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INNEINYI\醫事類務交接\00公務報表(每月)\01上架報表\115年度\1150316\"/>
    </mc:Choice>
  </mc:AlternateContent>
  <xr:revisionPtr revIDLastSave="0" documentId="8_{8182C5DD-0A12-4654-9D38-1B444264E9DC}" xr6:coauthVersionLast="47" xr6:coauthVersionMax="47" xr10:uidLastSave="{00000000-0000-0000-0000-000000000000}"/>
  <bookViews>
    <workbookView xWindow="345" yWindow="1050" windowWidth="22530" windowHeight="14430" activeTab="1" xr2:uid="{00000000-000D-0000-FFFF-FFFF00000000}"/>
  </bookViews>
  <sheets>
    <sheet name="歷年" sheetId="1" r:id="rId1"/>
    <sheet name="114年" sheetId="43" r:id="rId2"/>
    <sheet name="113年" sheetId="42" r:id="rId3"/>
    <sheet name="112年" sheetId="41" r:id="rId4"/>
    <sheet name="111年" sheetId="22" r:id="rId5"/>
    <sheet name="110年" sheetId="23" r:id="rId6"/>
    <sheet name="109年" sheetId="24" r:id="rId7"/>
    <sheet name="108年" sheetId="25" r:id="rId8"/>
    <sheet name="107年" sheetId="26" r:id="rId9"/>
    <sheet name="106年" sheetId="27" r:id="rId10"/>
    <sheet name="105年" sheetId="28" r:id="rId11"/>
    <sheet name="104年" sheetId="29" r:id="rId12"/>
    <sheet name="103年" sheetId="30" r:id="rId13"/>
    <sheet name="102年" sheetId="31" r:id="rId14"/>
    <sheet name="101年" sheetId="32" r:id="rId15"/>
    <sheet name="100年" sheetId="33" r:id="rId16"/>
    <sheet name="99年" sheetId="34" r:id="rId17"/>
    <sheet name="98年" sheetId="35" r:id="rId18"/>
    <sheet name="97年" sheetId="36" r:id="rId19"/>
    <sheet name="96年" sheetId="37" r:id="rId20"/>
    <sheet name="95年" sheetId="38" r:id="rId21"/>
    <sheet name="94年" sheetId="39" r:id="rId22"/>
    <sheet name="93年" sheetId="40" r:id="rId23"/>
    <sheet name="編製說明" sheetId="21" r:id="rId24"/>
  </sheets>
  <definedNames>
    <definedName name="_AMO_UniqueIdentifier" hidden="1">"'3210cc57-d6f5-4cf3-85b0-d8038f95f50b'"</definedName>
    <definedName name="_xlnm._FilterDatabase" localSheetId="2" hidden="1">'113年'!$A$6:$WVA$89</definedName>
    <definedName name="_xlnm.Print_Area" localSheetId="0">歷年!$A$1:$I$29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L51" i="40" l="1"/>
  <c r="CF51" i="40"/>
  <c r="BK51" i="40"/>
  <c r="BE51" i="40"/>
  <c r="AJ51" i="40"/>
  <c r="AD51" i="40"/>
  <c r="CL50" i="40"/>
  <c r="CF50" i="40"/>
  <c r="BK50" i="40"/>
  <c r="BE50" i="40"/>
  <c r="AJ50" i="40"/>
  <c r="AD50" i="40"/>
  <c r="DC49" i="40"/>
  <c r="DB49" i="40"/>
  <c r="DA49" i="40"/>
  <c r="CZ49" i="40"/>
  <c r="CY49" i="40"/>
  <c r="CX49" i="40"/>
  <c r="CW49" i="40"/>
  <c r="CV49" i="40"/>
  <c r="CU49" i="40"/>
  <c r="CT49" i="40"/>
  <c r="CS49" i="40"/>
  <c r="CR49" i="40"/>
  <c r="CQ49" i="40"/>
  <c r="CP49" i="40"/>
  <c r="CO49" i="40"/>
  <c r="CN49" i="40"/>
  <c r="CM49" i="40"/>
  <c r="CL49" i="40"/>
  <c r="CK49" i="40"/>
  <c r="CJ49" i="40"/>
  <c r="CI49" i="40"/>
  <c r="CH49" i="40"/>
  <c r="CG49" i="40"/>
  <c r="CB49" i="40"/>
  <c r="CA49" i="40"/>
  <c r="BZ49" i="40"/>
  <c r="BY49" i="40"/>
  <c r="BX49" i="40"/>
  <c r="BW49" i="40"/>
  <c r="BV49" i="40"/>
  <c r="BU49" i="40"/>
  <c r="BT49" i="40"/>
  <c r="BS49" i="40"/>
  <c r="BR49" i="40"/>
  <c r="BQ49" i="40"/>
  <c r="BP49" i="40"/>
  <c r="BO49" i="40"/>
  <c r="BN49" i="40"/>
  <c r="BM49" i="40"/>
  <c r="BL49" i="40"/>
  <c r="BK49" i="40"/>
  <c r="BJ49" i="40"/>
  <c r="BI49" i="40"/>
  <c r="BH49" i="40"/>
  <c r="BG49" i="40"/>
  <c r="BF49" i="40"/>
  <c r="BA49" i="40"/>
  <c r="AZ49" i="40"/>
  <c r="AY49" i="40"/>
  <c r="AX49" i="40"/>
  <c r="AW49" i="40"/>
  <c r="AV49" i="40"/>
  <c r="AU49" i="40"/>
  <c r="AT49" i="40"/>
  <c r="AS49" i="40"/>
  <c r="AR49" i="40"/>
  <c r="AQ49" i="40"/>
  <c r="AP49" i="40"/>
  <c r="AO49" i="40"/>
  <c r="AN49" i="40"/>
  <c r="AM49" i="40"/>
  <c r="AL49" i="40"/>
  <c r="AK49" i="40"/>
  <c r="AJ49" i="40"/>
  <c r="AI49" i="40"/>
  <c r="AH49" i="40"/>
  <c r="AG49" i="40"/>
  <c r="AF49" i="40"/>
  <c r="AE49" i="40"/>
  <c r="CL48" i="40"/>
  <c r="CF48" i="40"/>
  <c r="BK48" i="40"/>
  <c r="BE48" i="40"/>
  <c r="AJ48" i="40"/>
  <c r="AD48" i="40"/>
  <c r="CL47" i="40"/>
  <c r="CF47" i="40"/>
  <c r="BK47" i="40"/>
  <c r="BE47" i="40"/>
  <c r="AJ47" i="40"/>
  <c r="AD47" i="40"/>
  <c r="DC46" i="40"/>
  <c r="DB46" i="40"/>
  <c r="DA46" i="40"/>
  <c r="CZ46" i="40"/>
  <c r="CY46" i="40"/>
  <c r="CX46" i="40"/>
  <c r="CW46" i="40"/>
  <c r="CV46" i="40"/>
  <c r="CU46" i="40"/>
  <c r="CT46" i="40"/>
  <c r="CS46" i="40"/>
  <c r="CR46" i="40"/>
  <c r="CQ46" i="40"/>
  <c r="CP46" i="40"/>
  <c r="CO46" i="40"/>
  <c r="CN46" i="40"/>
  <c r="CM46" i="40"/>
  <c r="CL46" i="40"/>
  <c r="CF46" i="40"/>
  <c r="CK46" i="40"/>
  <c r="CJ46" i="40"/>
  <c r="CI46" i="40"/>
  <c r="CH46" i="40"/>
  <c r="CG46" i="40"/>
  <c r="CB46" i="40"/>
  <c r="CA46" i="40"/>
  <c r="BZ46" i="40"/>
  <c r="BY46" i="40"/>
  <c r="BX46" i="40"/>
  <c r="BW46" i="40"/>
  <c r="BV46" i="40"/>
  <c r="BU46" i="40"/>
  <c r="BT46" i="40"/>
  <c r="BS46" i="40"/>
  <c r="BR46" i="40"/>
  <c r="BQ46" i="40"/>
  <c r="BP46" i="40"/>
  <c r="BO46" i="40"/>
  <c r="BN46" i="40"/>
  <c r="BM46" i="40"/>
  <c r="BL46" i="40"/>
  <c r="BK46" i="40"/>
  <c r="BJ46" i="40"/>
  <c r="BI46" i="40"/>
  <c r="BH46" i="40"/>
  <c r="BG46" i="40"/>
  <c r="BF46" i="40"/>
  <c r="BE46" i="40"/>
  <c r="BA46" i="40"/>
  <c r="AZ46" i="40"/>
  <c r="AY46" i="40"/>
  <c r="AX46" i="40"/>
  <c r="AW46" i="40"/>
  <c r="AV46" i="40"/>
  <c r="AU46" i="40"/>
  <c r="AT46" i="40"/>
  <c r="AS46" i="40"/>
  <c r="AR46" i="40"/>
  <c r="AQ46" i="40"/>
  <c r="AP46" i="40"/>
  <c r="AO46" i="40"/>
  <c r="AN46" i="40"/>
  <c r="AM46" i="40"/>
  <c r="AL46" i="40"/>
  <c r="AK46" i="40"/>
  <c r="AJ46" i="40"/>
  <c r="AI46" i="40"/>
  <c r="AH46" i="40"/>
  <c r="AG46" i="40"/>
  <c r="AF46" i="40"/>
  <c r="AE46" i="40"/>
  <c r="AD46" i="40"/>
  <c r="CL45" i="40"/>
  <c r="CF45" i="40"/>
  <c r="BK45" i="40"/>
  <c r="BE45" i="40"/>
  <c r="AJ45" i="40"/>
  <c r="AD45" i="40"/>
  <c r="CL44" i="40"/>
  <c r="CF44" i="40"/>
  <c r="BK44" i="40"/>
  <c r="BE44" i="40"/>
  <c r="AJ44" i="40"/>
  <c r="AD44" i="40"/>
  <c r="DC43" i="40"/>
  <c r="DB43" i="40"/>
  <c r="DA43" i="40"/>
  <c r="CZ43" i="40"/>
  <c r="CY43" i="40"/>
  <c r="CX43" i="40"/>
  <c r="CW43" i="40"/>
  <c r="CV43" i="40"/>
  <c r="CU43" i="40"/>
  <c r="CT43" i="40"/>
  <c r="CS43" i="40"/>
  <c r="CR43" i="40"/>
  <c r="CQ43" i="40"/>
  <c r="CP43" i="40"/>
  <c r="CO43" i="40"/>
  <c r="CN43" i="40"/>
  <c r="CM43" i="40"/>
  <c r="CL43" i="40"/>
  <c r="CK43" i="40"/>
  <c r="CJ43" i="40"/>
  <c r="CI43" i="40"/>
  <c r="CH43" i="40"/>
  <c r="CG43" i="40"/>
  <c r="CB43" i="40"/>
  <c r="CA43" i="40"/>
  <c r="BZ43" i="40"/>
  <c r="BY43" i="40"/>
  <c r="BX43" i="40"/>
  <c r="BW43" i="40"/>
  <c r="BV43" i="40"/>
  <c r="BU43" i="40"/>
  <c r="BU31" i="40"/>
  <c r="BT43" i="40"/>
  <c r="BS43" i="40"/>
  <c r="BR43" i="40"/>
  <c r="BQ43" i="40"/>
  <c r="BP43" i="40"/>
  <c r="BO43" i="40"/>
  <c r="BN43" i="40"/>
  <c r="BM43" i="40"/>
  <c r="BL43" i="40"/>
  <c r="BK43" i="40"/>
  <c r="BJ43" i="40"/>
  <c r="BI43" i="40"/>
  <c r="BH43" i="40"/>
  <c r="BG43" i="40"/>
  <c r="BF43" i="40"/>
  <c r="BA43" i="40"/>
  <c r="AZ43" i="40"/>
  <c r="AY43" i="40"/>
  <c r="AX43" i="40"/>
  <c r="AW43" i="40"/>
  <c r="AV43" i="40"/>
  <c r="AU43" i="40"/>
  <c r="AT43" i="40"/>
  <c r="AS43" i="40"/>
  <c r="AR43" i="40"/>
  <c r="AQ43" i="40"/>
  <c r="AP43" i="40"/>
  <c r="AO43" i="40"/>
  <c r="AN43" i="40"/>
  <c r="AM43" i="40"/>
  <c r="AL43" i="40"/>
  <c r="AK43" i="40"/>
  <c r="AJ43" i="40"/>
  <c r="AI43" i="40"/>
  <c r="AH43" i="40"/>
  <c r="AG43" i="40"/>
  <c r="AF43" i="40"/>
  <c r="AE43" i="40"/>
  <c r="CL42" i="40"/>
  <c r="CF42" i="40"/>
  <c r="BK42" i="40"/>
  <c r="BE42" i="40"/>
  <c r="AJ42" i="40"/>
  <c r="AD42" i="40"/>
  <c r="CL41" i="40"/>
  <c r="CF41" i="40"/>
  <c r="BK41" i="40"/>
  <c r="BE41" i="40"/>
  <c r="AJ41" i="40"/>
  <c r="AD41" i="40"/>
  <c r="DC40" i="40"/>
  <c r="DB40" i="40"/>
  <c r="DA40" i="40"/>
  <c r="CZ40" i="40"/>
  <c r="CY40" i="40"/>
  <c r="CX40" i="40"/>
  <c r="CW40" i="40"/>
  <c r="CV40" i="40"/>
  <c r="CU40" i="40"/>
  <c r="CT40" i="40"/>
  <c r="CS40" i="40"/>
  <c r="CR40" i="40"/>
  <c r="CQ40" i="40"/>
  <c r="CP40" i="40"/>
  <c r="CO40" i="40"/>
  <c r="CN40" i="40"/>
  <c r="CM40" i="40"/>
  <c r="CL40" i="40"/>
  <c r="CK40" i="40"/>
  <c r="CJ40" i="40"/>
  <c r="CI40" i="40"/>
  <c r="CH40" i="40"/>
  <c r="CG40" i="40"/>
  <c r="CF40" i="40"/>
  <c r="CB40" i="40"/>
  <c r="CA40" i="40"/>
  <c r="BZ40" i="40"/>
  <c r="BY40" i="40"/>
  <c r="BX40" i="40"/>
  <c r="BW40" i="40"/>
  <c r="BV40" i="40"/>
  <c r="BU40" i="40"/>
  <c r="BT40" i="40"/>
  <c r="BS40" i="40"/>
  <c r="BR40" i="40"/>
  <c r="BQ40" i="40"/>
  <c r="BP40" i="40"/>
  <c r="BO40" i="40"/>
  <c r="BN40" i="40"/>
  <c r="BM40" i="40"/>
  <c r="BL40" i="40"/>
  <c r="BK40" i="40"/>
  <c r="BJ40" i="40"/>
  <c r="BI40" i="40"/>
  <c r="BH40" i="40"/>
  <c r="BG40" i="40"/>
  <c r="BF40" i="40"/>
  <c r="BE40" i="40"/>
  <c r="BA40" i="40"/>
  <c r="AZ40" i="40"/>
  <c r="AY40" i="40"/>
  <c r="AX40" i="40"/>
  <c r="AW40" i="40"/>
  <c r="AV40" i="40"/>
  <c r="AU40" i="40"/>
  <c r="AT40" i="40"/>
  <c r="AS40" i="40"/>
  <c r="AR40" i="40"/>
  <c r="AQ40" i="40"/>
  <c r="AP40" i="40"/>
  <c r="AO40" i="40"/>
  <c r="AN40" i="40"/>
  <c r="AM40" i="40"/>
  <c r="AL40" i="40"/>
  <c r="AK40" i="40"/>
  <c r="AI40" i="40"/>
  <c r="AH40" i="40"/>
  <c r="AG40" i="40"/>
  <c r="AF40" i="40"/>
  <c r="AE40" i="40"/>
  <c r="CL39" i="40"/>
  <c r="CF39" i="40"/>
  <c r="BK39" i="40"/>
  <c r="BE39" i="40"/>
  <c r="AJ39" i="40"/>
  <c r="AD39" i="40"/>
  <c r="CL38" i="40"/>
  <c r="CF38" i="40"/>
  <c r="BK38" i="40"/>
  <c r="BE38" i="40"/>
  <c r="AJ38" i="40"/>
  <c r="AD38" i="40"/>
  <c r="DC37" i="40"/>
  <c r="DB37" i="40"/>
  <c r="DA37" i="40"/>
  <c r="CZ37" i="40"/>
  <c r="CY37" i="40"/>
  <c r="CX37" i="40"/>
  <c r="CW37" i="40"/>
  <c r="CW31" i="40"/>
  <c r="CV37" i="40"/>
  <c r="CV31" i="40"/>
  <c r="CU37" i="40"/>
  <c r="CU31" i="40"/>
  <c r="CT37" i="40"/>
  <c r="CT31" i="40"/>
  <c r="CS37" i="40"/>
  <c r="CR37" i="40"/>
  <c r="CQ37" i="40"/>
  <c r="CP37" i="40"/>
  <c r="CO37" i="40"/>
  <c r="CN37" i="40"/>
  <c r="CM37" i="40"/>
  <c r="CL37" i="40"/>
  <c r="CK37" i="40"/>
  <c r="CJ37" i="40"/>
  <c r="CI37" i="40"/>
  <c r="CH37" i="40"/>
  <c r="CG37" i="40"/>
  <c r="CG31" i="40"/>
  <c r="CB37" i="40"/>
  <c r="CB31" i="40"/>
  <c r="CA37" i="40"/>
  <c r="CA31" i="40"/>
  <c r="BZ37" i="40"/>
  <c r="BY37" i="40"/>
  <c r="BX37" i="40"/>
  <c r="BW37" i="40"/>
  <c r="BV37" i="40"/>
  <c r="BU37" i="40"/>
  <c r="BT37" i="40"/>
  <c r="BS37" i="40"/>
  <c r="BR37" i="40"/>
  <c r="BQ37" i="40"/>
  <c r="BP37" i="40"/>
  <c r="BO37" i="40"/>
  <c r="BN37" i="40"/>
  <c r="BN31" i="40"/>
  <c r="BM37" i="40"/>
  <c r="BM31" i="40"/>
  <c r="BL37" i="40"/>
  <c r="BK37" i="40"/>
  <c r="BJ37" i="40"/>
  <c r="BI37" i="40"/>
  <c r="BH37" i="40"/>
  <c r="BG37" i="40"/>
  <c r="BF37" i="40"/>
  <c r="BA37" i="40"/>
  <c r="AZ37" i="40"/>
  <c r="AY37" i="40"/>
  <c r="AX37" i="40"/>
  <c r="AW37" i="40"/>
  <c r="AV37" i="40"/>
  <c r="AU37" i="40"/>
  <c r="AT37" i="40"/>
  <c r="AS37" i="40"/>
  <c r="AR37" i="40"/>
  <c r="AQ37" i="40"/>
  <c r="AP37" i="40"/>
  <c r="AO37" i="40"/>
  <c r="AN37" i="40"/>
  <c r="AM37" i="40"/>
  <c r="AL37" i="40"/>
  <c r="AK37" i="40"/>
  <c r="AJ37" i="40"/>
  <c r="AI37" i="40"/>
  <c r="AH37" i="40"/>
  <c r="AG37" i="40"/>
  <c r="AF37" i="40"/>
  <c r="AE37" i="40"/>
  <c r="CL36" i="40"/>
  <c r="CF36" i="40"/>
  <c r="BK36" i="40"/>
  <c r="BE36" i="40"/>
  <c r="AJ36" i="40"/>
  <c r="AD36" i="40"/>
  <c r="CL35" i="40"/>
  <c r="CF35" i="40"/>
  <c r="BK35" i="40"/>
  <c r="BE35" i="40"/>
  <c r="AJ35" i="40"/>
  <c r="AD35" i="40"/>
  <c r="DC34" i="40"/>
  <c r="DB34" i="40"/>
  <c r="DA34" i="40"/>
  <c r="CZ34" i="40"/>
  <c r="CY34" i="40"/>
  <c r="CX34" i="40"/>
  <c r="CW34" i="40"/>
  <c r="CV34" i="40"/>
  <c r="CU34" i="40"/>
  <c r="CT34" i="40"/>
  <c r="CS34" i="40"/>
  <c r="CR34" i="40"/>
  <c r="CQ34" i="40"/>
  <c r="CP34" i="40"/>
  <c r="CO34" i="40"/>
  <c r="CN34" i="40"/>
  <c r="CM34" i="40"/>
  <c r="CL34" i="40"/>
  <c r="CK34" i="40"/>
  <c r="CJ34" i="40"/>
  <c r="CI34" i="40"/>
  <c r="CH34" i="40"/>
  <c r="CG34" i="40"/>
  <c r="CF34" i="40"/>
  <c r="CB34" i="40"/>
  <c r="CA34" i="40"/>
  <c r="BZ34" i="40"/>
  <c r="BY34" i="40"/>
  <c r="BX34" i="40"/>
  <c r="BW34" i="40"/>
  <c r="BV34" i="40"/>
  <c r="BU34" i="40"/>
  <c r="BT34" i="40"/>
  <c r="BS34" i="40"/>
  <c r="BR34" i="40"/>
  <c r="BQ34" i="40"/>
  <c r="BP34" i="40"/>
  <c r="BO34" i="40"/>
  <c r="BN34" i="40"/>
  <c r="BM34" i="40"/>
  <c r="BL34" i="40"/>
  <c r="BJ34" i="40"/>
  <c r="BI34" i="40"/>
  <c r="BH34" i="40"/>
  <c r="BG34" i="40"/>
  <c r="BF34" i="40"/>
  <c r="BA34" i="40"/>
  <c r="AZ34" i="40"/>
  <c r="AY34" i="40"/>
  <c r="AX34" i="40"/>
  <c r="AW34" i="40"/>
  <c r="AV34" i="40"/>
  <c r="AU34" i="40"/>
  <c r="AU31" i="40"/>
  <c r="AT34" i="40"/>
  <c r="AT31" i="40"/>
  <c r="AS34" i="40"/>
  <c r="AS31" i="40"/>
  <c r="AR34" i="40"/>
  <c r="AR31" i="40"/>
  <c r="AQ34" i="40"/>
  <c r="AP34" i="40"/>
  <c r="AO34" i="40"/>
  <c r="AN34" i="40"/>
  <c r="AM34" i="40"/>
  <c r="AL34" i="40"/>
  <c r="AK34" i="40"/>
  <c r="AJ34" i="40"/>
  <c r="AI34" i="40"/>
  <c r="AH34" i="40"/>
  <c r="AG34" i="40"/>
  <c r="AF34" i="40"/>
  <c r="AE34" i="40"/>
  <c r="DC33" i="40"/>
  <c r="DB33" i="40"/>
  <c r="DA33" i="40"/>
  <c r="CZ33" i="40"/>
  <c r="CY33" i="40"/>
  <c r="CX33" i="40"/>
  <c r="CW33" i="40"/>
  <c r="CV33" i="40"/>
  <c r="CU33" i="40"/>
  <c r="CT33" i="40"/>
  <c r="CS33" i="40"/>
  <c r="CR33" i="40"/>
  <c r="CQ33" i="40"/>
  <c r="CP33" i="40"/>
  <c r="CO33" i="40"/>
  <c r="CN33" i="40"/>
  <c r="CM33" i="40"/>
  <c r="CK33" i="40"/>
  <c r="CJ33" i="40"/>
  <c r="CI33" i="40"/>
  <c r="CH33" i="40"/>
  <c r="CG33" i="40"/>
  <c r="CB33" i="40"/>
  <c r="CA33" i="40"/>
  <c r="BZ33" i="40"/>
  <c r="BY33" i="40"/>
  <c r="BX33" i="40"/>
  <c r="BW33" i="40"/>
  <c r="BV33" i="40"/>
  <c r="BU33" i="40"/>
  <c r="BT33" i="40"/>
  <c r="BS33" i="40"/>
  <c r="BR33" i="40"/>
  <c r="BQ33" i="40"/>
  <c r="BP33" i="40"/>
  <c r="BO33" i="40"/>
  <c r="BN33" i="40"/>
  <c r="BM33" i="40"/>
  <c r="BL33" i="40"/>
  <c r="BK33" i="40"/>
  <c r="BJ33" i="40"/>
  <c r="BI33" i="40"/>
  <c r="BH33" i="40"/>
  <c r="BG33" i="40"/>
  <c r="BF33" i="40"/>
  <c r="BE33" i="40"/>
  <c r="BA33" i="40"/>
  <c r="AZ33" i="40"/>
  <c r="AY33" i="40"/>
  <c r="AX33" i="40"/>
  <c r="AW33" i="40"/>
  <c r="AV33" i="40"/>
  <c r="AU33" i="40"/>
  <c r="AT33" i="40"/>
  <c r="AS33" i="40"/>
  <c r="AR33" i="40"/>
  <c r="AQ33" i="40"/>
  <c r="AP33" i="40"/>
  <c r="AO33" i="40"/>
  <c r="AN33" i="40"/>
  <c r="AM33" i="40"/>
  <c r="AL33" i="40"/>
  <c r="AK33" i="40"/>
  <c r="AJ33" i="40"/>
  <c r="AI33" i="40"/>
  <c r="AH33" i="40"/>
  <c r="AG33" i="40"/>
  <c r="AF33" i="40"/>
  <c r="AE33" i="40"/>
  <c r="AD33" i="40"/>
  <c r="I33" i="40"/>
  <c r="C33" i="40"/>
  <c r="DC32" i="40"/>
  <c r="DB32" i="40"/>
  <c r="DA32" i="40"/>
  <c r="CZ32" i="40"/>
  <c r="CY32" i="40"/>
  <c r="CX32" i="40"/>
  <c r="CW32" i="40"/>
  <c r="CV32" i="40"/>
  <c r="CU32" i="40"/>
  <c r="CT32" i="40"/>
  <c r="CS32" i="40"/>
  <c r="CR32" i="40"/>
  <c r="CQ32" i="40"/>
  <c r="CP32" i="40"/>
  <c r="CO32" i="40"/>
  <c r="CN32" i="40"/>
  <c r="CM32" i="40"/>
  <c r="CL32" i="40"/>
  <c r="CK32" i="40"/>
  <c r="CJ32" i="40"/>
  <c r="CI32" i="40"/>
  <c r="CH32" i="40"/>
  <c r="CG32" i="40"/>
  <c r="CF32" i="40"/>
  <c r="CB32" i="40"/>
  <c r="CA32" i="40"/>
  <c r="BZ32" i="40"/>
  <c r="BY32" i="40"/>
  <c r="BX32" i="40"/>
  <c r="BW32" i="40"/>
  <c r="BV32" i="40"/>
  <c r="BU32" i="40"/>
  <c r="BT32" i="40"/>
  <c r="BS32" i="40"/>
  <c r="BR32" i="40"/>
  <c r="BQ32" i="40"/>
  <c r="BP32" i="40"/>
  <c r="BO32" i="40"/>
  <c r="BN32" i="40"/>
  <c r="BM32" i="40"/>
  <c r="BL32" i="40"/>
  <c r="BJ32" i="40"/>
  <c r="BI32" i="40"/>
  <c r="BH32" i="40"/>
  <c r="BG32" i="40"/>
  <c r="BF32" i="40"/>
  <c r="BA32" i="40"/>
  <c r="AZ32" i="40"/>
  <c r="AY32" i="40"/>
  <c r="AX32" i="40"/>
  <c r="AW32" i="40"/>
  <c r="AV32" i="40"/>
  <c r="AU32" i="40"/>
  <c r="AT32" i="40"/>
  <c r="AS32" i="40"/>
  <c r="AR32" i="40"/>
  <c r="AQ32" i="40"/>
  <c r="AP32" i="40"/>
  <c r="AO32" i="40"/>
  <c r="AN32" i="40"/>
  <c r="AM32" i="40"/>
  <c r="AL32" i="40"/>
  <c r="AK32" i="40"/>
  <c r="AJ32" i="40"/>
  <c r="AI32" i="40"/>
  <c r="AH32" i="40"/>
  <c r="AG32" i="40"/>
  <c r="AF32" i="40"/>
  <c r="AE32" i="40"/>
  <c r="I32" i="40"/>
  <c r="C32" i="40"/>
  <c r="Z31" i="40"/>
  <c r="Y31" i="40"/>
  <c r="X31" i="40"/>
  <c r="W31" i="40"/>
  <c r="V31" i="40"/>
  <c r="U31" i="40"/>
  <c r="T31" i="40"/>
  <c r="S31" i="40"/>
  <c r="R31" i="40"/>
  <c r="Q31" i="40"/>
  <c r="P31" i="40"/>
  <c r="O31" i="40"/>
  <c r="N31" i="40"/>
  <c r="M31" i="40"/>
  <c r="L31" i="40"/>
  <c r="K31" i="40"/>
  <c r="J31" i="40"/>
  <c r="I31" i="40"/>
  <c r="H31" i="40"/>
  <c r="G31" i="40"/>
  <c r="F31" i="40"/>
  <c r="E31" i="40"/>
  <c r="D31" i="40"/>
  <c r="CL30" i="40"/>
  <c r="CF30" i="40"/>
  <c r="BK30" i="40"/>
  <c r="BE30" i="40"/>
  <c r="AJ30" i="40"/>
  <c r="AD30" i="40"/>
  <c r="I30" i="40"/>
  <c r="C30" i="40"/>
  <c r="CL29" i="40"/>
  <c r="CF29" i="40"/>
  <c r="BK29" i="40"/>
  <c r="BE29" i="40"/>
  <c r="AJ29" i="40"/>
  <c r="AD29" i="40"/>
  <c r="I29" i="40"/>
  <c r="C29" i="40"/>
  <c r="DC28" i="40"/>
  <c r="DB28" i="40"/>
  <c r="DA28" i="40"/>
  <c r="CZ28" i="40"/>
  <c r="CY28" i="40"/>
  <c r="CX28" i="40"/>
  <c r="CW28" i="40"/>
  <c r="CV28" i="40"/>
  <c r="CU28" i="40"/>
  <c r="CT28" i="40"/>
  <c r="CS28" i="40"/>
  <c r="CR28" i="40"/>
  <c r="CQ28" i="40"/>
  <c r="CP28" i="40"/>
  <c r="CO28" i="40"/>
  <c r="CN28" i="40"/>
  <c r="CM28" i="40"/>
  <c r="CL28" i="40"/>
  <c r="CK28" i="40"/>
  <c r="CJ28" i="40"/>
  <c r="CI28" i="40"/>
  <c r="CH28" i="40"/>
  <c r="CG28" i="40"/>
  <c r="CB28" i="40"/>
  <c r="CA28" i="40"/>
  <c r="BZ28" i="40"/>
  <c r="BY28" i="40"/>
  <c r="BX28" i="40"/>
  <c r="BW28" i="40"/>
  <c r="BV28" i="40"/>
  <c r="BU28" i="40"/>
  <c r="BT28" i="40"/>
  <c r="BS28" i="40"/>
  <c r="BR28" i="40"/>
  <c r="BQ28" i="40"/>
  <c r="BP28" i="40"/>
  <c r="BO28" i="40"/>
  <c r="BN28" i="40"/>
  <c r="BM28" i="40"/>
  <c r="BL28" i="40"/>
  <c r="BK28" i="40"/>
  <c r="BJ28" i="40"/>
  <c r="BI28" i="40"/>
  <c r="BH28" i="40"/>
  <c r="BG28" i="40"/>
  <c r="BF28" i="40"/>
  <c r="BA28" i="40"/>
  <c r="AZ28" i="40"/>
  <c r="AY28" i="40"/>
  <c r="AX28" i="40"/>
  <c r="AW28" i="40"/>
  <c r="AV28" i="40"/>
  <c r="AU28" i="40"/>
  <c r="AT28" i="40"/>
  <c r="AS28" i="40"/>
  <c r="AR28" i="40"/>
  <c r="AQ28" i="40"/>
  <c r="AP28" i="40"/>
  <c r="AO28" i="40"/>
  <c r="AN28" i="40"/>
  <c r="AM28" i="40"/>
  <c r="AL28" i="40"/>
  <c r="AK28" i="40"/>
  <c r="AJ28" i="40"/>
  <c r="AD28" i="40"/>
  <c r="AI28" i="40"/>
  <c r="AH28" i="40"/>
  <c r="AG28" i="40"/>
  <c r="AF28" i="40"/>
  <c r="AE28" i="40"/>
  <c r="Z28" i="40"/>
  <c r="Y28" i="40"/>
  <c r="X28" i="40"/>
  <c r="W28" i="40"/>
  <c r="V28" i="40"/>
  <c r="U28" i="40"/>
  <c r="T28" i="40"/>
  <c r="S28" i="40"/>
  <c r="R28" i="40"/>
  <c r="Q28" i="40"/>
  <c r="P28" i="40"/>
  <c r="O28" i="40"/>
  <c r="N28" i="40"/>
  <c r="M28" i="40"/>
  <c r="L28" i="40"/>
  <c r="K28" i="40"/>
  <c r="J28" i="40"/>
  <c r="I28" i="40"/>
  <c r="H28" i="40"/>
  <c r="G28" i="40"/>
  <c r="F28" i="40"/>
  <c r="E28" i="40"/>
  <c r="D28" i="40"/>
  <c r="CL27" i="40"/>
  <c r="CF27" i="40"/>
  <c r="BK27" i="40"/>
  <c r="BE27" i="40"/>
  <c r="AJ27" i="40"/>
  <c r="AD27" i="40"/>
  <c r="I27" i="40"/>
  <c r="C27" i="40"/>
  <c r="CL26" i="40"/>
  <c r="CF26" i="40"/>
  <c r="BK26" i="40"/>
  <c r="BE26" i="40"/>
  <c r="AJ26" i="40"/>
  <c r="AD26" i="40"/>
  <c r="I26" i="40"/>
  <c r="C26" i="40"/>
  <c r="DC25" i="40"/>
  <c r="DB25" i="40"/>
  <c r="DA25" i="40"/>
  <c r="CZ25" i="40"/>
  <c r="CY25" i="40"/>
  <c r="CX25" i="40"/>
  <c r="CW25" i="40"/>
  <c r="CV25" i="40"/>
  <c r="CU25" i="40"/>
  <c r="CT25" i="40"/>
  <c r="CS25" i="40"/>
  <c r="CR25" i="40"/>
  <c r="CQ25" i="40"/>
  <c r="CP25" i="40"/>
  <c r="CO25" i="40"/>
  <c r="CN25" i="40"/>
  <c r="CM25" i="40"/>
  <c r="CL25" i="40"/>
  <c r="CF25" i="40"/>
  <c r="CK25" i="40"/>
  <c r="CJ25" i="40"/>
  <c r="CI25" i="40"/>
  <c r="CH25" i="40"/>
  <c r="CG25" i="40"/>
  <c r="CB25" i="40"/>
  <c r="CA25" i="40"/>
  <c r="BZ25" i="40"/>
  <c r="BY25" i="40"/>
  <c r="BX25" i="40"/>
  <c r="BW25" i="40"/>
  <c r="BV25" i="40"/>
  <c r="BU25" i="40"/>
  <c r="BK25" i="40"/>
  <c r="BT25" i="40"/>
  <c r="BS25" i="40"/>
  <c r="BR25" i="40"/>
  <c r="BQ25" i="40"/>
  <c r="BP25" i="40"/>
  <c r="BO25" i="40"/>
  <c r="BN25" i="40"/>
  <c r="BM25" i="40"/>
  <c r="BL25" i="40"/>
  <c r="BJ25" i="40"/>
  <c r="BI25" i="40"/>
  <c r="BH25" i="40"/>
  <c r="BG25" i="40"/>
  <c r="BF25" i="40"/>
  <c r="BA25" i="40"/>
  <c r="AZ25" i="40"/>
  <c r="AY25" i="40"/>
  <c r="AX25" i="40"/>
  <c r="AW25" i="40"/>
  <c r="AV25" i="40"/>
  <c r="AU25" i="40"/>
  <c r="AT25" i="40"/>
  <c r="AS25" i="40"/>
  <c r="AR25" i="40"/>
  <c r="AQ25" i="40"/>
  <c r="AP25" i="40"/>
  <c r="AO25" i="40"/>
  <c r="AN25" i="40"/>
  <c r="AM25" i="40"/>
  <c r="AL25" i="40"/>
  <c r="AK25" i="40"/>
  <c r="AJ25" i="40"/>
  <c r="AI25" i="40"/>
  <c r="AH25" i="40"/>
  <c r="AG25" i="40"/>
  <c r="AF25" i="40"/>
  <c r="AE25" i="40"/>
  <c r="Z25" i="40"/>
  <c r="Y25" i="40"/>
  <c r="X25" i="40"/>
  <c r="W25" i="40"/>
  <c r="V25" i="40"/>
  <c r="U25" i="40"/>
  <c r="T25" i="40"/>
  <c r="S25" i="40"/>
  <c r="R25" i="40"/>
  <c r="Q25" i="40"/>
  <c r="P25" i="40"/>
  <c r="O25" i="40"/>
  <c r="N25" i="40"/>
  <c r="M25" i="40"/>
  <c r="L25" i="40"/>
  <c r="K25" i="40"/>
  <c r="J25" i="40"/>
  <c r="I25" i="40"/>
  <c r="H25" i="40"/>
  <c r="G25" i="40"/>
  <c r="F25" i="40"/>
  <c r="E25" i="40"/>
  <c r="D25" i="40"/>
  <c r="CL24" i="40"/>
  <c r="CF24" i="40"/>
  <c r="BK24" i="40"/>
  <c r="BE24" i="40"/>
  <c r="AJ24" i="40"/>
  <c r="AD24" i="40"/>
  <c r="I24" i="40"/>
  <c r="C24" i="40"/>
  <c r="CL23" i="40"/>
  <c r="CF23" i="40"/>
  <c r="BK23" i="40"/>
  <c r="BE23" i="40"/>
  <c r="AJ23" i="40"/>
  <c r="AD23" i="40"/>
  <c r="I23" i="40"/>
  <c r="C23" i="40"/>
  <c r="DC22" i="40"/>
  <c r="DB22" i="40"/>
  <c r="DA22" i="40"/>
  <c r="CZ22" i="40"/>
  <c r="CY22" i="40"/>
  <c r="CX22" i="40"/>
  <c r="CW22" i="40"/>
  <c r="CV22" i="40"/>
  <c r="CU22" i="40"/>
  <c r="CT22" i="40"/>
  <c r="CS22" i="40"/>
  <c r="CR22" i="40"/>
  <c r="CQ22" i="40"/>
  <c r="CP22" i="40"/>
  <c r="CO22" i="40"/>
  <c r="CN22" i="40"/>
  <c r="CM22" i="40"/>
  <c r="CL22" i="40"/>
  <c r="CK22" i="40"/>
  <c r="CJ22" i="40"/>
  <c r="CI22" i="40"/>
  <c r="CH22" i="40"/>
  <c r="CG22" i="40"/>
  <c r="CB22" i="40"/>
  <c r="CA22" i="40"/>
  <c r="BZ22" i="40"/>
  <c r="BY22" i="40"/>
  <c r="BX22" i="40"/>
  <c r="BW22" i="40"/>
  <c r="BV22" i="40"/>
  <c r="BU22" i="40"/>
  <c r="BT22" i="40"/>
  <c r="BK22" i="40"/>
  <c r="BS22" i="40"/>
  <c r="BR22" i="40"/>
  <c r="BQ22" i="40"/>
  <c r="BP22" i="40"/>
  <c r="BO22" i="40"/>
  <c r="BN22" i="40"/>
  <c r="BM22" i="40"/>
  <c r="BL22" i="40"/>
  <c r="BJ22" i="40"/>
  <c r="BI22" i="40"/>
  <c r="BH22" i="40"/>
  <c r="BG22" i="40"/>
  <c r="BF22" i="40"/>
  <c r="BA22" i="40"/>
  <c r="AZ22" i="40"/>
  <c r="AY22" i="40"/>
  <c r="AX22" i="40"/>
  <c r="AW22" i="40"/>
  <c r="AV22" i="40"/>
  <c r="AU22" i="40"/>
  <c r="AT22" i="40"/>
  <c r="AS22" i="40"/>
  <c r="AR22" i="40"/>
  <c r="AQ22" i="40"/>
  <c r="AP22" i="40"/>
  <c r="AO22" i="40"/>
  <c r="AN22" i="40"/>
  <c r="AM22" i="40"/>
  <c r="AL22" i="40"/>
  <c r="AK22" i="40"/>
  <c r="AJ22" i="40"/>
  <c r="AI22" i="40"/>
  <c r="AH22" i="40"/>
  <c r="AG22" i="40"/>
  <c r="AF22" i="40"/>
  <c r="AE22" i="40"/>
  <c r="Z22" i="40"/>
  <c r="Y22" i="40"/>
  <c r="X22" i="40"/>
  <c r="W22" i="40"/>
  <c r="V22" i="40"/>
  <c r="U22" i="40"/>
  <c r="T22" i="40"/>
  <c r="S22" i="40"/>
  <c r="R22" i="40"/>
  <c r="Q22" i="40"/>
  <c r="P22" i="40"/>
  <c r="O22" i="40"/>
  <c r="N22" i="40"/>
  <c r="M22" i="40"/>
  <c r="L22" i="40"/>
  <c r="K22" i="40"/>
  <c r="J22" i="40"/>
  <c r="I22" i="40"/>
  <c r="H22" i="40"/>
  <c r="G22" i="40"/>
  <c r="F22" i="40"/>
  <c r="E22" i="40"/>
  <c r="D22" i="40"/>
  <c r="CL21" i="40"/>
  <c r="CF21" i="40"/>
  <c r="BK21" i="40"/>
  <c r="BE21" i="40"/>
  <c r="AJ21" i="40"/>
  <c r="AD21" i="40"/>
  <c r="I21" i="40"/>
  <c r="C21" i="40"/>
  <c r="CL20" i="40"/>
  <c r="CF20" i="40"/>
  <c r="BK20" i="40"/>
  <c r="BE20" i="40"/>
  <c r="AJ20" i="40"/>
  <c r="AD20" i="40"/>
  <c r="I20" i="40"/>
  <c r="C20" i="40"/>
  <c r="DC19" i="40"/>
  <c r="DB19" i="40"/>
  <c r="DA19" i="40"/>
  <c r="CZ19" i="40"/>
  <c r="CY19" i="40"/>
  <c r="CX19" i="40"/>
  <c r="CW19" i="40"/>
  <c r="CV19" i="40"/>
  <c r="CU19" i="40"/>
  <c r="CT19" i="40"/>
  <c r="CS19" i="40"/>
  <c r="CR19" i="40"/>
  <c r="CQ19" i="40"/>
  <c r="CP19" i="40"/>
  <c r="CO19" i="40"/>
  <c r="CN19" i="40"/>
  <c r="CM19" i="40"/>
  <c r="CL19" i="40"/>
  <c r="CK19" i="40"/>
  <c r="CJ19" i="40"/>
  <c r="CI19" i="40"/>
  <c r="CH19" i="40"/>
  <c r="CG19" i="40"/>
  <c r="CB19" i="40"/>
  <c r="CA19" i="40"/>
  <c r="BZ19" i="40"/>
  <c r="BY19" i="40"/>
  <c r="BX19" i="40"/>
  <c r="BW19" i="40"/>
  <c r="BV19" i="40"/>
  <c r="BU19" i="40"/>
  <c r="BT19" i="40"/>
  <c r="BK19" i="40"/>
  <c r="BS19" i="40"/>
  <c r="BR19" i="40"/>
  <c r="BQ19" i="40"/>
  <c r="BP19" i="40"/>
  <c r="BO19" i="40"/>
  <c r="BN19" i="40"/>
  <c r="BM19" i="40"/>
  <c r="BL19" i="40"/>
  <c r="BJ19" i="40"/>
  <c r="BI19" i="40"/>
  <c r="BH19" i="40"/>
  <c r="BG19" i="40"/>
  <c r="BF19" i="40"/>
  <c r="BA19" i="40"/>
  <c r="AZ19" i="40"/>
  <c r="AY19" i="40"/>
  <c r="AX19" i="40"/>
  <c r="AW19" i="40"/>
  <c r="AV19" i="40"/>
  <c r="AU19" i="40"/>
  <c r="AT19" i="40"/>
  <c r="AS19" i="40"/>
  <c r="AR19" i="40"/>
  <c r="AQ19" i="40"/>
  <c r="AP19" i="40"/>
  <c r="AO19" i="40"/>
  <c r="AN19" i="40"/>
  <c r="AM19" i="40"/>
  <c r="AL19" i="40"/>
  <c r="AK19" i="40"/>
  <c r="AJ19" i="40"/>
  <c r="AI19" i="40"/>
  <c r="AH19" i="40"/>
  <c r="AG19" i="40"/>
  <c r="AF19" i="40"/>
  <c r="AE19" i="40"/>
  <c r="Z19" i="40"/>
  <c r="Y19" i="40"/>
  <c r="X19" i="40"/>
  <c r="W19" i="40"/>
  <c r="V19" i="40"/>
  <c r="U19" i="40"/>
  <c r="T19" i="40"/>
  <c r="S19" i="40"/>
  <c r="R19" i="40"/>
  <c r="Q19" i="40"/>
  <c r="P19" i="40"/>
  <c r="O19" i="40"/>
  <c r="N19" i="40"/>
  <c r="M19" i="40"/>
  <c r="L19" i="40"/>
  <c r="K19" i="40"/>
  <c r="J19" i="40"/>
  <c r="I19" i="40"/>
  <c r="H19" i="40"/>
  <c r="G19" i="40"/>
  <c r="F19" i="40"/>
  <c r="E19" i="40"/>
  <c r="D19" i="40"/>
  <c r="CL18" i="40"/>
  <c r="CF18" i="40"/>
  <c r="BK18" i="40"/>
  <c r="BE18" i="40"/>
  <c r="AJ18" i="40"/>
  <c r="AD18" i="40"/>
  <c r="I18" i="40"/>
  <c r="C18" i="40"/>
  <c r="CL17" i="40"/>
  <c r="CF17" i="40"/>
  <c r="BK17" i="40"/>
  <c r="BE17" i="40"/>
  <c r="AJ17" i="40"/>
  <c r="AD17" i="40"/>
  <c r="I17" i="40"/>
  <c r="C17" i="40"/>
  <c r="DC16" i="40"/>
  <c r="DB16" i="40"/>
  <c r="DA16" i="40"/>
  <c r="CZ16" i="40"/>
  <c r="CY16" i="40"/>
  <c r="CX16" i="40"/>
  <c r="CW16" i="40"/>
  <c r="CV16" i="40"/>
  <c r="CU16" i="40"/>
  <c r="CT16" i="40"/>
  <c r="CS16" i="40"/>
  <c r="CR16" i="40"/>
  <c r="CQ16" i="40"/>
  <c r="CP16" i="40"/>
  <c r="CO16" i="40"/>
  <c r="CN16" i="40"/>
  <c r="CM16" i="40"/>
  <c r="CL16" i="40"/>
  <c r="CK16" i="40"/>
  <c r="CJ16" i="40"/>
  <c r="CI16" i="40"/>
  <c r="CH16" i="40"/>
  <c r="CG16" i="40"/>
  <c r="CB16" i="40"/>
  <c r="CA16" i="40"/>
  <c r="BZ16" i="40"/>
  <c r="BY16" i="40"/>
  <c r="BX16" i="40"/>
  <c r="BW16" i="40"/>
  <c r="BV16" i="40"/>
  <c r="BU16" i="40"/>
  <c r="BT16" i="40"/>
  <c r="BS16" i="40"/>
  <c r="BR16" i="40"/>
  <c r="BQ16" i="40"/>
  <c r="BP16" i="40"/>
  <c r="BO16" i="40"/>
  <c r="BN16" i="40"/>
  <c r="BM16" i="40"/>
  <c r="BL16" i="40"/>
  <c r="BK16" i="40"/>
  <c r="BJ16" i="40"/>
  <c r="BI16" i="40"/>
  <c r="BH16" i="40"/>
  <c r="BG16" i="40"/>
  <c r="BF16" i="40"/>
  <c r="BA16" i="40"/>
  <c r="AZ16" i="40"/>
  <c r="AY16" i="40"/>
  <c r="AX16" i="40"/>
  <c r="AW16" i="40"/>
  <c r="AV16" i="40"/>
  <c r="AU16" i="40"/>
  <c r="AT16" i="40"/>
  <c r="AS16" i="40"/>
  <c r="AR16" i="40"/>
  <c r="AQ16" i="40"/>
  <c r="AP16" i="40"/>
  <c r="AO16" i="40"/>
  <c r="AN16" i="40"/>
  <c r="AM16" i="40"/>
  <c r="AL16" i="40"/>
  <c r="AK16" i="40"/>
  <c r="AJ16" i="40"/>
  <c r="AI16" i="40"/>
  <c r="AH16" i="40"/>
  <c r="AG16" i="40"/>
  <c r="AF16" i="40"/>
  <c r="AE16" i="40"/>
  <c r="Z16" i="40"/>
  <c r="Y16" i="40"/>
  <c r="X16" i="40"/>
  <c r="W16" i="40"/>
  <c r="V16" i="40"/>
  <c r="U16" i="40"/>
  <c r="T16" i="40"/>
  <c r="S16" i="40"/>
  <c r="R16" i="40"/>
  <c r="Q16" i="40"/>
  <c r="P16" i="40"/>
  <c r="O16" i="40"/>
  <c r="N16" i="40"/>
  <c r="M16" i="40"/>
  <c r="L16" i="40"/>
  <c r="K16" i="40"/>
  <c r="J16" i="40"/>
  <c r="I16" i="40"/>
  <c r="H16" i="40"/>
  <c r="G16" i="40"/>
  <c r="F16" i="40"/>
  <c r="E16" i="40"/>
  <c r="D16" i="40"/>
  <c r="CL15" i="40"/>
  <c r="CF15" i="40"/>
  <c r="BK15" i="40"/>
  <c r="BE15" i="40"/>
  <c r="AJ15" i="40"/>
  <c r="AD15" i="40"/>
  <c r="Z15" i="40"/>
  <c r="Y15" i="40"/>
  <c r="X15" i="40"/>
  <c r="W15" i="40"/>
  <c r="V15" i="40"/>
  <c r="U15" i="40"/>
  <c r="T15" i="40"/>
  <c r="S15" i="40"/>
  <c r="R15" i="40"/>
  <c r="Q15" i="40"/>
  <c r="P15" i="40"/>
  <c r="O15" i="40"/>
  <c r="N15" i="40"/>
  <c r="M15" i="40"/>
  <c r="L15" i="40"/>
  <c r="K15" i="40"/>
  <c r="J15" i="40"/>
  <c r="I15" i="40"/>
  <c r="H15" i="40"/>
  <c r="G15" i="40"/>
  <c r="F15" i="40"/>
  <c r="E15" i="40"/>
  <c r="D15" i="40"/>
  <c r="C15" i="40"/>
  <c r="CL14" i="40"/>
  <c r="CF14" i="40"/>
  <c r="BK14" i="40"/>
  <c r="BE14" i="40"/>
  <c r="AJ14" i="40"/>
  <c r="AD14" i="40"/>
  <c r="Z14" i="40"/>
  <c r="Y14" i="40"/>
  <c r="X14" i="40"/>
  <c r="W14" i="40"/>
  <c r="V14" i="40"/>
  <c r="U14" i="40"/>
  <c r="T14" i="40"/>
  <c r="S14" i="40"/>
  <c r="R14" i="40"/>
  <c r="Q14" i="40"/>
  <c r="P14" i="40"/>
  <c r="O14" i="40"/>
  <c r="N14" i="40"/>
  <c r="M14" i="40"/>
  <c r="L14" i="40"/>
  <c r="K14" i="40"/>
  <c r="J14" i="40"/>
  <c r="I14" i="40"/>
  <c r="C14" i="40"/>
  <c r="H14" i="40"/>
  <c r="G14" i="40"/>
  <c r="F14" i="40"/>
  <c r="E14" i="40"/>
  <c r="D14" i="40"/>
  <c r="DC13" i="40"/>
  <c r="DB13" i="40"/>
  <c r="DA13" i="40"/>
  <c r="CZ13" i="40"/>
  <c r="CY13" i="40"/>
  <c r="CX13" i="40"/>
  <c r="CW13" i="40"/>
  <c r="CV13" i="40"/>
  <c r="CU13" i="40"/>
  <c r="CT13" i="40"/>
  <c r="CS13" i="40"/>
  <c r="CR13" i="40"/>
  <c r="CQ13" i="40"/>
  <c r="CP13" i="40"/>
  <c r="CO13" i="40"/>
  <c r="CN13" i="40"/>
  <c r="CM13" i="40"/>
  <c r="CL13" i="40"/>
  <c r="CK13" i="40"/>
  <c r="CJ13" i="40"/>
  <c r="CI13" i="40"/>
  <c r="CH13" i="40"/>
  <c r="CG13" i="40"/>
  <c r="CF13" i="40"/>
  <c r="CB13" i="40"/>
  <c r="CA13" i="40"/>
  <c r="BZ13" i="40"/>
  <c r="BY13" i="40"/>
  <c r="BX13" i="40"/>
  <c r="BW13" i="40"/>
  <c r="BV13" i="40"/>
  <c r="BU13" i="40"/>
  <c r="BT13" i="40"/>
  <c r="BS13" i="40"/>
  <c r="BR13" i="40"/>
  <c r="BQ13" i="40"/>
  <c r="BP13" i="40"/>
  <c r="BO13" i="40"/>
  <c r="BN13" i="40"/>
  <c r="BM13" i="40"/>
  <c r="BL13" i="40"/>
  <c r="BK13" i="40"/>
  <c r="BJ13" i="40"/>
  <c r="BI13" i="40"/>
  <c r="BH13" i="40"/>
  <c r="BG13" i="40"/>
  <c r="BG10" i="40"/>
  <c r="BF13" i="40"/>
  <c r="BE13" i="40"/>
  <c r="BA13" i="40"/>
  <c r="AZ13" i="40"/>
  <c r="AY13" i="40"/>
  <c r="AX13" i="40"/>
  <c r="AW13" i="40"/>
  <c r="AV13" i="40"/>
  <c r="AU13" i="40"/>
  <c r="AT13" i="40"/>
  <c r="AS13" i="40"/>
  <c r="AR13" i="40"/>
  <c r="AQ13" i="40"/>
  <c r="AP13" i="40"/>
  <c r="AO13" i="40"/>
  <c r="AN13" i="40"/>
  <c r="AN10" i="40"/>
  <c r="AM13" i="40"/>
  <c r="AM10" i="40"/>
  <c r="AL13" i="40"/>
  <c r="AL10" i="40"/>
  <c r="AK13" i="40"/>
  <c r="AI13" i="40"/>
  <c r="AH13" i="40"/>
  <c r="AH10" i="40"/>
  <c r="AG13" i="40"/>
  <c r="AF13" i="40"/>
  <c r="AE13" i="40"/>
  <c r="X13" i="40"/>
  <c r="W13" i="40"/>
  <c r="V13" i="40"/>
  <c r="U13" i="40"/>
  <c r="T13" i="40"/>
  <c r="R13" i="40"/>
  <c r="Q13" i="40"/>
  <c r="O13" i="40"/>
  <c r="H13" i="40"/>
  <c r="G13" i="40"/>
  <c r="F13" i="40"/>
  <c r="E13" i="40"/>
  <c r="D13" i="40"/>
  <c r="DC12" i="40"/>
  <c r="DB12" i="40"/>
  <c r="DA12" i="40"/>
  <c r="CZ12" i="40"/>
  <c r="CY12" i="40"/>
  <c r="CX12" i="40"/>
  <c r="CW12" i="40"/>
  <c r="CV12" i="40"/>
  <c r="CU12" i="40"/>
  <c r="CT12" i="40"/>
  <c r="CS12" i="40"/>
  <c r="CR12" i="40"/>
  <c r="CQ12" i="40"/>
  <c r="CP12" i="40"/>
  <c r="CO12" i="40"/>
  <c r="CN12" i="40"/>
  <c r="CM12" i="40"/>
  <c r="CL12" i="40"/>
  <c r="CK12" i="40"/>
  <c r="CJ12" i="40"/>
  <c r="CI12" i="40"/>
  <c r="CH12" i="40"/>
  <c r="CG12" i="40"/>
  <c r="CB12" i="40"/>
  <c r="CA12" i="40"/>
  <c r="BZ12" i="40"/>
  <c r="BY12" i="40"/>
  <c r="BX12" i="40"/>
  <c r="BW12" i="40"/>
  <c r="BV12" i="40"/>
  <c r="BU12" i="40"/>
  <c r="BT12" i="40"/>
  <c r="BS12" i="40"/>
  <c r="BR12" i="40"/>
  <c r="BQ12" i="40"/>
  <c r="BP12" i="40"/>
  <c r="BO12" i="40"/>
  <c r="BN12" i="40"/>
  <c r="BM12" i="40"/>
  <c r="BL12" i="40"/>
  <c r="BK12" i="40"/>
  <c r="BJ12" i="40"/>
  <c r="BI12" i="40"/>
  <c r="BH12" i="40"/>
  <c r="BG12" i="40"/>
  <c r="BF12" i="40"/>
  <c r="BA12" i="40"/>
  <c r="AZ12" i="40"/>
  <c r="AY12" i="40"/>
  <c r="AX12" i="40"/>
  <c r="AW12" i="40"/>
  <c r="AV12" i="40"/>
  <c r="AU12" i="40"/>
  <c r="AT12" i="40"/>
  <c r="AS12" i="40"/>
  <c r="R12" i="40"/>
  <c r="AR12" i="40"/>
  <c r="AQ12" i="40"/>
  <c r="P12" i="40"/>
  <c r="AP12" i="40"/>
  <c r="O12" i="40"/>
  <c r="AO12" i="40"/>
  <c r="AN12" i="40"/>
  <c r="M12" i="40"/>
  <c r="AM12" i="40"/>
  <c r="AL12" i="40"/>
  <c r="AK12" i="40"/>
  <c r="AJ12" i="40"/>
  <c r="AI12" i="40"/>
  <c r="AH12" i="40"/>
  <c r="AG12" i="40"/>
  <c r="AF12" i="40"/>
  <c r="AE12" i="40"/>
  <c r="V12" i="40"/>
  <c r="T12" i="40"/>
  <c r="S12" i="40"/>
  <c r="F12" i="40"/>
  <c r="E12" i="40"/>
  <c r="D12" i="40"/>
  <c r="DC11" i="40"/>
  <c r="DB11" i="40"/>
  <c r="DA11" i="40"/>
  <c r="CZ11" i="40"/>
  <c r="CY11" i="40"/>
  <c r="CX11" i="40"/>
  <c r="CW11" i="40"/>
  <c r="CV11" i="40"/>
  <c r="CU11" i="40"/>
  <c r="CT11" i="40"/>
  <c r="CS11" i="40"/>
  <c r="CR11" i="40"/>
  <c r="CQ11" i="40"/>
  <c r="CP11" i="40"/>
  <c r="CO11" i="40"/>
  <c r="CN11" i="40"/>
  <c r="CM11" i="40"/>
  <c r="CL11" i="40"/>
  <c r="CK11" i="40"/>
  <c r="CJ11" i="40"/>
  <c r="CI11" i="40"/>
  <c r="CH11" i="40"/>
  <c r="CG11" i="40"/>
  <c r="CB11" i="40"/>
  <c r="CA11" i="40"/>
  <c r="BZ11" i="40"/>
  <c r="BY11" i="40"/>
  <c r="BX11" i="40"/>
  <c r="BW11" i="40"/>
  <c r="BV11" i="40"/>
  <c r="BU11" i="40"/>
  <c r="BT11" i="40"/>
  <c r="BS11" i="40"/>
  <c r="BR11" i="40"/>
  <c r="BQ11" i="40"/>
  <c r="BP11" i="40"/>
  <c r="BO11" i="40"/>
  <c r="BN11" i="40"/>
  <c r="BM11" i="40"/>
  <c r="BL11" i="40"/>
  <c r="BK11" i="40"/>
  <c r="BE11" i="40"/>
  <c r="BJ11" i="40"/>
  <c r="BI11" i="40"/>
  <c r="BH11" i="40"/>
  <c r="BG11" i="40"/>
  <c r="BF11" i="40"/>
  <c r="BA11" i="40"/>
  <c r="AZ11" i="40"/>
  <c r="AY11" i="40"/>
  <c r="AX11" i="40"/>
  <c r="AW11" i="40"/>
  <c r="AV11" i="40"/>
  <c r="AU11" i="40"/>
  <c r="AT11" i="40"/>
  <c r="AS11" i="40"/>
  <c r="AR11" i="40"/>
  <c r="Q11" i="40"/>
  <c r="AQ11" i="40"/>
  <c r="P11" i="40"/>
  <c r="AP11" i="40"/>
  <c r="O11" i="40"/>
  <c r="AO11" i="40"/>
  <c r="N11" i="40"/>
  <c r="AN11" i="40"/>
  <c r="M11" i="40"/>
  <c r="AM11" i="40"/>
  <c r="L11" i="40"/>
  <c r="AL11" i="40"/>
  <c r="K11" i="40"/>
  <c r="AK11" i="40"/>
  <c r="AJ11" i="40"/>
  <c r="AI11" i="40"/>
  <c r="AH11" i="40"/>
  <c r="AG11" i="40"/>
  <c r="AF11" i="40"/>
  <c r="AE11" i="40"/>
  <c r="U11" i="40"/>
  <c r="T11" i="40"/>
  <c r="F11" i="40"/>
  <c r="D11" i="40"/>
  <c r="DC10" i="40"/>
  <c r="DB10" i="40"/>
  <c r="CZ10" i="40"/>
  <c r="CS10" i="40"/>
  <c r="CR10" i="40"/>
  <c r="CQ10" i="40"/>
  <c r="CP10" i="40"/>
  <c r="CO10" i="40"/>
  <c r="CN10" i="40"/>
  <c r="CM10" i="40"/>
  <c r="CJ10" i="40"/>
  <c r="BZ10" i="40"/>
  <c r="BY10" i="40"/>
  <c r="BX10" i="40"/>
  <c r="BW10" i="40"/>
  <c r="BV10" i="40"/>
  <c r="BU10" i="40"/>
  <c r="BT10" i="40"/>
  <c r="BS10" i="40"/>
  <c r="BQ10" i="40"/>
  <c r="BJ10" i="40"/>
  <c r="BI10" i="40"/>
  <c r="BH10" i="40"/>
  <c r="BF10" i="40"/>
  <c r="BA10" i="40"/>
  <c r="AZ10" i="40"/>
  <c r="AX10" i="40"/>
  <c r="AQ10" i="40"/>
  <c r="AP10" i="40"/>
  <c r="AO10" i="40"/>
  <c r="H33" i="39"/>
  <c r="C33" i="39"/>
  <c r="H32" i="39"/>
  <c r="C32" i="39"/>
  <c r="H31" i="39"/>
  <c r="C31" i="39"/>
  <c r="H30" i="39"/>
  <c r="C30" i="39"/>
  <c r="H29" i="39"/>
  <c r="C29" i="39"/>
  <c r="H28" i="39"/>
  <c r="C28" i="39"/>
  <c r="H27" i="39"/>
  <c r="C27" i="39"/>
  <c r="H26" i="39"/>
  <c r="C26" i="39"/>
  <c r="H25" i="39"/>
  <c r="C25" i="39"/>
  <c r="H24" i="39"/>
  <c r="C24" i="39"/>
  <c r="H23" i="39"/>
  <c r="C23" i="39"/>
  <c r="H22" i="39"/>
  <c r="C22" i="39"/>
  <c r="H21" i="39"/>
  <c r="C21" i="39"/>
  <c r="H20" i="39"/>
  <c r="C20" i="39"/>
  <c r="H19" i="39"/>
  <c r="C19" i="39"/>
  <c r="H18" i="39"/>
  <c r="C18" i="39"/>
  <c r="H17" i="39"/>
  <c r="C17" i="39"/>
  <c r="H16" i="39"/>
  <c r="C16" i="39"/>
  <c r="H15" i="39"/>
  <c r="C15" i="39"/>
  <c r="H14" i="39"/>
  <c r="C14" i="39"/>
  <c r="H13" i="39"/>
  <c r="C13" i="39"/>
  <c r="X12" i="39"/>
  <c r="W12" i="39"/>
  <c r="V12" i="39"/>
  <c r="U12" i="39"/>
  <c r="T12" i="39"/>
  <c r="S12" i="39"/>
  <c r="R12" i="39"/>
  <c r="Q12" i="39"/>
  <c r="P12" i="39"/>
  <c r="O12" i="39"/>
  <c r="N12" i="39"/>
  <c r="M12" i="39"/>
  <c r="L12" i="39"/>
  <c r="K12" i="39"/>
  <c r="J12" i="39"/>
  <c r="I12" i="39"/>
  <c r="G12" i="39"/>
  <c r="F12" i="39"/>
  <c r="E12" i="39"/>
  <c r="D12" i="39"/>
  <c r="X11" i="39"/>
  <c r="W11" i="39"/>
  <c r="V11" i="39"/>
  <c r="U11" i="39"/>
  <c r="T11" i="39"/>
  <c r="S11" i="39"/>
  <c r="R11" i="39"/>
  <c r="Q11" i="39"/>
  <c r="P11" i="39"/>
  <c r="O11" i="39"/>
  <c r="N11" i="39"/>
  <c r="M11" i="39"/>
  <c r="L11" i="39"/>
  <c r="K11" i="39"/>
  <c r="J11" i="39"/>
  <c r="I11" i="39"/>
  <c r="G11" i="39"/>
  <c r="F11" i="39"/>
  <c r="E11" i="39"/>
  <c r="D11" i="39"/>
  <c r="X10" i="39"/>
  <c r="W10" i="39"/>
  <c r="V10" i="39"/>
  <c r="U10" i="39"/>
  <c r="T10" i="39"/>
  <c r="S10" i="39"/>
  <c r="R10" i="39"/>
  <c r="Q10" i="39"/>
  <c r="P10" i="39"/>
  <c r="O10" i="39"/>
  <c r="N10" i="39"/>
  <c r="M10" i="39"/>
  <c r="L10" i="39"/>
  <c r="K10" i="39"/>
  <c r="J10" i="39"/>
  <c r="I10" i="39"/>
  <c r="G10" i="39"/>
  <c r="F10" i="39"/>
  <c r="E10" i="39"/>
  <c r="D10" i="39"/>
  <c r="BU9" i="37"/>
  <c r="AX9" i="37"/>
  <c r="BU8" i="37"/>
  <c r="AX8" i="37"/>
  <c r="BU7" i="37"/>
  <c r="BC7" i="37"/>
  <c r="AX7" i="37"/>
  <c r="CF49" i="40"/>
  <c r="BE49" i="40"/>
  <c r="AD49" i="40"/>
  <c r="V11" i="40"/>
  <c r="CN31" i="40"/>
  <c r="CF43" i="40"/>
  <c r="BE43" i="40"/>
  <c r="AL31" i="40"/>
  <c r="AD43" i="40"/>
  <c r="CS31" i="40"/>
  <c r="CR31" i="40"/>
  <c r="CQ31" i="40"/>
  <c r="CP31" i="40"/>
  <c r="CO31" i="40"/>
  <c r="BZ31" i="40"/>
  <c r="BY31" i="40"/>
  <c r="BX31" i="40"/>
  <c r="BW31" i="40"/>
  <c r="BV31" i="40"/>
  <c r="BJ31" i="40"/>
  <c r="BI31" i="40"/>
  <c r="BH31" i="40"/>
  <c r="BG31" i="40"/>
  <c r="AQ31" i="40"/>
  <c r="AD37" i="40"/>
  <c r="S11" i="40"/>
  <c r="AP31" i="40"/>
  <c r="AO31" i="40"/>
  <c r="AN31" i="40"/>
  <c r="AM31" i="40"/>
  <c r="AJ40" i="40"/>
  <c r="AD40" i="40"/>
  <c r="CF37" i="40"/>
  <c r="BE37" i="40"/>
  <c r="DC31" i="40"/>
  <c r="DB31" i="40"/>
  <c r="DA31" i="40"/>
  <c r="CZ31" i="40"/>
  <c r="CY31" i="40"/>
  <c r="CX31" i="40"/>
  <c r="CM31" i="40"/>
  <c r="CL31" i="40"/>
  <c r="CF31" i="40"/>
  <c r="CK31" i="40"/>
  <c r="CJ31" i="40"/>
  <c r="CI31" i="40"/>
  <c r="CH31" i="40"/>
  <c r="BT31" i="40"/>
  <c r="BS31" i="40"/>
  <c r="BR31" i="40"/>
  <c r="BQ31" i="40"/>
  <c r="O10" i="40"/>
  <c r="BP31" i="40"/>
  <c r="BO31" i="40"/>
  <c r="BK31" i="40"/>
  <c r="BA31" i="40"/>
  <c r="AZ31" i="40"/>
  <c r="AY31" i="40"/>
  <c r="AX31" i="40"/>
  <c r="W10" i="40"/>
  <c r="AW31" i="40"/>
  <c r="AV31" i="40"/>
  <c r="AK31" i="40"/>
  <c r="AJ31" i="40"/>
  <c r="AI31" i="40"/>
  <c r="AH31" i="40"/>
  <c r="G10" i="40"/>
  <c r="AG31" i="40"/>
  <c r="AD31" i="40"/>
  <c r="AF31" i="40"/>
  <c r="R11" i="40"/>
  <c r="Z11" i="40"/>
  <c r="BE28" i="40"/>
  <c r="E11" i="40"/>
  <c r="CL33" i="40"/>
  <c r="CF33" i="40"/>
  <c r="BK32" i="40"/>
  <c r="BE32" i="40"/>
  <c r="Y11" i="40"/>
  <c r="C28" i="40"/>
  <c r="X11" i="40"/>
  <c r="W11" i="40"/>
  <c r="J11" i="40"/>
  <c r="I11" i="40"/>
  <c r="C11" i="40"/>
  <c r="H11" i="40"/>
  <c r="G11" i="40"/>
  <c r="AD32" i="40"/>
  <c r="C31" i="40"/>
  <c r="CF28" i="40"/>
  <c r="BE12" i="40"/>
  <c r="BE25" i="40"/>
  <c r="AD25" i="40"/>
  <c r="C25" i="40"/>
  <c r="CF22" i="40"/>
  <c r="CI10" i="40"/>
  <c r="CG10" i="40"/>
  <c r="CF10" i="40"/>
  <c r="BE22" i="40"/>
  <c r="AD22" i="40"/>
  <c r="S13" i="40"/>
  <c r="S10" i="40"/>
  <c r="C22" i="40"/>
  <c r="CF19" i="40"/>
  <c r="CX10" i="40"/>
  <c r="CV10" i="40"/>
  <c r="CT10" i="40"/>
  <c r="CL10" i="40"/>
  <c r="CF16" i="40"/>
  <c r="U12" i="40"/>
  <c r="CF11" i="40"/>
  <c r="BE19" i="40"/>
  <c r="AD19" i="40"/>
  <c r="C19" i="40"/>
  <c r="DA10" i="40"/>
  <c r="CY10" i="40"/>
  <c r="CW10" i="40"/>
  <c r="CU10" i="40"/>
  <c r="CK10" i="40"/>
  <c r="CH10" i="40"/>
  <c r="X12" i="40"/>
  <c r="CF12" i="40"/>
  <c r="CB10" i="40"/>
  <c r="CA10" i="40"/>
  <c r="BR10" i="40"/>
  <c r="BP10" i="40"/>
  <c r="BO10" i="40"/>
  <c r="BN10" i="40"/>
  <c r="BM10" i="40"/>
  <c r="BL10" i="40"/>
  <c r="BE16" i="40"/>
  <c r="AY10" i="40"/>
  <c r="X10" i="40"/>
  <c r="AW10" i="40"/>
  <c r="V10" i="40"/>
  <c r="AV10" i="40"/>
  <c r="U10" i="40"/>
  <c r="AU10" i="40"/>
  <c r="T10" i="40"/>
  <c r="AT10" i="40"/>
  <c r="AS10" i="40"/>
  <c r="R10" i="40"/>
  <c r="AR10" i="40"/>
  <c r="AJ10" i="40"/>
  <c r="AD16" i="40"/>
  <c r="AI10" i="40"/>
  <c r="H10" i="40"/>
  <c r="AG10" i="40"/>
  <c r="F10" i="40"/>
  <c r="AF10" i="40"/>
  <c r="E10" i="40"/>
  <c r="AE10" i="40"/>
  <c r="Z13" i="40"/>
  <c r="Z10" i="40"/>
  <c r="Y13" i="40"/>
  <c r="Y10" i="40"/>
  <c r="P13" i="40"/>
  <c r="P10" i="40"/>
  <c r="N13" i="40"/>
  <c r="N10" i="40"/>
  <c r="M13" i="40"/>
  <c r="M10" i="40"/>
  <c r="L13" i="40"/>
  <c r="L10" i="40"/>
  <c r="K13" i="40"/>
  <c r="K10" i="40"/>
  <c r="J13" i="40"/>
  <c r="C16" i="40"/>
  <c r="Z12" i="40"/>
  <c r="Y12" i="40"/>
  <c r="G12" i="40"/>
  <c r="W12" i="40"/>
  <c r="Q12" i="40"/>
  <c r="N12" i="40"/>
  <c r="L12" i="40"/>
  <c r="K12" i="40"/>
  <c r="J12" i="40"/>
  <c r="I12" i="40"/>
  <c r="H12" i="40"/>
  <c r="BK34" i="40"/>
  <c r="BL31" i="40"/>
  <c r="AD34" i="40"/>
  <c r="AE31" i="40"/>
  <c r="AJ13" i="40"/>
  <c r="AK10" i="40"/>
  <c r="AD11" i="40"/>
  <c r="BE34" i="40"/>
  <c r="AD12" i="40"/>
  <c r="AD13" i="40"/>
  <c r="BF31" i="40"/>
  <c r="H12" i="39"/>
  <c r="H10" i="39"/>
  <c r="H11" i="39"/>
  <c r="C10" i="39"/>
  <c r="C12" i="39"/>
  <c r="C11" i="39"/>
  <c r="BK10" i="40"/>
  <c r="BE10" i="40"/>
  <c r="Q10" i="40"/>
  <c r="BE31" i="40"/>
  <c r="AD10" i="40"/>
  <c r="D10" i="40"/>
  <c r="I13" i="40"/>
  <c r="C13" i="40"/>
  <c r="J10" i="40"/>
  <c r="I10" i="40"/>
  <c r="C10" i="40"/>
  <c r="C12" i="40"/>
</calcChain>
</file>

<file path=xl/sharedStrings.xml><?xml version="1.0" encoding="utf-8"?>
<sst xmlns="http://schemas.openxmlformats.org/spreadsheetml/2006/main" count="9992" uniqueCount="397">
  <si>
    <t>辦理受聘僱外國人(移工)定期健康檢查不合格情形</t>
  </si>
  <si>
    <t xml:space="preserve"> </t>
  </si>
  <si>
    <t>公開類</t>
  </si>
  <si>
    <t>編 制 機 關</t>
  </si>
  <si>
    <t>衛生福利部疾病管制署</t>
  </si>
  <si>
    <r>
      <t>年</t>
    </r>
    <r>
      <rPr>
        <sz val="10"/>
        <color indexed="8"/>
        <rFont val="Times New Roman"/>
        <family val="1"/>
      </rPr>
      <t xml:space="preserve">     </t>
    </r>
    <r>
      <rPr>
        <sz val="10"/>
        <color indexed="8"/>
        <rFont val="標楷體"/>
        <family val="4"/>
        <charset val="136"/>
      </rPr>
      <t>報</t>
    </r>
  </si>
  <si>
    <r>
      <t>每年終了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個月內編報</t>
    </r>
  </si>
  <si>
    <t>表      號</t>
  </si>
  <si>
    <t>10540-06-03</t>
  </si>
  <si>
    <t>單位：人，人次</t>
  </si>
  <si>
    <t xml:space="preserve">        健康檢查情形</t>
  </si>
  <si>
    <t>總人數</t>
  </si>
  <si>
    <t>不合格   
 人   數</t>
  </si>
  <si>
    <t>胸部X光
(肺結核)</t>
  </si>
  <si>
    <t>腸  內  寄  生  蟲  檢  查</t>
  </si>
  <si>
    <t>梅毒血清檢查</t>
  </si>
  <si>
    <t>漢生病 檢 查</t>
  </si>
  <si>
    <t>精神
 狀態</t>
  </si>
  <si>
    <t>其他</t>
  </si>
  <si>
    <t xml:space="preserve">  國別</t>
  </si>
  <si>
    <t>確診
 個案</t>
  </si>
  <si>
    <t>疑似
 個案</t>
  </si>
  <si>
    <t>人數
 小計</t>
  </si>
  <si>
    <t>人次
 小計</t>
  </si>
  <si>
    <t>蛔蟲</t>
  </si>
  <si>
    <t>絛蟲</t>
  </si>
  <si>
    <t>梨  型
 鞭毛蟲</t>
  </si>
  <si>
    <t>鉤蟲</t>
  </si>
  <si>
    <t>肝吸蟲</t>
  </si>
  <si>
    <t>糞小桿
 線  蟲</t>
  </si>
  <si>
    <t>東方毛線蟲</t>
  </si>
  <si>
    <t>鞭蟲</t>
  </si>
  <si>
    <t>痢  疾
 阿米巴</t>
  </si>
  <si>
    <t>定期健康檢查
總計</t>
  </si>
  <si>
    <t>計</t>
  </si>
  <si>
    <t>男</t>
  </si>
  <si>
    <t>女</t>
  </si>
  <si>
    <r>
      <t>泰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國</t>
    </r>
  </si>
  <si>
    <r>
      <t>印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尼</t>
    </r>
  </si>
  <si>
    <t>菲律賓</t>
  </si>
  <si>
    <r>
      <t>越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南</t>
    </r>
  </si>
  <si>
    <r>
      <t>其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他</t>
    </r>
  </si>
  <si>
    <t>辦理受聘僱外國人(移工)定期健康檢查不合格情形(續1)</t>
  </si>
  <si>
    <t>精神狀態檢查</t>
  </si>
  <si>
    <r>
      <t>總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計</t>
    </r>
  </si>
  <si>
    <t>入境後六個月
 定期健康檢查</t>
  </si>
  <si>
    <t>入境後十八個月
  定期健康檢查</t>
  </si>
  <si>
    <t>辦理受聘僱外國人(移工)定期健康檢查不合格情形(續完)</t>
  </si>
  <si>
    <t>入境後三十個月
  定期健康檢查</t>
  </si>
  <si>
    <t>填表</t>
  </si>
  <si>
    <t>審核</t>
  </si>
  <si>
    <t>機關長官</t>
  </si>
  <si>
    <t>中華民國    年    月    日      編製</t>
  </si>
  <si>
    <t>資料來源：疾病管制署依據地方衛生局提供電子資料，由「移工健康檢查管理資訊系統」產製報表。</t>
  </si>
  <si>
    <t>填表說明：本表一式三份，一份送勞動部，一份送本部統計處，一份自存。</t>
  </si>
  <si>
    <r>
      <t>中華民國</t>
    </r>
    <r>
      <rPr>
        <sz val="12"/>
        <color indexed="8"/>
        <rFont val="Times New Roman"/>
        <family val="1"/>
      </rPr>
      <t xml:space="preserve">   108    </t>
    </r>
    <r>
      <rPr>
        <sz val="12"/>
        <color indexed="8"/>
        <rFont val="標楷體"/>
        <family val="4"/>
        <charset val="136"/>
      </rPr>
      <t xml:space="preserve">年  </t>
    </r>
  </si>
  <si>
    <t>辦理受聘僱外國人(外籍勞工)定期健康檢查不合格情形</t>
  </si>
  <si>
    <t>辦理受聘僱外國人(外籍勞工)定期健康檢查不合格情形(續1)</t>
  </si>
  <si>
    <t>辦理受聘僱外國人(外籍勞工)定期健康檢查不合格情形(續完)</t>
  </si>
  <si>
    <t>資料來源：疾病管制署依據地方衛生局提供電子資料，由「外籍勞工健康檢查資訊系統」產製報表。</t>
  </si>
  <si>
    <r>
      <t>中華民國</t>
    </r>
    <r>
      <rPr>
        <sz val="12"/>
        <color indexed="8"/>
        <rFont val="Times New Roman"/>
        <family val="1"/>
      </rPr>
      <t xml:space="preserve">   106    </t>
    </r>
    <r>
      <rPr>
        <sz val="12"/>
        <color indexed="8"/>
        <rFont val="標楷體"/>
        <family val="4"/>
        <charset val="136"/>
      </rPr>
      <t xml:space="preserve">年  </t>
    </r>
  </si>
  <si>
    <r>
      <t>中華民國</t>
    </r>
    <r>
      <rPr>
        <sz val="12"/>
        <color indexed="8"/>
        <rFont val="Times New Roman"/>
        <family val="1"/>
      </rPr>
      <t xml:space="preserve">   105    </t>
    </r>
    <r>
      <rPr>
        <sz val="12"/>
        <color indexed="8"/>
        <rFont val="標楷體"/>
        <family val="4"/>
        <charset val="136"/>
      </rPr>
      <t xml:space="preserve">年  </t>
    </r>
  </si>
  <si>
    <t>編製機關</t>
  </si>
  <si>
    <t>衛生福利部統計處</t>
  </si>
  <si>
    <t>表   號</t>
  </si>
  <si>
    <t>辦理受聘僱外國人(外籍勞工)健康檢查不合格情形</t>
  </si>
  <si>
    <t xml:space="preserve">        健康情形</t>
  </si>
  <si>
    <t>總健檢人數</t>
  </si>
  <si>
    <t>不合格人次合計</t>
  </si>
  <si>
    <t>X光肺
部檢查</t>
  </si>
  <si>
    <t>HIV抗體檢查</t>
  </si>
  <si>
    <t>腸  內  寄  生  蟲  檢  查(人次)</t>
  </si>
  <si>
    <r>
      <t xml:space="preserve">  </t>
    </r>
    <r>
      <rPr>
        <sz val="10"/>
        <color indexed="8"/>
        <rFont val="標楷體"/>
        <family val="4"/>
        <charset val="136"/>
      </rPr>
      <t>國別</t>
    </r>
  </si>
  <si>
    <t>初篩</t>
  </si>
  <si>
    <t>WB</t>
  </si>
  <si>
    <t>梨型鞭毛蟲</t>
  </si>
  <si>
    <t>糞小桿線蟲</t>
  </si>
  <si>
    <t>痢疾阿米巴</t>
  </si>
  <si>
    <t>初入境健康檢查</t>
  </si>
  <si>
    <t>-</t>
  </si>
  <si>
    <t>馬來西亞</t>
  </si>
  <si>
    <r>
      <t>蒙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古</t>
    </r>
  </si>
  <si>
    <t>辦理受聘僱外國人(外籍勞工)健康檢查不合格情形(續1)</t>
  </si>
  <si>
    <t>入境後六個月定期健康檢查</t>
  </si>
  <si>
    <t>入境後十八個月定期健康檢查</t>
  </si>
  <si>
    <t>辦理受聘僱外國人(外籍勞工)健康檢查不合格情形(續完)</t>
  </si>
  <si>
    <t>入境後三十個月定期健康檢查</t>
  </si>
  <si>
    <t>主辦業務人員</t>
  </si>
  <si>
    <t>主辦統計人員</t>
  </si>
  <si>
    <r>
      <t>資料來源：除初入境健康檢查相關資料係由衛生福利部疾病管制署提供外，其他資料由直轄市政府衛生局及各縣市衛生局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含金門、連江縣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>報送。</t>
    </r>
  </si>
  <si>
    <r>
      <t>填表說明：本表一式二份，一份送勞動部，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一份自存。</t>
    </r>
  </si>
  <si>
    <t>1641-07-03</t>
  </si>
  <si>
    <t>漢生病</t>
  </si>
  <si>
    <t>精神狀態</t>
  </si>
  <si>
    <t>癩病檢查</t>
  </si>
  <si>
    <t>資料來源：除初入境健康檢查相關資料係由衛生福利部疾病管制署提供外，其他資料由直轄市政府衛生局及各縣市衛生局(含金門、連江縣)報送。</t>
  </si>
  <si>
    <r>
      <t>填表說明：本表一式三份，一份送本部疾病管制署，一份送行政院勞工委員會，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一份自存。</t>
    </r>
  </si>
  <si>
    <t>行政院衛生署</t>
  </si>
  <si>
    <t>資料來源：除初入境健康檢查相關資料係由行政院勞委會職訓局資料傳輸外，其他資料由各縣市衛生局、台北市政府衛生局、高雄市政府衛生局及金門縣、連江縣衛生局報送。</t>
  </si>
  <si>
    <r>
      <t>填表說明：本表一式三份，一份送本署疾病管制局，一份送行政院勞工委員會，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一份自存。</t>
    </r>
  </si>
  <si>
    <t>各衛生機關辦理受聘僱外國人(外籍勞工)健康檢查不合格情形(修正表)</t>
  </si>
  <si>
    <t>各衛生機關辦理受聘僱外國人(外籍勞工)健康檢查不合格情形-修正表(續1)</t>
  </si>
  <si>
    <t>各衛生機關辦理受聘僱外國人(外籍勞工)健康檢查不合格情形-修正表(續完)</t>
  </si>
  <si>
    <t>各衛生機關辦理受聘僱外國人(外籍勞工)健康檢查不合格情形</t>
  </si>
  <si>
    <t>各衛生機關辦理受聘僱外國人(外籍勞工)健康檢查不合格情形(續1)</t>
  </si>
  <si>
    <t>各衛生機關辦理受聘僱外國人(外籍勞工)健康檢查不合格情形(續完)</t>
  </si>
  <si>
    <r>
      <t>中華民國</t>
    </r>
    <r>
      <rPr>
        <sz val="12"/>
        <color indexed="8"/>
        <rFont val="Times New Roman"/>
        <family val="1"/>
      </rPr>
      <t xml:space="preserve"> 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>96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    </t>
    </r>
    <r>
      <rPr>
        <sz val="12"/>
        <color indexed="8"/>
        <rFont val="標楷體"/>
        <family val="4"/>
        <charset val="136"/>
      </rPr>
      <t xml:space="preserve">年  </t>
    </r>
  </si>
  <si>
    <t>入境後四十二個月定期健康檢查</t>
  </si>
  <si>
    <t>入境後二十四個月定期健康檢查</t>
  </si>
  <si>
    <t>入境後三十六個月定期健康檢查</t>
  </si>
  <si>
    <t>入境後十二個月定期健康檢查</t>
  </si>
  <si>
    <r>
      <t>中華民國</t>
    </r>
    <r>
      <rPr>
        <sz val="12"/>
        <color indexed="8"/>
        <rFont val="Times New Roman"/>
        <family val="1"/>
      </rPr>
      <t xml:space="preserve"> 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>95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    </t>
    </r>
    <r>
      <rPr>
        <sz val="12"/>
        <color indexed="8"/>
        <rFont val="標楷體"/>
        <family val="4"/>
        <charset val="136"/>
      </rPr>
      <t xml:space="preserve">年  </t>
    </r>
  </si>
  <si>
    <r>
      <t>年</t>
    </r>
    <r>
      <rPr>
        <sz val="10"/>
        <color indexed="8"/>
        <rFont val="Times New Roman"/>
        <family val="1"/>
      </rPr>
      <t xml:space="preserve">      </t>
    </r>
    <r>
      <rPr>
        <sz val="10"/>
        <color indexed="8"/>
        <rFont val="標楷體"/>
        <family val="4"/>
        <charset val="136"/>
      </rPr>
      <t>報</t>
    </r>
  </si>
  <si>
    <t>每年終了二個月內編報</t>
  </si>
  <si>
    <r>
      <t xml:space="preserve">       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 xml:space="preserve">   94    </t>
    </r>
    <r>
      <rPr>
        <sz val="12"/>
        <color indexed="8"/>
        <rFont val="標楷體"/>
        <family val="4"/>
        <charset val="136"/>
      </rPr>
      <t xml:space="preserve">年  </t>
    </r>
  </si>
  <si>
    <t>單位：人次</t>
  </si>
  <si>
    <r>
      <t xml:space="preserve">       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 xml:space="preserve">  94     </t>
    </r>
    <r>
      <rPr>
        <sz val="12"/>
        <color indexed="8"/>
        <rFont val="標楷體"/>
        <family val="4"/>
        <charset val="136"/>
      </rPr>
      <t xml:space="preserve">年  </t>
    </r>
  </si>
  <si>
    <r>
      <t xml:space="preserve">        </t>
    </r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 xml:space="preserve">    94   </t>
    </r>
    <r>
      <rPr>
        <sz val="12"/>
        <color indexed="8"/>
        <rFont val="標楷體"/>
        <family val="4"/>
        <charset val="136"/>
      </rPr>
      <t xml:space="preserve">年  </t>
    </r>
  </si>
  <si>
    <t>合計</t>
  </si>
  <si>
    <t>煙毒尿液檢查</t>
  </si>
  <si>
    <t>癩病
檢查</t>
  </si>
  <si>
    <t>EIA或PA</t>
  </si>
  <si>
    <t>嗎啡</t>
  </si>
  <si>
    <t>安非他命</t>
  </si>
  <si>
    <r>
      <t>入境後六個月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標楷體"/>
        <family val="4"/>
        <charset val="136"/>
      </rPr>
      <t>定期健康檢查</t>
    </r>
  </si>
  <si>
    <t xml:space="preserve"> 公  開  類</t>
  </si>
  <si>
    <t xml:space="preserve">  行政院衛生署</t>
  </si>
  <si>
    <t>編 報 機 關</t>
  </si>
  <si>
    <t xml:space="preserve"> 年      報</t>
  </si>
  <si>
    <t xml:space="preserve"> 年報：每年終了二個月內編報</t>
  </si>
  <si>
    <t>表</t>
  </si>
  <si>
    <t xml:space="preserve">   1641-07-01</t>
  </si>
  <si>
    <t xml:space="preserve">   號</t>
  </si>
  <si>
    <t xml:space="preserve">     HIV抗體</t>
  </si>
  <si>
    <t>腸          內         寄        生         蟲        檢            查</t>
  </si>
  <si>
    <t xml:space="preserve">   煙  毒  尿  液 檢  查</t>
  </si>
  <si>
    <t>Ｘ光肺</t>
  </si>
  <si>
    <t>梅毒血</t>
  </si>
  <si>
    <t>Ｂ型肝</t>
  </si>
  <si>
    <t xml:space="preserve"> 糞</t>
  </si>
  <si>
    <r>
      <t xml:space="preserve">  </t>
    </r>
    <r>
      <rPr>
        <sz val="12"/>
        <color indexed="8"/>
        <rFont val="標楷體"/>
        <family val="4"/>
        <charset val="136"/>
      </rPr>
      <t>東</t>
    </r>
  </si>
  <si>
    <t>妊娠</t>
  </si>
  <si>
    <t>癩病</t>
  </si>
  <si>
    <t>精神</t>
  </si>
  <si>
    <t xml:space="preserve">    糞</t>
  </si>
  <si>
    <t xml:space="preserve">    東</t>
  </si>
  <si>
    <t>Ｂ型 肝</t>
  </si>
  <si>
    <t xml:space="preserve"> 東</t>
  </si>
  <si>
    <r>
      <t xml:space="preserve">  </t>
    </r>
    <r>
      <rPr>
        <sz val="12"/>
        <color indexed="8"/>
        <rFont val="標楷體"/>
        <family val="4"/>
        <charset val="136"/>
      </rPr>
      <t>糞</t>
    </r>
  </si>
  <si>
    <t>合  計</t>
  </si>
  <si>
    <t>炎表面</t>
  </si>
  <si>
    <t>小桿</t>
  </si>
  <si>
    <t>方毛</t>
  </si>
  <si>
    <t>阿米巴</t>
  </si>
  <si>
    <t>安非</t>
  </si>
  <si>
    <t>狀態</t>
  </si>
  <si>
    <t>部檢查</t>
  </si>
  <si>
    <t>E.I.A</t>
  </si>
  <si>
    <t>清檢查</t>
  </si>
  <si>
    <t>抗體檢查</t>
  </si>
  <si>
    <t>小計</t>
  </si>
  <si>
    <t>梨形蟲</t>
  </si>
  <si>
    <t>線蟲</t>
  </si>
  <si>
    <t>痢  疾</t>
  </si>
  <si>
    <t>檢查</t>
  </si>
  <si>
    <t>他命</t>
  </si>
  <si>
    <t>總      計</t>
  </si>
  <si>
    <t>第二次定期</t>
  </si>
  <si>
    <t>第四次定期</t>
  </si>
  <si>
    <t>第六次定期</t>
  </si>
  <si>
    <t>健康檢查</t>
  </si>
  <si>
    <t>第一次定期</t>
  </si>
  <si>
    <t>泰       國</t>
  </si>
  <si>
    <t>泰    國</t>
  </si>
  <si>
    <t>泰        國</t>
  </si>
  <si>
    <t>印       尼</t>
  </si>
  <si>
    <t>印    尼</t>
  </si>
  <si>
    <t>印        尼</t>
  </si>
  <si>
    <t>菲 律 賓</t>
  </si>
  <si>
    <t>越        南</t>
  </si>
  <si>
    <t>其        他</t>
  </si>
  <si>
    <t>第三次定期</t>
  </si>
  <si>
    <t>第五次定期</t>
  </si>
  <si>
    <t>第七次定期</t>
  </si>
  <si>
    <t>填表說明：本表一式三份，一份送勞動部，一份送衛生福利部統計處，一份自存。</t>
    <phoneticPr fontId="5" type="noConversion"/>
  </si>
  <si>
    <t>資料來源：衛生福利部疾病管制署依據地方衛生局提供電子資料，由「移工健康檢查管理資訊系統」產製報表。</t>
    <phoneticPr fontId="5" type="noConversion"/>
  </si>
  <si>
    <t>…</t>
    <phoneticPr fontId="5" type="noConversion"/>
  </si>
  <si>
    <t>六、編送對象：本表一式三份，一份送勞動部，一份送衛生福利部統計處，一份自存。</t>
    <phoneticPr fontId="5" type="noConversion"/>
  </si>
  <si>
    <t>單位：人、人次</t>
    <phoneticPr fontId="5" type="noConversion"/>
  </si>
  <si>
    <t>　　　　　　健康檢查情形
國別</t>
    <phoneticPr fontId="5" type="noConversion"/>
  </si>
  <si>
    <t>胸部X光
 (肺結核)</t>
    <phoneticPr fontId="5" type="noConversion"/>
  </si>
  <si>
    <t>漢生病 檢 查</t>
    <phoneticPr fontId="5" type="noConversion"/>
  </si>
  <si>
    <r>
      <t>中華民國</t>
    </r>
    <r>
      <rPr>
        <sz val="12"/>
        <color indexed="8"/>
        <rFont val="Times New Roman"/>
        <family val="1"/>
      </rPr>
      <t xml:space="preserve">   110   </t>
    </r>
    <r>
      <rPr>
        <sz val="12"/>
        <color indexed="8"/>
        <rFont val="標楷體"/>
        <family val="4"/>
        <charset val="136"/>
      </rPr>
      <t xml:space="preserve">年  </t>
    </r>
    <phoneticPr fontId="5" type="noConversion"/>
  </si>
  <si>
    <r>
      <t>中華民國</t>
    </r>
    <r>
      <rPr>
        <sz val="12"/>
        <color indexed="8"/>
        <rFont val="Times New Roman"/>
        <family val="1"/>
      </rPr>
      <t xml:space="preserve"> 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110     </t>
    </r>
    <r>
      <rPr>
        <sz val="12"/>
        <color indexed="8"/>
        <rFont val="標楷體"/>
        <family val="4"/>
        <charset val="136"/>
      </rPr>
      <t xml:space="preserve">年  </t>
    </r>
    <phoneticPr fontId="5" type="noConversion"/>
  </si>
  <si>
    <r>
      <t>中華民國</t>
    </r>
    <r>
      <rPr>
        <sz val="12"/>
        <color indexed="8"/>
        <rFont val="Times New Roman"/>
        <family val="1"/>
      </rPr>
      <t xml:space="preserve"> 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109     </t>
    </r>
    <r>
      <rPr>
        <sz val="12"/>
        <color indexed="8"/>
        <rFont val="標楷體"/>
        <family val="4"/>
        <charset val="136"/>
      </rPr>
      <t xml:space="preserve">年  </t>
    </r>
    <phoneticPr fontId="5" type="noConversion"/>
  </si>
  <si>
    <r>
      <t>中華民國</t>
    </r>
    <r>
      <rPr>
        <sz val="12"/>
        <color indexed="8"/>
        <rFont val="Times New Roman"/>
        <family val="1"/>
      </rPr>
      <t xml:space="preserve">   109   </t>
    </r>
    <r>
      <rPr>
        <sz val="12"/>
        <color indexed="8"/>
        <rFont val="標楷體"/>
        <family val="4"/>
        <charset val="136"/>
      </rPr>
      <t xml:space="preserve">年  </t>
    </r>
    <phoneticPr fontId="5" type="noConversion"/>
  </si>
  <si>
    <t xml:space="preserve">         健康檢查情形</t>
  </si>
  <si>
    <r>
      <t>中華民國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106     </t>
    </r>
    <r>
      <rPr>
        <sz val="12"/>
        <color indexed="8"/>
        <rFont val="標楷體"/>
        <family val="4"/>
        <charset val="136"/>
      </rPr>
      <t xml:space="preserve">年  </t>
    </r>
  </si>
  <si>
    <r>
      <t>中華民國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105     </t>
    </r>
    <r>
      <rPr>
        <sz val="12"/>
        <color indexed="8"/>
        <rFont val="標楷體"/>
        <family val="4"/>
        <charset val="136"/>
      </rPr>
      <t xml:space="preserve">年  </t>
    </r>
  </si>
  <si>
    <r>
      <t>中華民國</t>
    </r>
    <r>
      <rPr>
        <sz val="12"/>
        <color indexed="8"/>
        <rFont val="Times New Roman"/>
        <family val="1"/>
      </rPr>
      <t xml:space="preserve">   104    </t>
    </r>
    <r>
      <rPr>
        <sz val="12"/>
        <color indexed="8"/>
        <rFont val="標楷體"/>
        <family val="4"/>
        <charset val="136"/>
      </rPr>
      <t xml:space="preserve">年  </t>
    </r>
  </si>
  <si>
    <r>
      <t>中華民國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104     </t>
    </r>
    <r>
      <rPr>
        <sz val="12"/>
        <color indexed="8"/>
        <rFont val="標楷體"/>
        <family val="4"/>
        <charset val="136"/>
      </rPr>
      <t xml:space="preserve">年  </t>
    </r>
  </si>
  <si>
    <t xml:space="preserve">         健康情形</t>
  </si>
  <si>
    <r>
      <t>中華民國</t>
    </r>
    <r>
      <rPr>
        <sz val="12"/>
        <color indexed="8"/>
        <rFont val="Times New Roman"/>
        <family val="1"/>
      </rPr>
      <t xml:space="preserve">   103    </t>
    </r>
    <r>
      <rPr>
        <sz val="12"/>
        <color indexed="8"/>
        <rFont val="標楷體"/>
        <family val="4"/>
        <charset val="136"/>
      </rPr>
      <t xml:space="preserve">年  </t>
    </r>
  </si>
  <si>
    <r>
      <t>中華民國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103     </t>
    </r>
    <r>
      <rPr>
        <sz val="12"/>
        <color indexed="8"/>
        <rFont val="標楷體"/>
        <family val="4"/>
        <charset val="136"/>
      </rPr>
      <t xml:space="preserve">年  </t>
    </r>
  </si>
  <si>
    <r>
      <t>中華民國</t>
    </r>
    <r>
      <rPr>
        <sz val="12"/>
        <color indexed="8"/>
        <rFont val="Times New Roman"/>
        <family val="1"/>
      </rPr>
      <t xml:space="preserve">   102    </t>
    </r>
    <r>
      <rPr>
        <sz val="12"/>
        <color indexed="8"/>
        <rFont val="標楷體"/>
        <family val="4"/>
        <charset val="136"/>
      </rPr>
      <t xml:space="preserve">年  </t>
    </r>
  </si>
  <si>
    <r>
      <t>中華民國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102     </t>
    </r>
    <r>
      <rPr>
        <sz val="12"/>
        <color indexed="8"/>
        <rFont val="標楷體"/>
        <family val="4"/>
        <charset val="136"/>
      </rPr>
      <t xml:space="preserve">年  </t>
    </r>
  </si>
  <si>
    <r>
      <t>中華民國</t>
    </r>
    <r>
      <rPr>
        <sz val="12"/>
        <color indexed="8"/>
        <rFont val="Times New Roman"/>
        <family val="1"/>
      </rPr>
      <t xml:space="preserve">   101    </t>
    </r>
    <r>
      <rPr>
        <sz val="12"/>
        <color indexed="8"/>
        <rFont val="標楷體"/>
        <family val="4"/>
        <charset val="136"/>
      </rPr>
      <t xml:space="preserve">年  </t>
    </r>
  </si>
  <si>
    <r>
      <t>中華民國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101     </t>
    </r>
    <r>
      <rPr>
        <sz val="12"/>
        <color indexed="8"/>
        <rFont val="標楷體"/>
        <family val="4"/>
        <charset val="136"/>
      </rPr>
      <t xml:space="preserve">年  </t>
    </r>
  </si>
  <si>
    <r>
      <t>中華民國</t>
    </r>
    <r>
      <rPr>
        <sz val="12"/>
        <color indexed="8"/>
        <rFont val="Times New Roman"/>
        <family val="1"/>
      </rPr>
      <t xml:space="preserve">   100    </t>
    </r>
    <r>
      <rPr>
        <sz val="12"/>
        <color indexed="8"/>
        <rFont val="標楷體"/>
        <family val="4"/>
        <charset val="136"/>
      </rPr>
      <t xml:space="preserve">年  </t>
    </r>
  </si>
  <si>
    <r>
      <t>中華民國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100     </t>
    </r>
    <r>
      <rPr>
        <sz val="12"/>
        <color indexed="8"/>
        <rFont val="標楷體"/>
        <family val="4"/>
        <charset val="136"/>
      </rPr>
      <t xml:space="preserve">年  </t>
    </r>
  </si>
  <si>
    <r>
      <t>中華民國</t>
    </r>
    <r>
      <rPr>
        <sz val="12"/>
        <color indexed="8"/>
        <rFont val="Times New Roman"/>
        <family val="1"/>
      </rPr>
      <t xml:space="preserve">   99    </t>
    </r>
    <r>
      <rPr>
        <sz val="12"/>
        <color indexed="8"/>
        <rFont val="標楷體"/>
        <family val="4"/>
        <charset val="136"/>
      </rPr>
      <t xml:space="preserve">年  </t>
    </r>
  </si>
  <si>
    <r>
      <t>中華民國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99     </t>
    </r>
    <r>
      <rPr>
        <sz val="12"/>
        <color indexed="8"/>
        <rFont val="標楷體"/>
        <family val="4"/>
        <charset val="136"/>
      </rPr>
      <t xml:space="preserve">年  </t>
    </r>
  </si>
  <si>
    <r>
      <t>中華民國</t>
    </r>
    <r>
      <rPr>
        <sz val="12"/>
        <color indexed="8"/>
        <rFont val="Times New Roman"/>
        <family val="1"/>
      </rPr>
      <t xml:space="preserve">   98    </t>
    </r>
    <r>
      <rPr>
        <sz val="12"/>
        <color indexed="8"/>
        <rFont val="標楷體"/>
        <family val="4"/>
        <charset val="136"/>
      </rPr>
      <t xml:space="preserve">年  </t>
    </r>
  </si>
  <si>
    <r>
      <t>中華民國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98     </t>
    </r>
    <r>
      <rPr>
        <sz val="12"/>
        <color indexed="8"/>
        <rFont val="標楷體"/>
        <family val="4"/>
        <charset val="136"/>
      </rPr>
      <t xml:space="preserve">年  </t>
    </r>
  </si>
  <si>
    <t>　　　　　　健康情形
國別</t>
    <phoneticPr fontId="5" type="noConversion"/>
  </si>
  <si>
    <t>　　　　　　健康情形
　國別</t>
    <phoneticPr fontId="5" type="noConversion"/>
  </si>
  <si>
    <t>　　　　健康情形
　國別</t>
    <phoneticPr fontId="5" type="noConversion"/>
  </si>
  <si>
    <t>　　　　　健康情形
　國別</t>
  </si>
  <si>
    <t>　　　　　健康情形
　國別</t>
    <phoneticPr fontId="5" type="noConversion"/>
  </si>
  <si>
    <t xml:space="preserve">          健康情形
國別</t>
    <phoneticPr fontId="5" type="noConversion"/>
  </si>
  <si>
    <t>入境後十八個月定期健康檢查</t>
    <phoneticPr fontId="5" type="noConversion"/>
  </si>
  <si>
    <t>　　　　　　健康檢查情形
國別</t>
  </si>
  <si>
    <t xml:space="preserve">        　健康檢查情形
國別</t>
    <phoneticPr fontId="5" type="noConversion"/>
  </si>
  <si>
    <t xml:space="preserve">         　健康檢查情形
國別</t>
    <phoneticPr fontId="5" type="noConversion"/>
  </si>
  <si>
    <t>編製機關</t>
    <phoneticPr fontId="38" type="noConversion"/>
  </si>
  <si>
    <t>衛生福利部疾病管制署</t>
    <phoneticPr fontId="38" type="noConversion"/>
  </si>
  <si>
    <t>表    號</t>
    <phoneticPr fontId="38" type="noConversion"/>
  </si>
  <si>
    <t>10540-06-03</t>
    <phoneticPr fontId="38" type="noConversion"/>
  </si>
  <si>
    <t>單位：人，人次</t>
    <phoneticPr fontId="38" type="noConversion"/>
  </si>
  <si>
    <t xml:space="preserve">        健康檢查情形</t>
    <phoneticPr fontId="38" type="noConversion"/>
  </si>
  <si>
    <t>總人數</t>
    <phoneticPr fontId="38" type="noConversion"/>
  </si>
  <si>
    <t>不合格
人數</t>
    <phoneticPr fontId="38" type="noConversion"/>
  </si>
  <si>
    <t>胸部X光
(肺結核)</t>
    <phoneticPr fontId="38" type="noConversion"/>
  </si>
  <si>
    <t>漢生病 檢查</t>
    <phoneticPr fontId="38" type="noConversion"/>
  </si>
  <si>
    <t>身體檢查</t>
    <phoneticPr fontId="38" type="noConversion"/>
  </si>
  <si>
    <t>其他</t>
    <phoneticPr fontId="38" type="noConversion"/>
  </si>
  <si>
    <t>確診
個案</t>
    <phoneticPr fontId="38" type="noConversion"/>
  </si>
  <si>
    <t>疑似
個案</t>
    <phoneticPr fontId="38" type="noConversion"/>
  </si>
  <si>
    <t>定期健康檢查
總計</t>
    <phoneticPr fontId="38" type="noConversion"/>
  </si>
  <si>
    <t>計</t>
    <phoneticPr fontId="38" type="noConversion"/>
  </si>
  <si>
    <t>男</t>
    <phoneticPr fontId="38" type="noConversion"/>
  </si>
  <si>
    <t>女</t>
    <phoneticPr fontId="38" type="noConversion"/>
  </si>
  <si>
    <t>菲律賓</t>
    <phoneticPr fontId="38" type="noConversion"/>
  </si>
  <si>
    <t>入境後六個月
定期健康檢查</t>
    <phoneticPr fontId="38" type="noConversion"/>
  </si>
  <si>
    <t>入境後十八個月定期健康檢查</t>
    <phoneticPr fontId="38" type="noConversion"/>
  </si>
  <si>
    <t>入境後三十個月
定期健康檢查</t>
    <phoneticPr fontId="38" type="noConversion"/>
  </si>
  <si>
    <t>機關首長</t>
    <phoneticPr fontId="5" type="noConversion"/>
  </si>
  <si>
    <t>中華民國   年  月  日編製</t>
    <phoneticPr fontId="5" type="noConversion"/>
  </si>
  <si>
    <t>填表說明：本表一式三份，一份送勞動部，一份送衛生福利部統計處，一份自存。</t>
    <phoneticPr fontId="38" type="noConversion"/>
  </si>
  <si>
    <r>
      <t xml:space="preserve">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112    </t>
    </r>
    <r>
      <rPr>
        <sz val="12"/>
        <rFont val="標楷體"/>
        <family val="4"/>
        <charset val="136"/>
      </rPr>
      <t xml:space="preserve">年  </t>
    </r>
    <phoneticPr fontId="38" type="noConversion"/>
  </si>
  <si>
    <t>二、統計標準時間：以每1月1日至12月31日之事實為準。</t>
    <phoneticPr fontId="5" type="noConversion"/>
  </si>
  <si>
    <t>三、分類標準：</t>
    <phoneticPr fontId="5" type="noConversion"/>
  </si>
  <si>
    <r>
      <t>(一)檢查對象：</t>
    </r>
    <r>
      <rPr>
        <sz val="2"/>
        <rFont val="標楷體"/>
        <family val="4"/>
        <charset val="136"/>
      </rPr>
      <t/>
    </r>
    <phoneticPr fontId="5" type="noConversion"/>
  </si>
  <si>
    <t>四、統計項目定義：</t>
    <phoneticPr fontId="5" type="noConversion"/>
  </si>
  <si>
    <r>
      <t xml:space="preserve">       </t>
    </r>
    <r>
      <rPr>
        <sz val="12"/>
        <rFont val="標楷體"/>
        <family val="4"/>
        <charset val="136"/>
      </rPr>
      <t>(一)健檢不合格項目：</t>
    </r>
    <phoneticPr fontId="5" type="noConversion"/>
  </si>
  <si>
    <t>3.腸內寄生蟲、梅毒與確診胸部X光檢查不合格，經治療後複檢合格者，仍需列入該項不合格或確診人次統計。</t>
    <phoneticPr fontId="5" type="noConversion"/>
  </si>
  <si>
    <t>4.疑似漢生病與疑似胸部X光檢查不合格，經確認檢查為合格者，不列入該項不合格或確診人次統計。</t>
    <phoneticPr fontId="5" type="noConversion"/>
  </si>
  <si>
    <r>
      <t xml:space="preserve">       </t>
    </r>
    <r>
      <rPr>
        <sz val="12"/>
        <rFont val="標楷體"/>
        <family val="4"/>
        <charset val="136"/>
      </rPr>
      <t>(三)檢查項目代號如下：</t>
    </r>
    <phoneticPr fontId="5" type="noConversion"/>
  </si>
  <si>
    <r>
      <t xml:space="preserve">  </t>
    </r>
    <r>
      <rPr>
        <sz val="10"/>
        <rFont val="標楷體"/>
        <family val="4"/>
        <charset val="136"/>
      </rPr>
      <t>國別</t>
    </r>
    <phoneticPr fontId="38" type="noConversion"/>
  </si>
  <si>
    <r>
      <t>泰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國</t>
    </r>
    <phoneticPr fontId="38" type="noConversion"/>
  </si>
  <si>
    <r>
      <t>印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尼</t>
    </r>
    <phoneticPr fontId="38" type="noConversion"/>
  </si>
  <si>
    <r>
      <t>越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南</t>
    </r>
    <phoneticPr fontId="38" type="noConversion"/>
  </si>
  <si>
    <r>
      <t>其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他</t>
    </r>
    <phoneticPr fontId="38" type="noConversion"/>
  </si>
  <si>
    <r>
      <t>公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開</t>
    </r>
    <r>
      <rPr>
        <sz val="10"/>
        <rFont val="Times New Roman"/>
        <family val="1"/>
      </rPr>
      <t xml:space="preserve">  </t>
    </r>
    <r>
      <rPr>
        <sz val="10"/>
        <rFont val="標楷體"/>
        <family val="4"/>
        <charset val="136"/>
      </rPr>
      <t>類</t>
    </r>
    <phoneticPr fontId="5" type="noConversion"/>
  </si>
  <si>
    <r>
      <t>年</t>
    </r>
    <r>
      <rPr>
        <sz val="10"/>
        <rFont val="Times New Roman"/>
        <family val="1"/>
      </rPr>
      <t xml:space="preserve">        </t>
    </r>
    <r>
      <rPr>
        <sz val="10"/>
        <rFont val="標楷體"/>
        <family val="4"/>
        <charset val="136"/>
      </rPr>
      <t>報</t>
    </r>
    <phoneticPr fontId="5" type="noConversion"/>
  </si>
  <si>
    <r>
      <t>每年終了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個月內編報</t>
    </r>
    <phoneticPr fontId="38" type="noConversion"/>
  </si>
  <si>
    <t>　　　　健康檢查情形
國別</t>
    <phoneticPr fontId="5" type="noConversion"/>
  </si>
  <si>
    <t>　　　　健康檢查情形
國別</t>
    <phoneticPr fontId="5" type="noConversion"/>
  </si>
  <si>
    <t>梨型鞭毛蟲</t>
    <phoneticPr fontId="38" type="noConversion"/>
  </si>
  <si>
    <t>梨型鞭毛蟲</t>
    <phoneticPr fontId="5" type="noConversion"/>
  </si>
  <si>
    <t>痢疾
阿米巴</t>
    <phoneticPr fontId="38" type="noConversion"/>
  </si>
  <si>
    <t>梅毒血清檢查</t>
    <phoneticPr fontId="5" type="noConversion"/>
  </si>
  <si>
    <t>漢生病檢查</t>
    <phoneticPr fontId="5" type="noConversion"/>
  </si>
  <si>
    <t>梅毒血清檢查</t>
    <phoneticPr fontId="38" type="noConversion"/>
  </si>
  <si>
    <t>糞小桿線蟲</t>
    <phoneticPr fontId="38" type="noConversion"/>
  </si>
  <si>
    <t>辦理受聘僱外國人(移工)定期健康檢查不合格情形</t>
    <phoneticPr fontId="38" type="noConversion"/>
  </si>
  <si>
    <t>人數小計</t>
    <phoneticPr fontId="38" type="noConversion"/>
  </si>
  <si>
    <t>人次小計</t>
    <phoneticPr fontId="38" type="noConversion"/>
  </si>
  <si>
    <t>蛔蟲</t>
    <phoneticPr fontId="38" type="noConversion"/>
  </si>
  <si>
    <t>絛蟲</t>
    <phoneticPr fontId="38" type="noConversion"/>
  </si>
  <si>
    <t>鉤蟲</t>
    <phoneticPr fontId="38" type="noConversion"/>
  </si>
  <si>
    <t>肝吸蟲</t>
    <phoneticPr fontId="38" type="noConversion"/>
  </si>
  <si>
    <t>六個月
定期健康檢查</t>
    <phoneticPr fontId="38" type="noConversion"/>
  </si>
  <si>
    <t>辦理受聘僱外國人(移工)定期健康檢查不合格情形(續)</t>
    <phoneticPr fontId="38" type="noConversion"/>
  </si>
  <si>
    <t>十八個月
定期健康檢查</t>
    <phoneticPr fontId="38" type="noConversion"/>
  </si>
  <si>
    <t>三十個月
定期健康檢查</t>
    <phoneticPr fontId="38" type="noConversion"/>
  </si>
  <si>
    <t>業務主管人員</t>
    <phoneticPr fontId="5" type="noConversion"/>
  </si>
  <si>
    <t>資料來源：衛生福利部疾病管制署依據地方衛生局提供電子資料，由「受聘僱外國人健康檢查管理資訊系統」產製報表。</t>
    <phoneticPr fontId="38" type="noConversion"/>
  </si>
  <si>
    <t>辦理受聘僱外國人（移工）定期健康檢查不合格情形編製說明</t>
    <phoneticPr fontId="5" type="noConversion"/>
  </si>
  <si>
    <t xml:space="preserve"> 1.依勞動部核准受聘僱外國人(第二類及第三類外國人)之國別，含泰國、印尼、菲律賓、越南及其他等分類。</t>
    <phoneticPr fontId="5" type="noConversion"/>
  </si>
  <si>
    <t xml:space="preserve"> 2.依照現行「受聘僱外國人健康檢查管理辦法」第五條規定：雇主應於第二類及第三類外國人入國工作滿6個月、18個月及30個月之日</t>
    <phoneticPr fontId="5" type="noConversion"/>
  </si>
  <si>
    <r>
      <t xml:space="preserve">       </t>
    </r>
    <r>
      <rPr>
        <sz val="12"/>
        <rFont val="標楷體"/>
        <family val="4"/>
        <charset val="136"/>
      </rPr>
      <t>(二)檢查項目：包括胸部Ｘ光(肺結核)、腸內寄生蟲檢查、梅毒血清檢查、漢生病檢查、身體檢查及其他檢查等。</t>
    </r>
    <phoneticPr fontId="5" type="noConversion"/>
  </si>
  <si>
    <t>1.每人每次健康檢查各項目中發現一項或多項不合格者，以檢查不合格之各項目分別列計。例如：某人健檢發現患有結核病，同時又有</t>
    <phoneticPr fontId="5" type="noConversion"/>
  </si>
  <si>
    <t xml:space="preserve">  腸道寄生蟲病時，須分別於「胸部Ｘ光(肺結核)」及「腸內寄生蟲檢查」二欄各列計1人次；但於不合格人數只計1人。</t>
    <phoneticPr fontId="5" type="noConversion"/>
  </si>
  <si>
    <t>2.腸內寄生蟲人次小計為各種寄生蟲不合格人次加總，人數小計為實際腸內寄生蟲不合格總人數。例如：某人健檢發現蛔蟲及絛蟲，</t>
    <phoneticPr fontId="5" type="noConversion"/>
  </si>
  <si>
    <t>　須分別於「蛔蟲」及「絛蟲」二欄各列計1人次，因此「人次小計」為2，但「人數小計」為1。</t>
    <phoneticPr fontId="5" type="noConversion"/>
  </si>
  <si>
    <t>5.身體檢查不合格係指頭頸部、胸部、心臟聽診、腹部、體肢運動或精神狀態任一項目「異常」且經臨床醫師評估為不合格者；如1人有</t>
    <phoneticPr fontId="5" type="noConversion"/>
  </si>
  <si>
    <t>　多項「異常」且經臨床醫師判定，不合格人次小計為1。</t>
    <phoneticPr fontId="5" type="noConversion"/>
  </si>
  <si>
    <r>
      <t xml:space="preserve">       </t>
    </r>
    <r>
      <rPr>
        <sz val="12"/>
        <rFont val="標楷體"/>
        <family val="4"/>
        <charset val="136"/>
      </rPr>
      <t>(二)其他：僅含勞動部核准之其他國別第二類及第三類受聘僱外國人。</t>
    </r>
    <phoneticPr fontId="5" type="noConversion"/>
  </si>
  <si>
    <t>d：鉤蟲(Hookworm)、e：肝吸蟲(中華肝吸蟲、泰國肝吸蟲、貓肝吸蟲、牛羊肝吸蟲)、f：糞小桿線蟲(Strongyloides)、</t>
    <phoneticPr fontId="5" type="noConversion"/>
  </si>
  <si>
    <t>g：東方毛線蟲(Trichostrongylus)、h：鞭蟲(Trichuris)、 i：痢疾阿米巴(Entamoeba Histolytica) 、 j：其他(Other)(上述以外之腸內寄生蟲)。</t>
    <phoneticPr fontId="5" type="noConversion"/>
  </si>
  <si>
    <t>五、資料蒐集方法及編製程序：衛生福利部疾病管制署依據地方衛生局提供電子資料，由「受聘僱外國人健康檢查管理資訊系統」產製報表。</t>
    <phoneticPr fontId="5" type="noConversion"/>
  </si>
  <si>
    <t>一、統計範圍及對象：凡受聘僱外國人（移工）定期健康健查不合格者，均為統計對象。</t>
    <phoneticPr fontId="5" type="noConversion"/>
  </si>
  <si>
    <t xml:space="preserve">   前後30日內，安排其至指定醫院接受定期健康檢查。故分類為六個月定期健康檢查、十八個月定期健康檢查、三十個月定期健康檢查。</t>
    <phoneticPr fontId="5" type="noConversion"/>
  </si>
  <si>
    <t>腸內寄生蟲：體檢結果發現是感染腸內寄生蟲，請依a：蛔蟲(Ascaris)、b：絛蟲(Tapeworm)、c：梨形鞭毛蟲(Giardia)、</t>
    <phoneticPr fontId="5" type="noConversion"/>
  </si>
  <si>
    <t>資料來源：衛生福利部疾病管制署依據地方衛生局提供電子資料，由「受聘僱外國人健康檢查管理資訊系統」產製報表。</t>
    <phoneticPr fontId="5" type="noConversion"/>
  </si>
  <si>
    <t xml:space="preserve">         健          康         檢         查         不        合        格         項           目     (人    次)</t>
    <phoneticPr fontId="5" type="noConversion"/>
  </si>
  <si>
    <t>入境後十二個月定期健康檢查</t>
    <phoneticPr fontId="5" type="noConversion"/>
  </si>
  <si>
    <t>痢  疾</t>
    <phoneticPr fontId="5" type="noConversion"/>
  </si>
  <si>
    <t>Ｂ型肝</t>
    <phoneticPr fontId="5" type="noConversion"/>
  </si>
  <si>
    <t>入境後十二個月定期健康檢查</t>
    <phoneticPr fontId="5" type="noConversion"/>
  </si>
  <si>
    <r>
      <t>中華民國</t>
    </r>
    <r>
      <rPr>
        <sz val="12"/>
        <color indexed="8"/>
        <rFont val="標楷體"/>
        <family val="4"/>
        <charset val="136"/>
      </rPr>
      <t xml:space="preserve">  　</t>
    </r>
    <r>
      <rPr>
        <sz val="12"/>
        <color rgb="FF000000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 xml:space="preserve">     年  </t>
    </r>
    <phoneticPr fontId="5" type="noConversion"/>
  </si>
  <si>
    <r>
      <t>中華民國</t>
    </r>
    <r>
      <rPr>
        <sz val="12"/>
        <color indexed="8"/>
        <rFont val="Times New Roman"/>
        <family val="1"/>
      </rPr>
      <t xml:space="preserve">   107    </t>
    </r>
    <r>
      <rPr>
        <sz val="12"/>
        <color indexed="8"/>
        <rFont val="標楷體"/>
        <family val="4"/>
        <charset val="136"/>
      </rPr>
      <t xml:space="preserve">年  </t>
    </r>
    <phoneticPr fontId="5" type="noConversion"/>
  </si>
  <si>
    <r>
      <t>中華民國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108     </t>
    </r>
    <r>
      <rPr>
        <sz val="12"/>
        <color indexed="8"/>
        <rFont val="標楷體"/>
        <family val="4"/>
        <charset val="136"/>
      </rPr>
      <t xml:space="preserve">年  </t>
    </r>
    <phoneticPr fontId="5" type="noConversion"/>
  </si>
  <si>
    <r>
      <rPr>
        <sz val="10"/>
        <rFont val="標楷體"/>
        <family val="4"/>
        <charset val="136"/>
      </rPr>
      <t>每年終了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個月內編報</t>
    </r>
    <phoneticPr fontId="38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</si>
  <si>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95</t>
    </r>
    <r>
      <rPr>
        <sz val="10"/>
        <rFont val="標楷體"/>
        <family val="4"/>
        <charset val="136"/>
      </rPr>
      <t>年起始計列「健檢總人數」，</t>
    </r>
    <r>
      <rPr>
        <sz val="10"/>
        <rFont val="Times New Roman"/>
        <family val="1"/>
      </rPr>
      <t>93</t>
    </r>
    <r>
      <rPr>
        <sz val="10"/>
        <rFont val="標楷體"/>
        <family val="4"/>
        <charset val="136"/>
      </rPr>
      <t>年至</t>
    </r>
    <r>
      <rPr>
        <sz val="10"/>
        <rFont val="Times New Roman"/>
        <family val="1"/>
      </rPr>
      <t>94</t>
    </r>
    <r>
      <rPr>
        <sz val="10"/>
        <rFont val="標楷體"/>
        <family val="4"/>
        <charset val="136"/>
      </rPr>
      <t>年無相關統計資料，爰以「</t>
    </r>
    <r>
      <rPr>
        <sz val="10"/>
        <rFont val="Times New Roman"/>
        <family val="1"/>
      </rPr>
      <t>…</t>
    </r>
    <r>
      <rPr>
        <sz val="10"/>
        <rFont val="標楷體"/>
        <family val="4"/>
        <charset val="136"/>
      </rPr>
      <t>」表示。</t>
    </r>
    <phoneticPr fontId="5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</si>
  <si>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2.103</t>
    </r>
    <r>
      <rPr>
        <sz val="10"/>
        <rFont val="標楷體"/>
        <family val="4"/>
        <charset val="136"/>
      </rPr>
      <t>年起「癩病檢查」更名為「漢生病檢查」。</t>
    </r>
    <phoneticPr fontId="5" type="noConversion"/>
  </si>
  <si>
    <r>
      <rPr>
        <b/>
        <sz val="16"/>
        <color rgb="FF000000"/>
        <rFont val="標楷體"/>
        <family val="4"/>
        <charset val="136"/>
      </rPr>
      <t>各衛生機關辦理受聘僱外國人</t>
    </r>
    <r>
      <rPr>
        <b/>
        <sz val="16"/>
        <color rgb="FF000000"/>
        <rFont val="Times New Roman"/>
        <family val="1"/>
      </rPr>
      <t>(</t>
    </r>
    <r>
      <rPr>
        <b/>
        <sz val="16"/>
        <color rgb="FF000000"/>
        <rFont val="標楷體"/>
        <family val="4"/>
        <charset val="136"/>
      </rPr>
      <t>外籍勞工</t>
    </r>
    <r>
      <rPr>
        <b/>
        <sz val="16"/>
        <color rgb="FF000000"/>
        <rFont val="Times New Roman"/>
        <family val="1"/>
      </rPr>
      <t>)</t>
    </r>
    <r>
      <rPr>
        <b/>
        <sz val="16"/>
        <color rgb="FF000000"/>
        <rFont val="標楷體"/>
        <family val="4"/>
        <charset val="136"/>
      </rPr>
      <t>健康檢查不合格情形</t>
    </r>
    <r>
      <rPr>
        <b/>
        <sz val="16"/>
        <color rgb="FF000000"/>
        <rFont val="Times New Roman"/>
        <family val="1"/>
      </rPr>
      <t>(</t>
    </r>
    <r>
      <rPr>
        <b/>
        <sz val="16"/>
        <color rgb="FF000000"/>
        <rFont val="標楷體"/>
        <family val="4"/>
        <charset val="136"/>
      </rPr>
      <t>續</t>
    </r>
    <r>
      <rPr>
        <b/>
        <sz val="16"/>
        <color rgb="FF000000"/>
        <rFont val="Times New Roman"/>
        <family val="1"/>
      </rPr>
      <t>3)</t>
    </r>
  </si>
  <si>
    <r>
      <rPr>
        <b/>
        <sz val="16"/>
        <color rgb="FF000000"/>
        <rFont val="標楷體"/>
        <family val="4"/>
        <charset val="136"/>
      </rPr>
      <t>各衛生機關辦理受聘僱外國人</t>
    </r>
    <r>
      <rPr>
        <b/>
        <sz val="16"/>
        <color rgb="FF000000"/>
        <rFont val="Times New Roman"/>
        <family val="1"/>
      </rPr>
      <t>(</t>
    </r>
    <r>
      <rPr>
        <b/>
        <sz val="16"/>
        <color rgb="FF000000"/>
        <rFont val="標楷體"/>
        <family val="4"/>
        <charset val="136"/>
      </rPr>
      <t>外籍勞工</t>
    </r>
    <r>
      <rPr>
        <b/>
        <sz val="16"/>
        <color rgb="FF000000"/>
        <rFont val="Times New Roman"/>
        <family val="1"/>
      </rPr>
      <t>)</t>
    </r>
    <r>
      <rPr>
        <b/>
        <sz val="16"/>
        <color rgb="FF000000"/>
        <rFont val="標楷體"/>
        <family val="4"/>
        <charset val="136"/>
      </rPr>
      <t>健康檢查不合格情形</t>
    </r>
    <r>
      <rPr>
        <b/>
        <sz val="16"/>
        <color rgb="FF000000"/>
        <rFont val="Times New Roman"/>
        <family val="1"/>
      </rPr>
      <t>(</t>
    </r>
    <r>
      <rPr>
        <b/>
        <sz val="16"/>
        <color rgb="FF000000"/>
        <rFont val="標楷體"/>
        <family val="4"/>
        <charset val="136"/>
      </rPr>
      <t>續</t>
    </r>
    <r>
      <rPr>
        <b/>
        <sz val="16"/>
        <color rgb="FF000000"/>
        <rFont val="Times New Roman"/>
        <family val="1"/>
      </rPr>
      <t>2)</t>
    </r>
  </si>
  <si>
    <r>
      <rPr>
        <b/>
        <sz val="16"/>
        <color rgb="FF000000"/>
        <rFont val="標楷體"/>
        <family val="4"/>
        <charset val="136"/>
      </rPr>
      <t>各衛生機關辦理受聘僱外國人</t>
    </r>
    <r>
      <rPr>
        <b/>
        <sz val="16"/>
        <color rgb="FF000000"/>
        <rFont val="Times New Roman"/>
        <family val="1"/>
      </rPr>
      <t>(</t>
    </r>
    <r>
      <rPr>
        <b/>
        <sz val="16"/>
        <color rgb="FF000000"/>
        <rFont val="標楷體"/>
        <family val="4"/>
        <charset val="136"/>
      </rPr>
      <t>外籍勞工</t>
    </r>
    <r>
      <rPr>
        <b/>
        <sz val="16"/>
        <color rgb="FF000000"/>
        <rFont val="Times New Roman"/>
        <family val="1"/>
      </rPr>
      <t>)</t>
    </r>
    <r>
      <rPr>
        <b/>
        <sz val="16"/>
        <color rgb="FF000000"/>
        <rFont val="標楷體"/>
        <family val="4"/>
        <charset val="136"/>
      </rPr>
      <t>健康檢查不合格情形</t>
    </r>
    <r>
      <rPr>
        <b/>
        <sz val="16"/>
        <color rgb="FF000000"/>
        <rFont val="Times New Roman"/>
        <family val="1"/>
      </rPr>
      <t>(</t>
    </r>
    <r>
      <rPr>
        <b/>
        <sz val="16"/>
        <color rgb="FF000000"/>
        <rFont val="標楷體"/>
        <family val="4"/>
        <charset val="136"/>
      </rPr>
      <t>續</t>
    </r>
    <r>
      <rPr>
        <b/>
        <sz val="16"/>
        <color rgb="FF000000"/>
        <rFont val="Times New Roman"/>
        <family val="1"/>
      </rPr>
      <t>1)</t>
    </r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</si>
  <si>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 xml:space="preserve"> 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>96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    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</si>
  <si>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t>各衛生機關辦理受聘僱外國人(外籍勞工)健康檢查不合格情形 (修正表)</t>
    <phoneticPr fontId="5" type="noConversion"/>
  </si>
  <si>
    <r>
      <rPr>
        <b/>
        <sz val="16"/>
        <color rgb="FF000000"/>
        <rFont val="標楷體"/>
        <family val="4"/>
        <charset val="136"/>
      </rPr>
      <t>各衛生機關辦理受聘僱外國人</t>
    </r>
    <r>
      <rPr>
        <b/>
        <sz val="16"/>
        <color rgb="FF000000"/>
        <rFont val="Times New Roman"/>
        <family val="1"/>
      </rPr>
      <t>(</t>
    </r>
    <r>
      <rPr>
        <b/>
        <sz val="16"/>
        <color rgb="FF000000"/>
        <rFont val="標楷體"/>
        <family val="4"/>
        <charset val="136"/>
      </rPr>
      <t>外籍勞工</t>
    </r>
    <r>
      <rPr>
        <b/>
        <sz val="16"/>
        <color rgb="FF000000"/>
        <rFont val="Times New Roman"/>
        <family val="1"/>
      </rPr>
      <t>)</t>
    </r>
    <r>
      <rPr>
        <b/>
        <sz val="16"/>
        <color rgb="FF000000"/>
        <rFont val="標楷體"/>
        <family val="4"/>
        <charset val="136"/>
      </rPr>
      <t>健康檢查不合格情形</t>
    </r>
    <r>
      <rPr>
        <b/>
        <sz val="16"/>
        <color rgb="FF000000"/>
        <rFont val="Times New Roman"/>
        <family val="1"/>
      </rPr>
      <t xml:space="preserve"> (</t>
    </r>
    <r>
      <rPr>
        <b/>
        <sz val="16"/>
        <color rgb="FF000000"/>
        <rFont val="標楷體"/>
        <family val="4"/>
        <charset val="136"/>
      </rPr>
      <t>續</t>
    </r>
    <r>
      <rPr>
        <b/>
        <sz val="16"/>
        <color rgb="FF000000"/>
        <rFont val="Times New Roman"/>
        <family val="1"/>
      </rPr>
      <t xml:space="preserve"> 1)</t>
    </r>
  </si>
  <si>
    <r>
      <rPr>
        <b/>
        <sz val="16"/>
        <color rgb="FF000000"/>
        <rFont val="標楷體"/>
        <family val="4"/>
        <charset val="136"/>
      </rPr>
      <t>各衛生機關辦理受聘僱外國人</t>
    </r>
    <r>
      <rPr>
        <b/>
        <sz val="16"/>
        <color rgb="FF000000"/>
        <rFont val="Times New Roman"/>
        <family val="1"/>
      </rPr>
      <t>(</t>
    </r>
    <r>
      <rPr>
        <b/>
        <sz val="16"/>
        <color rgb="FF000000"/>
        <rFont val="標楷體"/>
        <family val="4"/>
        <charset val="136"/>
      </rPr>
      <t>外籍勞工</t>
    </r>
    <r>
      <rPr>
        <b/>
        <sz val="16"/>
        <color rgb="FF000000"/>
        <rFont val="Times New Roman"/>
        <family val="1"/>
      </rPr>
      <t>)</t>
    </r>
    <r>
      <rPr>
        <b/>
        <sz val="16"/>
        <color rgb="FF000000"/>
        <rFont val="標楷體"/>
        <family val="4"/>
        <charset val="136"/>
      </rPr>
      <t>健康檢查不合格情形</t>
    </r>
    <r>
      <rPr>
        <b/>
        <sz val="16"/>
        <color rgb="FF000000"/>
        <rFont val="Times New Roman"/>
        <family val="1"/>
      </rPr>
      <t>(</t>
    </r>
    <r>
      <rPr>
        <b/>
        <sz val="16"/>
        <color rgb="FF000000"/>
        <rFont val="標楷體"/>
        <family val="4"/>
        <charset val="136"/>
      </rPr>
      <t>續</t>
    </r>
    <r>
      <rPr>
        <b/>
        <sz val="16"/>
        <color rgb="FF000000"/>
        <rFont val="Times New Roman"/>
        <family val="1"/>
      </rPr>
      <t xml:space="preserve"> 2)</t>
    </r>
  </si>
  <si>
    <r>
      <rPr>
        <b/>
        <sz val="16"/>
        <color rgb="FF000000"/>
        <rFont val="標楷體"/>
        <family val="4"/>
        <charset val="136"/>
      </rPr>
      <t>各衛生機關辦理受聘僱外國人</t>
    </r>
    <r>
      <rPr>
        <b/>
        <sz val="16"/>
        <color rgb="FF000000"/>
        <rFont val="Times New Roman"/>
        <family val="1"/>
      </rPr>
      <t>(</t>
    </r>
    <r>
      <rPr>
        <b/>
        <sz val="16"/>
        <color rgb="FF000000"/>
        <rFont val="標楷體"/>
        <family val="4"/>
        <charset val="136"/>
      </rPr>
      <t>外籍勞工</t>
    </r>
    <r>
      <rPr>
        <b/>
        <sz val="16"/>
        <color rgb="FF000000"/>
        <rFont val="Times New Roman"/>
        <family val="1"/>
      </rPr>
      <t>)</t>
    </r>
    <r>
      <rPr>
        <b/>
        <sz val="16"/>
        <color rgb="FF000000"/>
        <rFont val="標楷體"/>
        <family val="4"/>
        <charset val="136"/>
      </rPr>
      <t>健康檢查不合格情形</t>
    </r>
    <r>
      <rPr>
        <b/>
        <sz val="16"/>
        <color rgb="FF000000"/>
        <rFont val="Times New Roman"/>
        <family val="1"/>
      </rPr>
      <t>(</t>
    </r>
    <r>
      <rPr>
        <b/>
        <sz val="16"/>
        <color rgb="FF000000"/>
        <rFont val="標楷體"/>
        <family val="4"/>
        <charset val="136"/>
      </rPr>
      <t>續</t>
    </r>
    <r>
      <rPr>
        <b/>
        <sz val="16"/>
        <color rgb="FF000000"/>
        <rFont val="Times New Roman"/>
        <family val="1"/>
      </rPr>
      <t xml:space="preserve"> 3)</t>
    </r>
  </si>
  <si>
    <t>各衛生機關辦理受聘僱外國人(外籍勞工)健康檢查不合格情形(續完)</t>
    <phoneticPr fontId="5" type="noConversion"/>
  </si>
  <si>
    <t xml:space="preserve">各衛生機關辦理受聘僱外國人（外籍勞工）健康檢查不合格情形 </t>
    <phoneticPr fontId="5" type="noConversion"/>
  </si>
  <si>
    <t>號</t>
    <phoneticPr fontId="5" type="noConversion"/>
  </si>
  <si>
    <t>編 報 機 關</t>
    <phoneticPr fontId="5" type="noConversion"/>
  </si>
  <si>
    <r>
      <rPr>
        <b/>
        <sz val="16"/>
        <color rgb="FF000000"/>
        <rFont val="標楷體"/>
        <family val="4"/>
        <charset val="136"/>
      </rPr>
      <t>各衛生機關辦理受聘僱外國人（外籍勞工）健康檢查不合格情形</t>
    </r>
    <r>
      <rPr>
        <b/>
        <sz val="16"/>
        <color rgb="FF000000"/>
        <rFont val="Times New Roman"/>
        <family val="1"/>
      </rPr>
      <t xml:space="preserve"> (</t>
    </r>
    <r>
      <rPr>
        <b/>
        <sz val="16"/>
        <color rgb="FF000000"/>
        <rFont val="標楷體"/>
        <family val="4"/>
        <charset val="136"/>
      </rPr>
      <t>續</t>
    </r>
    <r>
      <rPr>
        <b/>
        <sz val="16"/>
        <color rgb="FF000000"/>
        <rFont val="Times New Roman"/>
        <family val="1"/>
      </rPr>
      <t>1)</t>
    </r>
    <phoneticPr fontId="5" type="noConversion"/>
  </si>
  <si>
    <r>
      <t xml:space="preserve">                               </t>
    </r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 xml:space="preserve">     93       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 xml:space="preserve">   </t>
    </r>
  </si>
  <si>
    <t xml:space="preserve">         健          康          檢          查           不         合          格          項           目       (人 次)</t>
    <phoneticPr fontId="5" type="noConversion"/>
  </si>
  <si>
    <t xml:space="preserve">       健康情形
國別</t>
    <phoneticPr fontId="5" type="noConversion"/>
  </si>
  <si>
    <t xml:space="preserve">         健          康          檢          查           不         合          格          項           目   (人  次)</t>
    <phoneticPr fontId="5" type="noConversion"/>
  </si>
  <si>
    <t xml:space="preserve">         健          康          檢          查           不         合          格          項           目    (人  次)</t>
    <phoneticPr fontId="5" type="noConversion"/>
  </si>
  <si>
    <r>
      <rPr>
        <b/>
        <sz val="16"/>
        <color rgb="FF000000"/>
        <rFont val="標楷體"/>
        <family val="4"/>
        <charset val="136"/>
      </rPr>
      <t>各衛生機關辦理受聘僱外國人（外籍勞工）健康檢查不合格情形</t>
    </r>
    <r>
      <rPr>
        <b/>
        <sz val="16"/>
        <color rgb="FF000000"/>
        <rFont val="Times New Roman"/>
        <family val="1"/>
      </rPr>
      <t xml:space="preserve"> (</t>
    </r>
    <r>
      <rPr>
        <b/>
        <sz val="16"/>
        <color rgb="FF000000"/>
        <rFont val="標楷體"/>
        <family val="4"/>
        <charset val="136"/>
      </rPr>
      <t>續</t>
    </r>
    <r>
      <rPr>
        <b/>
        <sz val="16"/>
        <color rgb="FF000000"/>
        <rFont val="Times New Roman"/>
        <family val="1"/>
      </rPr>
      <t>2)</t>
    </r>
    <phoneticPr fontId="5" type="noConversion"/>
  </si>
  <si>
    <r>
      <t xml:space="preserve">            </t>
    </r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 xml:space="preserve">     93       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 xml:space="preserve">   </t>
    </r>
    <phoneticPr fontId="5" type="noConversion"/>
  </si>
  <si>
    <t>各衛生機關辦理受聘僱外國人（外籍勞工）健康檢查不合格情形 (續完)</t>
    <phoneticPr fontId="5" type="noConversion"/>
  </si>
  <si>
    <r>
      <t xml:space="preserve">              </t>
    </r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 xml:space="preserve">     93       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 xml:space="preserve">   </t>
    </r>
    <phoneticPr fontId="5" type="noConversion"/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</si>
  <si>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 xml:space="preserve"> 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    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  <phoneticPr fontId="5" type="noConversion"/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</si>
  <si>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 xml:space="preserve">   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標楷體"/>
        <family val="4"/>
        <charset val="136"/>
      </rPr>
      <t>　</t>
    </r>
    <r>
      <rPr>
        <sz val="12"/>
        <color indexed="8"/>
        <rFont val="Times New Roman"/>
        <family val="1"/>
      </rPr>
      <t xml:space="preserve">    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</si>
  <si>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r>
      <t>中華民國</t>
    </r>
    <r>
      <rPr>
        <sz val="12"/>
        <color indexed="8"/>
        <rFont val="標楷體"/>
        <family val="4"/>
        <charset val="136"/>
      </rPr>
      <t xml:space="preserve">   98    年  </t>
    </r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</si>
  <si>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113 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38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</si>
  <si>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112 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38" type="noConversion"/>
  </si>
  <si>
    <r>
      <t>中華民國</t>
    </r>
    <r>
      <rPr>
        <sz val="12"/>
        <color indexed="8"/>
        <rFont val="標楷體"/>
        <family val="4"/>
        <charset val="136"/>
      </rPr>
      <t xml:space="preserve">   100    年  </t>
    </r>
  </si>
  <si>
    <r>
      <t>中華民國</t>
    </r>
    <r>
      <rPr>
        <sz val="12"/>
        <color indexed="8"/>
        <rFont val="標楷體"/>
        <family val="4"/>
        <charset val="136"/>
      </rPr>
      <t xml:space="preserve">   101    年  </t>
    </r>
  </si>
  <si>
    <r>
      <t>中華民國</t>
    </r>
    <r>
      <rPr>
        <sz val="12"/>
        <color indexed="8"/>
        <rFont val="標楷體"/>
        <family val="4"/>
        <charset val="136"/>
      </rPr>
      <t xml:space="preserve">   102    年  </t>
    </r>
  </si>
  <si>
    <r>
      <t>中華民國</t>
    </r>
    <r>
      <rPr>
        <sz val="12"/>
        <color indexed="8"/>
        <rFont val="標楷體"/>
        <family val="4"/>
        <charset val="136"/>
      </rPr>
      <t xml:space="preserve">   103    年  </t>
    </r>
  </si>
  <si>
    <r>
      <t>中華民國</t>
    </r>
    <r>
      <rPr>
        <sz val="12"/>
        <color indexed="8"/>
        <rFont val="標楷體"/>
        <family val="4"/>
        <charset val="136"/>
      </rPr>
      <t xml:space="preserve">   104    年  </t>
    </r>
  </si>
  <si>
    <r>
      <t>中華民國</t>
    </r>
    <r>
      <rPr>
        <sz val="12"/>
        <color indexed="8"/>
        <rFont val="標楷體"/>
        <family val="4"/>
        <charset val="136"/>
      </rPr>
      <t xml:space="preserve">   105    年  </t>
    </r>
    <phoneticPr fontId="5" type="noConversion"/>
  </si>
  <si>
    <r>
      <t>中華民國</t>
    </r>
    <r>
      <rPr>
        <sz val="12"/>
        <color indexed="8"/>
        <rFont val="標楷體"/>
        <family val="4"/>
        <charset val="136"/>
      </rPr>
      <t xml:space="preserve">   106    年  </t>
    </r>
    <phoneticPr fontId="5" type="noConversion"/>
  </si>
  <si>
    <r>
      <t>中華民國</t>
    </r>
    <r>
      <rPr>
        <sz val="12"/>
        <color indexed="8"/>
        <rFont val="標楷體"/>
        <family val="4"/>
        <charset val="136"/>
      </rPr>
      <t xml:space="preserve">   107    年  </t>
    </r>
    <phoneticPr fontId="5" type="noConversion"/>
  </si>
  <si>
    <r>
      <t>中華民國</t>
    </r>
    <r>
      <rPr>
        <sz val="12"/>
        <color indexed="8"/>
        <rFont val="標楷體"/>
        <family val="4"/>
        <charset val="136"/>
      </rPr>
      <t xml:space="preserve">   109   年  </t>
    </r>
    <phoneticPr fontId="5" type="noConversion"/>
  </si>
  <si>
    <r>
      <t>中華民國</t>
    </r>
    <r>
      <rPr>
        <sz val="12"/>
        <color indexed="8"/>
        <rFont val="標楷體"/>
        <family val="4"/>
        <charset val="136"/>
      </rPr>
      <t xml:space="preserve">   </t>
    </r>
    <r>
      <rPr>
        <sz val="12"/>
        <color rgb="FF000000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 xml:space="preserve">   年  </t>
    </r>
    <phoneticPr fontId="5" type="noConversion"/>
  </si>
  <si>
    <r>
      <t>中華民國</t>
    </r>
    <r>
      <rPr>
        <sz val="12"/>
        <color indexed="8"/>
        <rFont val="標楷體"/>
        <family val="4"/>
        <charset val="136"/>
      </rPr>
      <t xml:space="preserve">   </t>
    </r>
    <r>
      <rPr>
        <sz val="12"/>
        <color rgb="FF000000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 xml:space="preserve">    年  </t>
    </r>
    <phoneticPr fontId="5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</si>
  <si>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113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38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</si>
  <si>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 xml:space="preserve">   111   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 xml:space="preserve">  </t>
    </r>
    <phoneticPr fontId="38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</si>
  <si>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 xml:space="preserve">   111    </t>
    </r>
    <r>
      <rPr>
        <sz val="12"/>
        <color indexed="8"/>
        <rFont val="標楷體"/>
        <family val="4"/>
        <charset val="136"/>
      </rPr>
      <t xml:space="preserve">年  </t>
    </r>
    <phoneticPr fontId="3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</si>
  <si>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4"/>
      </rPr>
      <t xml:space="preserve">    </t>
    </r>
    <r>
      <rPr>
        <sz val="12"/>
        <color indexed="8"/>
        <rFont val="Times New Roman"/>
        <family val="1"/>
      </rPr>
      <t xml:space="preserve">111    </t>
    </r>
    <r>
      <rPr>
        <sz val="12"/>
        <color indexed="8"/>
        <rFont val="標楷體"/>
        <family val="4"/>
        <charset val="136"/>
      </rPr>
      <t xml:space="preserve">年  </t>
    </r>
    <phoneticPr fontId="38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</si>
  <si>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3.112</t>
    </r>
    <r>
      <rPr>
        <sz val="10"/>
        <rFont val="標楷體"/>
        <family val="4"/>
        <charset val="136"/>
      </rPr>
      <t>年起「精神狀態檢查」變更為「身體檢查」。</t>
    </r>
    <phoneticPr fontId="5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</si>
  <si>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不合格人數合計，為扣除重複計數之值，如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人發現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種以上不合格項目，則「不合格人數合計」計為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人。</t>
    </r>
    <phoneticPr fontId="5" type="noConversion"/>
  </si>
  <si>
    <t>單位：人數</t>
    <phoneticPr fontId="5" type="noConversion"/>
  </si>
  <si>
    <t>健檢總人數</t>
    <phoneticPr fontId="5" type="noConversion"/>
  </si>
  <si>
    <t>梅毒血清檢查</t>
    <phoneticPr fontId="5" type="noConversion"/>
  </si>
  <si>
    <t>漢生病檢查</t>
    <phoneticPr fontId="5" type="noConversion"/>
  </si>
  <si>
    <t>其他</t>
    <phoneticPr fontId="5" type="noConversion"/>
  </si>
  <si>
    <t>胸部X光
(肺結核)</t>
    <phoneticPr fontId="5" type="noConversion"/>
  </si>
  <si>
    <t>腸內寄生蟲
檢查</t>
    <phoneticPr fontId="5" type="noConversion"/>
  </si>
  <si>
    <t>不合格人數
合計</t>
    <phoneticPr fontId="5" type="noConversion"/>
  </si>
  <si>
    <r>
      <t>93</t>
    </r>
    <r>
      <rPr>
        <sz val="12"/>
        <rFont val="標楷體"/>
        <family val="4"/>
        <charset val="136"/>
      </rPr>
      <t>年</t>
    </r>
  </si>
  <si>
    <r>
      <t>94</t>
    </r>
    <r>
      <rPr>
        <sz val="12"/>
        <rFont val="標楷體"/>
        <family val="4"/>
        <charset val="136"/>
      </rPr>
      <t>年</t>
    </r>
  </si>
  <si>
    <r>
      <t>95</t>
    </r>
    <r>
      <rPr>
        <sz val="12"/>
        <rFont val="標楷體"/>
        <family val="4"/>
        <charset val="136"/>
      </rPr>
      <t>年</t>
    </r>
  </si>
  <si>
    <r>
      <t>96</t>
    </r>
    <r>
      <rPr>
        <sz val="12"/>
        <rFont val="標楷體"/>
        <family val="4"/>
        <charset val="136"/>
      </rPr>
      <t>年</t>
    </r>
  </si>
  <si>
    <r>
      <t>97</t>
    </r>
    <r>
      <rPr>
        <sz val="12"/>
        <rFont val="標楷體"/>
        <family val="4"/>
        <charset val="136"/>
      </rPr>
      <t>年</t>
    </r>
  </si>
  <si>
    <r>
      <t>98</t>
    </r>
    <r>
      <rPr>
        <sz val="12"/>
        <rFont val="標楷體"/>
        <family val="4"/>
        <charset val="136"/>
      </rPr>
      <t>年</t>
    </r>
  </si>
  <si>
    <r>
      <t>99</t>
    </r>
    <r>
      <rPr>
        <sz val="12"/>
        <rFont val="標楷體"/>
        <family val="4"/>
        <charset val="136"/>
      </rPr>
      <t>年</t>
    </r>
  </si>
  <si>
    <r>
      <t>100</t>
    </r>
    <r>
      <rPr>
        <sz val="12"/>
        <rFont val="標楷體"/>
        <family val="4"/>
        <charset val="136"/>
      </rPr>
      <t>年</t>
    </r>
  </si>
  <si>
    <r>
      <t>101</t>
    </r>
    <r>
      <rPr>
        <sz val="12"/>
        <rFont val="標楷體"/>
        <family val="4"/>
        <charset val="136"/>
      </rPr>
      <t>年</t>
    </r>
  </si>
  <si>
    <r>
      <t>102</t>
    </r>
    <r>
      <rPr>
        <sz val="12"/>
        <rFont val="標楷體"/>
        <family val="4"/>
        <charset val="136"/>
      </rPr>
      <t>年</t>
    </r>
  </si>
  <si>
    <r>
      <t>103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</si>
  <si>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</si>
  <si>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</si>
  <si>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</si>
  <si>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</si>
  <si>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t>108</t>
    </r>
    <r>
      <rPr>
        <sz val="12"/>
        <rFont val="標楷體"/>
        <family val="4"/>
        <charset val="136"/>
      </rPr>
      <t>年</t>
    </r>
  </si>
  <si>
    <r>
      <t>109</t>
    </r>
    <r>
      <rPr>
        <sz val="12"/>
        <rFont val="標楷體"/>
        <family val="4"/>
        <charset val="136"/>
      </rPr>
      <t>年</t>
    </r>
  </si>
  <si>
    <r>
      <t>110</t>
    </r>
    <r>
      <rPr>
        <sz val="12"/>
        <rFont val="標楷體"/>
        <family val="4"/>
        <charset val="136"/>
      </rPr>
      <t>年</t>
    </r>
  </si>
  <si>
    <r>
      <t>111</t>
    </r>
    <r>
      <rPr>
        <sz val="12"/>
        <rFont val="標楷體"/>
        <family val="4"/>
        <charset val="136"/>
      </rPr>
      <t>年</t>
    </r>
  </si>
  <si>
    <r>
      <t>112</t>
    </r>
    <r>
      <rPr>
        <sz val="12"/>
        <rFont val="標楷體"/>
        <family val="4"/>
        <charset val="136"/>
      </rPr>
      <t>年</t>
    </r>
  </si>
  <si>
    <r>
      <t>113</t>
    </r>
    <r>
      <rPr>
        <sz val="12"/>
        <rFont val="標楷體"/>
        <family val="4"/>
        <charset val="136"/>
      </rPr>
      <t>年</t>
    </r>
  </si>
  <si>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不合格項目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年份</t>
    </r>
    <phoneticPr fontId="5" type="noConversion"/>
  </si>
  <si>
    <r>
      <t xml:space="preserve">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114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38" type="noConversion"/>
  </si>
  <si>
    <t>梨形鞭毛蟲</t>
    <phoneticPr fontId="38" type="noConversion"/>
  </si>
  <si>
    <t>東方毛線蟲</t>
    <phoneticPr fontId="38" type="noConversion"/>
  </si>
  <si>
    <t>鞭蟲</t>
    <phoneticPr fontId="38" type="noConversion"/>
  </si>
  <si>
    <t>痢疾阿米巴</t>
    <phoneticPr fontId="38" type="noConversion"/>
  </si>
  <si>
    <r>
      <t>114</t>
    </r>
    <r>
      <rPr>
        <sz val="12"/>
        <rFont val="標楷體"/>
        <family val="4"/>
        <charset val="136"/>
      </rPr>
      <t>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</si>
</sst>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&quot;$&quot;0&quot; &quot;;&quot;(&quot;&quot;$&quot;0&quot;)&quot;"/>
    <numFmt numFmtId="177" formatCode="&quot; &quot;#,##0&quot; &quot;;&quot;-&quot;#,##0&quot; &quot;;&quot; - &quot;;&quot; &quot;@&quot; &quot;"/>
    <numFmt numFmtId="178" formatCode="&quot;$&quot;0_);\(&quot;$&quot;0\)"/>
  </numFmts>
  <fonts count="56" x14ac:knownFonts="1">
    <font>
      <sz val="12"/>
      <color rgb="FF000000"/>
      <name val="新細明體"/>
      <family val="1"/>
      <charset val="136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9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10"/>
      <color rgb="FF000000"/>
      <name val="新細明體"/>
      <family val="1"/>
      <charset val="136"/>
    </font>
    <font>
      <sz val="9"/>
      <color rgb="FF000000"/>
      <name val="Times New Roman"/>
      <family val="1"/>
    </font>
    <font>
      <sz val="10"/>
      <color rgb="FF000000"/>
      <name val="細明體"/>
      <family val="3"/>
      <charset val="136"/>
    </font>
    <font>
      <sz val="12"/>
      <color rgb="FF0000FF"/>
      <name val="Times New Roman"/>
      <family val="1"/>
    </font>
    <font>
      <sz val="12"/>
      <color rgb="FF0000FF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9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新細明體"/>
      <family val="1"/>
      <charset val="136"/>
    </font>
    <font>
      <sz val="16"/>
      <name val="標楷體"/>
      <family val="4"/>
      <charset val="136"/>
    </font>
    <font>
      <sz val="2"/>
      <name val="標楷體"/>
      <family val="4"/>
      <charset val="136"/>
    </font>
    <font>
      <sz val="11"/>
      <name val="新細明體"/>
      <family val="1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10"/>
      <name val="Times New Roman"/>
      <family val="1"/>
    </font>
    <font>
      <b/>
      <sz val="8"/>
      <name val="標楷體"/>
      <family val="4"/>
      <charset val="136"/>
    </font>
    <font>
      <sz val="12"/>
      <name val="Times New Roman"/>
      <family val="4"/>
      <charset val="136"/>
    </font>
    <font>
      <sz val="8"/>
      <name val="標楷體"/>
      <family val="4"/>
      <charset val="136"/>
    </font>
    <font>
      <b/>
      <sz val="16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4"/>
    </font>
    <font>
      <sz val="10"/>
      <name val="Times New Roman"/>
      <family val="4"/>
      <charset val="136"/>
    </font>
    <font>
      <sz val="12"/>
      <name val="Times New Roman"/>
      <family val="1"/>
      <charset val="136"/>
    </font>
  </fonts>
  <fills count="27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FFFF99"/>
        <bgColor rgb="FFFFFF99"/>
      </patternFill>
    </fill>
    <fill>
      <patternFill patternType="solid">
        <fgColor rgb="FFC0C0C0"/>
        <bgColor rgb="FFC0C0C0"/>
      </patternFill>
    </fill>
    <fill>
      <patternFill patternType="solid">
        <fgColor rgb="FFFFFFCC"/>
        <bgColor rgb="FFFFFFCC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969696"/>
        <bgColor rgb="FF969696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 diagonalDown="1">
      <left/>
      <right/>
      <top style="thin">
        <color rgb="FF000000"/>
      </top>
      <bottom/>
      <diagonal style="thin">
        <color rgb="FF000000"/>
      </diagonal>
    </border>
    <border diagonalDown="1">
      <left/>
      <right style="thin">
        <color rgb="FF000000"/>
      </right>
      <top style="thin">
        <color rgb="FF000000"/>
      </top>
      <bottom/>
      <diagonal style="thin">
        <color rgb="FF000000"/>
      </diagonal>
    </border>
    <border diagonalDown="1">
      <left/>
      <right/>
      <top/>
      <bottom/>
      <diagonal style="thin">
        <color rgb="FF000000"/>
      </diagonal>
    </border>
    <border diagonalDown="1">
      <left/>
      <right/>
      <top/>
      <bottom style="thin">
        <color rgb="FF000000"/>
      </bottom>
      <diagonal style="thin">
        <color rgb="FF000000"/>
      </diagonal>
    </border>
    <border diagonalDown="1">
      <left/>
      <right style="thin">
        <color rgb="FF000000"/>
      </right>
      <top/>
      <bottom style="thin">
        <color rgb="FF000000"/>
      </bottom>
      <diagonal style="thin">
        <color rgb="FF000000"/>
      </diagonal>
    </border>
    <border diagonalDown="1">
      <left/>
      <right style="medium">
        <color rgb="FF000000"/>
      </right>
      <top style="thin">
        <color rgb="FF000000"/>
      </top>
      <bottom/>
      <diagonal style="thin">
        <color rgb="FF000000"/>
      </diagonal>
    </border>
    <border diagonalDown="1">
      <left/>
      <right style="medium">
        <color rgb="FF000000"/>
      </right>
      <top/>
      <bottom/>
      <diagonal style="thin">
        <color rgb="FF000000"/>
      </diagonal>
    </border>
    <border diagonalDown="1">
      <left/>
      <right/>
      <top/>
      <bottom style="medium">
        <color rgb="FF000000"/>
      </bottom>
      <diagonal style="thin">
        <color rgb="FF000000"/>
      </diagonal>
    </border>
    <border diagonalDown="1">
      <left/>
      <right style="medium">
        <color rgb="FF000000"/>
      </right>
      <top/>
      <bottom style="medium">
        <color rgb="FF000000"/>
      </bottom>
      <diagonal style="thin">
        <color rgb="FF000000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 diagonalDown="1">
      <left/>
      <right style="thin">
        <color indexed="64"/>
      </right>
      <top style="thin">
        <color rgb="FF000000"/>
      </top>
      <bottom style="thin">
        <color indexed="64"/>
      </bottom>
      <diagonal style="thin">
        <color rgb="FF000000"/>
      </diagonal>
    </border>
    <border>
      <left/>
      <right style="thin">
        <color indexed="64"/>
      </right>
      <top/>
      <bottom style="thin">
        <color rgb="FF000000"/>
      </bottom>
      <diagonal/>
    </border>
  </borders>
  <cellStyleXfs count="47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6" fillId="0" borderId="0" applyNumberFormat="0" applyFont="0" applyBorder="0" applyProtection="0">
      <alignment vertical="center"/>
    </xf>
    <xf numFmtId="0" fontId="6" fillId="0" borderId="0" applyNumberFormat="0" applyFont="0" applyBorder="0" applyProtection="0"/>
    <xf numFmtId="0" fontId="6" fillId="0" borderId="0" applyNumberFormat="0" applyFont="0" applyBorder="0" applyProtection="0">
      <alignment vertical="center"/>
    </xf>
    <xf numFmtId="0" fontId="8" fillId="16" borderId="0" applyNumberFormat="0" applyBorder="0" applyAlignment="0" applyProtection="0"/>
    <xf numFmtId="0" fontId="9" fillId="0" borderId="1" applyNumberFormat="0" applyFill="0" applyAlignment="0" applyProtection="0"/>
    <xf numFmtId="0" fontId="10" fillId="4" borderId="0" applyNumberFormat="0" applyBorder="0" applyAlignment="0" applyProtection="0"/>
    <xf numFmtId="0" fontId="11" fillId="17" borderId="2" applyNumberFormat="0" applyAlignment="0" applyProtection="0"/>
    <xf numFmtId="0" fontId="12" fillId="0" borderId="3" applyNumberFormat="0" applyFill="0" applyAlignment="0" applyProtection="0"/>
    <xf numFmtId="0" fontId="6" fillId="18" borderId="4" applyNumberFormat="0" applyFont="0" applyAlignment="0" applyProtection="0"/>
    <xf numFmtId="0" fontId="13" fillId="0" borderId="0" applyNumberFormat="0" applyFill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2" applyNumberFormat="0" applyAlignment="0" applyProtection="0"/>
    <xf numFmtId="0" fontId="19" fillId="17" borderId="8" applyNumberFormat="0" applyAlignment="0" applyProtection="0"/>
    <xf numFmtId="0" fontId="20" fillId="23" borderId="9" applyNumberFormat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34" fillId="0" borderId="0"/>
    <xf numFmtId="0" fontId="34" fillId="0" borderId="0"/>
  </cellStyleXfs>
  <cellXfs count="483">
    <xf numFmtId="0" fontId="0" fillId="0" borderId="0" xfId="0"/>
    <xf numFmtId="177" fontId="27" fillId="0" borderId="15" xfId="0" applyNumberFormat="1" applyFont="1" applyBorder="1" applyAlignment="1">
      <alignment vertical="center"/>
    </xf>
    <xf numFmtId="177" fontId="27" fillId="0" borderId="0" xfId="0" applyNumberFormat="1" applyFont="1" applyAlignment="1">
      <alignment vertical="center"/>
    </xf>
    <xf numFmtId="177" fontId="24" fillId="0" borderId="0" xfId="0" applyNumberFormat="1" applyFont="1" applyAlignment="1">
      <alignment vertical="center"/>
    </xf>
    <xf numFmtId="177" fontId="24" fillId="0" borderId="0" xfId="19" applyNumberFormat="1" applyFont="1" applyProtection="1">
      <alignment vertical="center"/>
    </xf>
    <xf numFmtId="177" fontId="26" fillId="0" borderId="18" xfId="0" applyNumberFormat="1" applyFont="1" applyBorder="1" applyAlignment="1">
      <alignment vertical="center"/>
    </xf>
    <xf numFmtId="177" fontId="24" fillId="0" borderId="10" xfId="0" applyNumberFormat="1" applyFont="1" applyBorder="1" applyAlignment="1">
      <alignment vertical="center"/>
    </xf>
    <xf numFmtId="177" fontId="26" fillId="0" borderId="0" xfId="19" applyNumberFormat="1" applyFont="1" applyProtection="1">
      <alignment vertical="center"/>
    </xf>
    <xf numFmtId="177" fontId="28" fillId="0" borderId="18" xfId="19" applyNumberFormat="1" applyFont="1" applyBorder="1" applyProtection="1">
      <alignment vertical="center"/>
    </xf>
    <xf numFmtId="177" fontId="6" fillId="0" borderId="10" xfId="19" applyNumberFormat="1" applyFont="1" applyBorder="1" applyProtection="1">
      <alignment vertical="center"/>
    </xf>
    <xf numFmtId="177" fontId="24" fillId="0" borderId="10" xfId="19" applyNumberFormat="1" applyFont="1" applyBorder="1" applyProtection="1">
      <alignment vertical="center"/>
    </xf>
    <xf numFmtId="177" fontId="26" fillId="0" borderId="16" xfId="19" applyNumberFormat="1" applyFont="1" applyBorder="1" applyAlignment="1" applyProtection="1">
      <alignment horizontal="center" vertical="center" wrapText="1"/>
    </xf>
    <xf numFmtId="177" fontId="23" fillId="0" borderId="21" xfId="19" applyNumberFormat="1" applyFont="1" applyBorder="1" applyAlignment="1" applyProtection="1">
      <alignment horizontal="center" vertical="center" wrapText="1" shrinkToFit="1"/>
    </xf>
    <xf numFmtId="177" fontId="27" fillId="0" borderId="21" xfId="0" applyNumberFormat="1" applyFont="1" applyBorder="1" applyAlignment="1">
      <alignment horizontal="right" vertical="center"/>
    </xf>
    <xf numFmtId="177" fontId="27" fillId="0" borderId="21" xfId="0" applyNumberFormat="1" applyFont="1" applyBorder="1" applyAlignment="1">
      <alignment horizontal="right" vertical="center" shrinkToFit="1"/>
    </xf>
    <xf numFmtId="177" fontId="23" fillId="0" borderId="22" xfId="19" applyNumberFormat="1" applyFont="1" applyBorder="1" applyAlignment="1" applyProtection="1">
      <alignment horizontal="center" vertical="center"/>
    </xf>
    <xf numFmtId="177" fontId="27" fillId="0" borderId="15" xfId="19" applyNumberFormat="1" applyFont="1" applyBorder="1" applyProtection="1">
      <alignment vertical="center"/>
    </xf>
    <xf numFmtId="177" fontId="27" fillId="0" borderId="0" xfId="19" applyNumberFormat="1" applyFont="1" applyProtection="1">
      <alignment vertical="center"/>
    </xf>
    <xf numFmtId="177" fontId="26" fillId="0" borderId="18" xfId="19" applyNumberFormat="1" applyFont="1" applyBorder="1" applyProtection="1">
      <alignment vertical="center"/>
    </xf>
    <xf numFmtId="177" fontId="23" fillId="0" borderId="21" xfId="19" applyNumberFormat="1" applyFont="1" applyBorder="1" applyAlignment="1" applyProtection="1">
      <alignment horizontal="center" vertical="center"/>
    </xf>
    <xf numFmtId="177" fontId="24" fillId="0" borderId="18" xfId="19" applyNumberFormat="1" applyFont="1" applyBorder="1" applyProtection="1">
      <alignment vertical="center"/>
    </xf>
    <xf numFmtId="0" fontId="28" fillId="0" borderId="0" xfId="19" applyFont="1" applyProtection="1">
      <alignment vertical="center"/>
    </xf>
    <xf numFmtId="0" fontId="6" fillId="0" borderId="0" xfId="19" applyFont="1" applyProtection="1">
      <alignment vertical="center"/>
    </xf>
    <xf numFmtId="0" fontId="24" fillId="0" borderId="0" xfId="19" applyFont="1" applyProtection="1">
      <alignment vertical="center"/>
    </xf>
    <xf numFmtId="0" fontId="24" fillId="0" borderId="0" xfId="19" applyFont="1" applyAlignment="1" applyProtection="1">
      <alignment horizontal="right"/>
    </xf>
    <xf numFmtId="177" fontId="23" fillId="0" borderId="0" xfId="19" applyNumberFormat="1" applyFont="1" applyAlignment="1" applyProtection="1">
      <alignment horizontal="right"/>
    </xf>
    <xf numFmtId="177" fontId="23" fillId="0" borderId="22" xfId="19" applyNumberFormat="1" applyFont="1" applyBorder="1" applyAlignment="1" applyProtection="1">
      <alignment horizontal="right" vertical="center"/>
    </xf>
    <xf numFmtId="177" fontId="23" fillId="0" borderId="21" xfId="19" applyNumberFormat="1" applyFont="1" applyBorder="1" applyAlignment="1" applyProtection="1">
      <alignment horizontal="right" vertical="center"/>
    </xf>
    <xf numFmtId="177" fontId="26" fillId="0" borderId="0" xfId="19" applyNumberFormat="1" applyFont="1" applyAlignment="1" applyProtection="1">
      <alignment horizontal="left" vertical="center"/>
      <protection locked="0"/>
    </xf>
    <xf numFmtId="177" fontId="26" fillId="0" borderId="0" xfId="19" applyNumberFormat="1" applyFont="1" applyAlignment="1" applyProtection="1">
      <alignment horizontal="center" vertical="center"/>
      <protection locked="0"/>
    </xf>
    <xf numFmtId="177" fontId="26" fillId="0" borderId="0" xfId="19" applyNumberFormat="1" applyFont="1" applyProtection="1">
      <alignment vertical="center"/>
      <protection locked="0"/>
    </xf>
    <xf numFmtId="177" fontId="26" fillId="0" borderId="0" xfId="19" applyNumberFormat="1" applyFont="1" applyAlignment="1" applyProtection="1">
      <alignment horizontal="right"/>
    </xf>
    <xf numFmtId="0" fontId="26" fillId="0" borderId="0" xfId="0" applyFont="1" applyAlignment="1">
      <alignment horizontal="left"/>
    </xf>
    <xf numFmtId="0" fontId="24" fillId="0" borderId="0" xfId="0" applyFont="1"/>
    <xf numFmtId="177" fontId="6" fillId="0" borderId="0" xfId="19" applyNumberFormat="1" applyFont="1" applyProtection="1">
      <alignment vertical="center"/>
    </xf>
    <xf numFmtId="177" fontId="0" fillId="0" borderId="0" xfId="0" applyNumberFormat="1"/>
    <xf numFmtId="177" fontId="24" fillId="0" borderId="0" xfId="0" applyNumberFormat="1" applyFont="1"/>
    <xf numFmtId="177" fontId="27" fillId="0" borderId="22" xfId="0" applyNumberFormat="1" applyFont="1" applyBorder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177" fontId="26" fillId="0" borderId="0" xfId="0" applyNumberFormat="1" applyFont="1" applyAlignment="1">
      <alignment horizontal="right" vertical="center"/>
    </xf>
    <xf numFmtId="177" fontId="29" fillId="0" borderId="22" xfId="0" applyNumberFormat="1" applyFont="1" applyBorder="1" applyAlignment="1">
      <alignment horizontal="right" vertical="center"/>
    </xf>
    <xf numFmtId="0" fontId="28" fillId="0" borderId="0" xfId="0" applyFont="1"/>
    <xf numFmtId="0" fontId="25" fillId="0" borderId="0" xfId="0" applyFont="1"/>
    <xf numFmtId="0" fontId="24" fillId="0" borderId="0" xfId="0" applyFont="1" applyAlignment="1">
      <alignment horizontal="right"/>
    </xf>
    <xf numFmtId="177" fontId="26" fillId="0" borderId="0" xfId="0" applyNumberFormat="1" applyFont="1" applyAlignment="1">
      <alignment horizontal="left"/>
    </xf>
    <xf numFmtId="0" fontId="27" fillId="0" borderId="15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6" fillId="0" borderId="18" xfId="0" applyFont="1" applyBorder="1" applyAlignment="1">
      <alignment vertical="center"/>
    </xf>
    <xf numFmtId="0" fontId="24" fillId="0" borderId="18" xfId="0" applyFont="1" applyBorder="1" applyAlignment="1">
      <alignment vertical="center"/>
    </xf>
    <xf numFmtId="0" fontId="24" fillId="0" borderId="10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10" xfId="0" applyFont="1" applyBorder="1" applyAlignment="1">
      <alignment horizontal="left" vertical="center"/>
    </xf>
    <xf numFmtId="0" fontId="26" fillId="0" borderId="17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 shrinkToFit="1"/>
    </xf>
    <xf numFmtId="0" fontId="23" fillId="0" borderId="22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23" fillId="0" borderId="21" xfId="0" applyFont="1" applyBorder="1" applyAlignment="1">
      <alignment horizontal="center" vertical="center"/>
    </xf>
    <xf numFmtId="0" fontId="23" fillId="0" borderId="22" xfId="0" applyFont="1" applyBorder="1" applyAlignment="1">
      <alignment horizontal="right" vertical="center"/>
    </xf>
    <xf numFmtId="177" fontId="27" fillId="0" borderId="23" xfId="0" applyNumberFormat="1" applyFont="1" applyBorder="1" applyAlignment="1">
      <alignment horizontal="right" vertical="center"/>
    </xf>
    <xf numFmtId="0" fontId="23" fillId="0" borderId="0" xfId="0" applyFont="1" applyAlignment="1">
      <alignment horizontal="right"/>
    </xf>
    <xf numFmtId="0" fontId="23" fillId="0" borderId="21" xfId="0" applyFont="1" applyBorder="1" applyAlignment="1">
      <alignment horizontal="right" vertical="center"/>
    </xf>
    <xf numFmtId="176" fontId="26" fillId="0" borderId="0" xfId="0" applyNumberFormat="1" applyFont="1" applyAlignment="1" applyProtection="1">
      <alignment horizontal="left" vertical="center"/>
      <protection locked="0"/>
    </xf>
    <xf numFmtId="176" fontId="26" fillId="0" borderId="0" xfId="0" applyNumberFormat="1" applyFont="1" applyAlignment="1" applyProtection="1">
      <alignment horizontal="center" vertical="center"/>
      <protection locked="0"/>
    </xf>
    <xf numFmtId="0" fontId="26" fillId="0" borderId="0" xfId="0" applyFont="1"/>
    <xf numFmtId="0" fontId="26" fillId="0" borderId="19" xfId="0" applyFont="1" applyBorder="1" applyAlignment="1">
      <alignment horizontal="right" vertical="center"/>
    </xf>
    <xf numFmtId="0" fontId="26" fillId="0" borderId="0" xfId="0" applyFont="1" applyAlignment="1" applyProtection="1">
      <alignment vertical="center"/>
      <protection locked="0"/>
    </xf>
    <xf numFmtId="0" fontId="26" fillId="0" borderId="0" xfId="0" applyFont="1" applyAlignment="1">
      <alignment horizontal="right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right" vertical="center"/>
    </xf>
    <xf numFmtId="0" fontId="26" fillId="0" borderId="0" xfId="0" applyFont="1" applyAlignment="1">
      <alignment horizontal="right" vertical="center"/>
    </xf>
    <xf numFmtId="177" fontId="30" fillId="0" borderId="0" xfId="0" applyNumberFormat="1" applyFont="1" applyAlignment="1">
      <alignment vertical="center"/>
    </xf>
    <xf numFmtId="177" fontId="30" fillId="0" borderId="18" xfId="0" applyNumberFormat="1" applyFont="1" applyBorder="1" applyAlignment="1">
      <alignment vertical="center"/>
    </xf>
    <xf numFmtId="177" fontId="30" fillId="0" borderId="10" xfId="0" applyNumberFormat="1" applyFont="1" applyBorder="1" applyAlignment="1">
      <alignment vertical="center"/>
    </xf>
    <xf numFmtId="177" fontId="30" fillId="0" borderId="0" xfId="0" applyNumberFormat="1" applyFont="1" applyAlignment="1">
      <alignment horizontal="right" vertical="center"/>
    </xf>
    <xf numFmtId="177" fontId="30" fillId="0" borderId="19" xfId="0" applyNumberFormat="1" applyFont="1" applyBorder="1" applyAlignment="1">
      <alignment horizontal="right" vertical="center"/>
    </xf>
    <xf numFmtId="177" fontId="29" fillId="0" borderId="23" xfId="0" applyNumberFormat="1" applyFont="1" applyBorder="1" applyAlignment="1">
      <alignment horizontal="right" vertical="center"/>
    </xf>
    <xf numFmtId="177" fontId="29" fillId="0" borderId="21" xfId="0" applyNumberFormat="1" applyFont="1" applyBorder="1" applyAlignment="1">
      <alignment horizontal="right" vertical="center"/>
    </xf>
    <xf numFmtId="0" fontId="26" fillId="24" borderId="0" xfId="0" applyFont="1" applyFill="1" applyAlignment="1">
      <alignment horizontal="left"/>
    </xf>
    <xf numFmtId="0" fontId="24" fillId="24" borderId="0" xfId="0" applyFont="1" applyFill="1"/>
    <xf numFmtId="0" fontId="23" fillId="0" borderId="0" xfId="0" applyFont="1"/>
    <xf numFmtId="0" fontId="26" fillId="0" borderId="10" xfId="0" applyFont="1" applyBorder="1" applyAlignment="1">
      <alignment vertical="center"/>
    </xf>
    <xf numFmtId="0" fontId="26" fillId="0" borderId="23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 wrapText="1"/>
    </xf>
    <xf numFmtId="0" fontId="26" fillId="0" borderId="19" xfId="0" applyFont="1" applyBorder="1" applyAlignment="1">
      <alignment horizontal="left" vertical="center" wrapText="1"/>
    </xf>
    <xf numFmtId="0" fontId="23" fillId="0" borderId="24" xfId="0" applyFont="1" applyBorder="1" applyAlignment="1">
      <alignment horizontal="center" vertical="center"/>
    </xf>
    <xf numFmtId="0" fontId="26" fillId="0" borderId="10" xfId="0" applyFont="1" applyBorder="1" applyAlignment="1">
      <alignment horizontal="left" vertical="center" wrapText="1"/>
    </xf>
    <xf numFmtId="0" fontId="29" fillId="0" borderId="0" xfId="0" applyFont="1" applyAlignment="1">
      <alignment horizontal="center" vertical="center"/>
    </xf>
    <xf numFmtId="0" fontId="24" fillId="25" borderId="0" xfId="0" applyFont="1" applyFill="1"/>
    <xf numFmtId="0" fontId="25" fillId="0" borderId="10" xfId="0" applyFont="1" applyBorder="1"/>
    <xf numFmtId="0" fontId="31" fillId="0" borderId="0" xfId="0" applyFont="1"/>
    <xf numFmtId="0" fontId="24" fillId="0" borderId="21" xfId="0" applyFont="1" applyBorder="1" applyAlignment="1">
      <alignment horizontal="left"/>
    </xf>
    <xf numFmtId="0" fontId="24" fillId="0" borderId="0" xfId="0" applyFont="1" applyAlignment="1">
      <alignment horizontal="left"/>
    </xf>
    <xf numFmtId="0" fontId="24" fillId="0" borderId="0" xfId="0" applyFont="1" applyProtection="1">
      <protection locked="0"/>
    </xf>
    <xf numFmtId="176" fontId="24" fillId="0" borderId="0" xfId="0" applyNumberFormat="1" applyFont="1" applyProtection="1">
      <protection locked="0"/>
    </xf>
    <xf numFmtId="0" fontId="24" fillId="0" borderId="24" xfId="0" applyFont="1" applyBorder="1" applyAlignment="1">
      <alignment horizontal="left"/>
    </xf>
    <xf numFmtId="0" fontId="24" fillId="0" borderId="22" xfId="0" applyFont="1" applyBorder="1" applyAlignment="1">
      <alignment horizontal="left"/>
    </xf>
    <xf numFmtId="0" fontId="24" fillId="0" borderId="18" xfId="0" applyFont="1" applyBorder="1"/>
    <xf numFmtId="0" fontId="32" fillId="0" borderId="0" xfId="0" applyFont="1"/>
    <xf numFmtId="0" fontId="24" fillId="0" borderId="23" xfId="0" applyFont="1" applyBorder="1"/>
    <xf numFmtId="0" fontId="24" fillId="0" borderId="18" xfId="0" applyFont="1" applyBorder="1" applyAlignment="1">
      <alignment horizontal="left"/>
    </xf>
    <xf numFmtId="0" fontId="24" fillId="0" borderId="17" xfId="0" applyFont="1" applyBorder="1" applyAlignment="1">
      <alignment horizontal="left"/>
    </xf>
    <xf numFmtId="0" fontId="24" fillId="0" borderId="16" xfId="0" applyFont="1" applyBorder="1"/>
    <xf numFmtId="0" fontId="24" fillId="0" borderId="10" xfId="0" applyFont="1" applyBorder="1"/>
    <xf numFmtId="0" fontId="32" fillId="0" borderId="15" xfId="0" applyFont="1" applyBorder="1"/>
    <xf numFmtId="0" fontId="24" fillId="0" borderId="25" xfId="0" applyFont="1" applyBorder="1" applyAlignment="1">
      <alignment horizontal="left"/>
    </xf>
    <xf numFmtId="0" fontId="24" fillId="0" borderId="26" xfId="0" applyFont="1" applyBorder="1" applyAlignment="1">
      <alignment horizontal="left"/>
    </xf>
    <xf numFmtId="0" fontId="24" fillId="0" borderId="26" xfId="0" applyFont="1" applyBorder="1" applyProtection="1">
      <protection locked="0"/>
    </xf>
    <xf numFmtId="176" fontId="24" fillId="0" borderId="26" xfId="0" applyNumberFormat="1" applyFont="1" applyBorder="1" applyProtection="1">
      <protection locked="0"/>
    </xf>
    <xf numFmtId="0" fontId="24" fillId="0" borderId="27" xfId="0" applyFont="1" applyBorder="1" applyAlignment="1">
      <alignment horizontal="left"/>
    </xf>
    <xf numFmtId="176" fontId="24" fillId="0" borderId="10" xfId="0" applyNumberFormat="1" applyFont="1" applyBorder="1" applyProtection="1">
      <protection locked="0"/>
    </xf>
    <xf numFmtId="0" fontId="24" fillId="0" borderId="21" xfId="0" applyFont="1" applyBorder="1" applyAlignment="1" applyProtection="1">
      <alignment horizontal="center"/>
      <protection locked="0"/>
    </xf>
    <xf numFmtId="0" fontId="24" fillId="0" borderId="0" xfId="0" applyFont="1" applyAlignment="1" applyProtection="1">
      <alignment horizontal="center"/>
      <protection locked="0"/>
    </xf>
    <xf numFmtId="0" fontId="24" fillId="0" borderId="11" xfId="0" applyFont="1" applyBorder="1" applyAlignment="1" applyProtection="1">
      <alignment horizontal="center"/>
      <protection locked="0"/>
    </xf>
    <xf numFmtId="0" fontId="24" fillId="0" borderId="12" xfId="0" applyFont="1" applyBorder="1" applyAlignment="1" applyProtection="1">
      <alignment horizontal="center"/>
      <protection locked="0"/>
    </xf>
    <xf numFmtId="0" fontId="24" fillId="0" borderId="28" xfId="0" applyFont="1" applyBorder="1" applyAlignment="1" applyProtection="1">
      <alignment horizontal="center"/>
      <protection locked="0"/>
    </xf>
    <xf numFmtId="0" fontId="24" fillId="0" borderId="18" xfId="0" applyFont="1" applyBorder="1" applyAlignment="1" applyProtection="1">
      <alignment horizontal="center"/>
      <protection locked="0"/>
    </xf>
    <xf numFmtId="0" fontId="24" fillId="0" borderId="0" xfId="0" applyFont="1" applyAlignment="1">
      <alignment horizontal="center"/>
    </xf>
    <xf numFmtId="0" fontId="24" fillId="0" borderId="24" xfId="0" applyFont="1" applyBorder="1" applyAlignment="1" applyProtection="1">
      <alignment horizontal="center"/>
      <protection locked="0"/>
    </xf>
    <xf numFmtId="0" fontId="24" fillId="0" borderId="10" xfId="0" applyFont="1" applyBorder="1" applyAlignment="1" applyProtection="1">
      <alignment horizontal="left"/>
      <protection locked="0"/>
    </xf>
    <xf numFmtId="0" fontId="24" fillId="0" borderId="17" xfId="0" applyFont="1" applyBorder="1" applyAlignment="1" applyProtection="1">
      <alignment horizontal="center"/>
      <protection locked="0"/>
    </xf>
    <xf numFmtId="0" fontId="24" fillId="0" borderId="17" xfId="0" applyFont="1" applyBorder="1" applyProtection="1">
      <protection locked="0"/>
    </xf>
    <xf numFmtId="0" fontId="24" fillId="0" borderId="36" xfId="0" applyFont="1" applyBorder="1" applyAlignment="1" applyProtection="1">
      <alignment horizontal="center"/>
      <protection locked="0"/>
    </xf>
    <xf numFmtId="0" fontId="24" fillId="0" borderId="16" xfId="0" applyFont="1" applyBorder="1" applyAlignment="1" applyProtection="1">
      <alignment horizontal="center"/>
      <protection locked="0"/>
    </xf>
    <xf numFmtId="0" fontId="24" fillId="0" borderId="27" xfId="0" applyFont="1" applyBorder="1" applyAlignment="1" applyProtection="1">
      <alignment horizontal="center"/>
      <protection locked="0"/>
    </xf>
    <xf numFmtId="176" fontId="25" fillId="0" borderId="0" xfId="0" applyNumberFormat="1" applyFont="1" applyProtection="1">
      <protection locked="0"/>
    </xf>
    <xf numFmtId="0" fontId="25" fillId="0" borderId="0" xfId="0" applyFont="1" applyProtection="1">
      <protection locked="0"/>
    </xf>
    <xf numFmtId="0" fontId="24" fillId="0" borderId="38" xfId="0" applyFont="1" applyBorder="1" applyAlignment="1" applyProtection="1">
      <alignment horizontal="center"/>
      <protection locked="0"/>
    </xf>
    <xf numFmtId="0" fontId="25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77" fontId="26" fillId="0" borderId="21" xfId="19" applyNumberFormat="1" applyFont="1" applyBorder="1" applyAlignment="1" applyProtection="1">
      <alignment horizontal="center" vertical="center" wrapText="1"/>
    </xf>
    <xf numFmtId="177" fontId="26" fillId="0" borderId="21" xfId="0" applyNumberFormat="1" applyFont="1" applyBorder="1" applyAlignment="1">
      <alignment horizontal="center" vertical="center"/>
    </xf>
    <xf numFmtId="177" fontId="26" fillId="0" borderId="21" xfId="19" applyNumberFormat="1" applyFont="1" applyBorder="1" applyAlignment="1" applyProtection="1">
      <alignment horizontal="center" vertical="center"/>
    </xf>
    <xf numFmtId="177" fontId="26" fillId="0" borderId="21" xfId="19" applyNumberFormat="1" applyFont="1" applyBorder="1" applyAlignment="1" applyProtection="1">
      <alignment horizontal="center" vertical="center" wrapText="1" shrinkToFit="1"/>
    </xf>
    <xf numFmtId="0" fontId="24" fillId="0" borderId="19" xfId="0" applyFont="1" applyBorder="1" applyAlignment="1">
      <alignment horizontal="right"/>
    </xf>
    <xf numFmtId="0" fontId="26" fillId="0" borderId="22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177" fontId="24" fillId="0" borderId="0" xfId="19" applyNumberFormat="1" applyFont="1">
      <alignment vertical="center"/>
    </xf>
    <xf numFmtId="177" fontId="26" fillId="0" borderId="0" xfId="19" applyNumberFormat="1" applyFont="1">
      <alignment vertical="center"/>
    </xf>
    <xf numFmtId="177" fontId="28" fillId="0" borderId="18" xfId="19" applyNumberFormat="1" applyFont="1" applyBorder="1">
      <alignment vertical="center"/>
    </xf>
    <xf numFmtId="177" fontId="6" fillId="0" borderId="10" xfId="19" applyNumberFormat="1" applyFont="1" applyBorder="1">
      <alignment vertical="center"/>
    </xf>
    <xf numFmtId="177" fontId="24" fillId="0" borderId="10" xfId="19" applyNumberFormat="1" applyFont="1" applyBorder="1">
      <alignment vertical="center"/>
    </xf>
    <xf numFmtId="177" fontId="26" fillId="0" borderId="10" xfId="19" applyNumberFormat="1" applyFont="1" applyBorder="1" applyAlignment="1">
      <alignment horizontal="left" vertical="center"/>
    </xf>
    <xf numFmtId="177" fontId="26" fillId="0" borderId="17" xfId="19" applyNumberFormat="1" applyFont="1" applyBorder="1" applyAlignment="1">
      <alignment horizontal="center" vertical="center"/>
    </xf>
    <xf numFmtId="177" fontId="26" fillId="0" borderId="16" xfId="19" applyNumberFormat="1" applyFont="1" applyBorder="1" applyAlignment="1">
      <alignment horizontal="center" vertical="center" wrapText="1"/>
    </xf>
    <xf numFmtId="177" fontId="26" fillId="0" borderId="21" xfId="19" applyNumberFormat="1" applyFont="1" applyBorder="1" applyAlignment="1">
      <alignment horizontal="center" vertical="center" wrapText="1"/>
    </xf>
    <xf numFmtId="177" fontId="26" fillId="0" borderId="21" xfId="19" applyNumberFormat="1" applyFont="1" applyBorder="1" applyAlignment="1">
      <alignment horizontal="center" vertical="center"/>
    </xf>
    <xf numFmtId="177" fontId="26" fillId="0" borderId="21" xfId="19" applyNumberFormat="1" applyFont="1" applyBorder="1" applyAlignment="1">
      <alignment horizontal="center" vertical="center" wrapText="1" shrinkToFit="1"/>
    </xf>
    <xf numFmtId="177" fontId="23" fillId="0" borderId="21" xfId="19" applyNumberFormat="1" applyFont="1" applyBorder="1" applyAlignment="1">
      <alignment horizontal="center" vertical="center" wrapText="1" shrinkToFit="1"/>
    </xf>
    <xf numFmtId="177" fontId="23" fillId="0" borderId="22" xfId="19" applyNumberFormat="1" applyFont="1" applyBorder="1" applyAlignment="1">
      <alignment horizontal="center" vertical="center"/>
    </xf>
    <xf numFmtId="177" fontId="26" fillId="0" borderId="0" xfId="19" applyNumberFormat="1" applyFont="1" applyAlignment="1">
      <alignment horizontal="center" vertical="center"/>
    </xf>
    <xf numFmtId="177" fontId="23" fillId="0" borderId="0" xfId="19" applyNumberFormat="1" applyFont="1" applyAlignment="1">
      <alignment horizontal="center" vertical="center"/>
    </xf>
    <xf numFmtId="177" fontId="26" fillId="0" borderId="0" xfId="19" applyNumberFormat="1" applyFont="1" applyAlignment="1">
      <alignment horizontal="center" vertical="center" wrapText="1"/>
    </xf>
    <xf numFmtId="177" fontId="27" fillId="0" borderId="0" xfId="19" applyNumberFormat="1" applyFont="1" applyAlignment="1">
      <alignment horizontal="center" vertical="center" wrapText="1"/>
    </xf>
    <xf numFmtId="177" fontId="26" fillId="0" borderId="19" xfId="19" applyNumberFormat="1" applyFont="1" applyBorder="1" applyAlignment="1">
      <alignment horizontal="center" vertical="center"/>
    </xf>
    <xf numFmtId="177" fontId="26" fillId="0" borderId="19" xfId="19" applyNumberFormat="1" applyFont="1" applyBorder="1" applyAlignment="1">
      <alignment horizontal="center" vertical="center" wrapText="1"/>
    </xf>
    <xf numFmtId="177" fontId="27" fillId="0" borderId="15" xfId="19" applyNumberFormat="1" applyFont="1" applyBorder="1">
      <alignment vertical="center"/>
    </xf>
    <xf numFmtId="177" fontId="27" fillId="0" borderId="0" xfId="19" applyNumberFormat="1" applyFont="1">
      <alignment vertical="center"/>
    </xf>
    <xf numFmtId="177" fontId="26" fillId="0" borderId="18" xfId="19" applyNumberFormat="1" applyFont="1" applyBorder="1">
      <alignment vertical="center"/>
    </xf>
    <xf numFmtId="177" fontId="23" fillId="0" borderId="21" xfId="19" applyNumberFormat="1" applyFont="1" applyBorder="1" applyAlignment="1">
      <alignment horizontal="center" vertical="center"/>
    </xf>
    <xf numFmtId="177" fontId="23" fillId="0" borderId="0" xfId="19" applyNumberFormat="1" applyFont="1" applyAlignment="1">
      <alignment horizontal="right" vertical="center"/>
    </xf>
    <xf numFmtId="177" fontId="26" fillId="0" borderId="0" xfId="19" applyNumberFormat="1" applyFont="1" applyAlignment="1">
      <alignment horizontal="right" vertical="center"/>
    </xf>
    <xf numFmtId="177" fontId="23" fillId="0" borderId="19" xfId="19" applyNumberFormat="1" applyFont="1" applyBorder="1" applyAlignment="1">
      <alignment horizontal="right" vertical="center"/>
    </xf>
    <xf numFmtId="177" fontId="23" fillId="0" borderId="11" xfId="19" applyNumberFormat="1" applyFont="1" applyBorder="1" applyAlignment="1">
      <alignment horizontal="right" vertical="center"/>
    </xf>
    <xf numFmtId="177" fontId="24" fillId="0" borderId="18" xfId="19" applyNumberFormat="1" applyFont="1" applyBorder="1">
      <alignment vertical="center"/>
    </xf>
    <xf numFmtId="0" fontId="28" fillId="0" borderId="0" xfId="19" applyFont="1">
      <alignment vertical="center"/>
    </xf>
    <xf numFmtId="0" fontId="6" fillId="0" borderId="0" xfId="19" applyFont="1">
      <alignment vertical="center"/>
    </xf>
    <xf numFmtId="0" fontId="24" fillId="0" borderId="0" xfId="19" applyFont="1">
      <alignment vertical="center"/>
    </xf>
    <xf numFmtId="0" fontId="24" fillId="0" borderId="0" xfId="19" applyFont="1" applyAlignment="1">
      <alignment horizontal="right"/>
    </xf>
    <xf numFmtId="177" fontId="23" fillId="0" borderId="0" xfId="19" applyNumberFormat="1" applyFont="1" applyAlignment="1">
      <alignment horizontal="right"/>
    </xf>
    <xf numFmtId="0" fontId="26" fillId="0" borderId="10" xfId="19" applyFont="1" applyBorder="1" applyAlignment="1">
      <alignment horizontal="left" vertical="center"/>
    </xf>
    <xf numFmtId="0" fontId="26" fillId="0" borderId="17" xfId="19" applyFont="1" applyBorder="1" applyAlignment="1">
      <alignment horizontal="center" vertical="center"/>
    </xf>
    <xf numFmtId="177" fontId="23" fillId="0" borderId="22" xfId="19" applyNumberFormat="1" applyFont="1" applyBorder="1" applyAlignment="1">
      <alignment horizontal="right" vertical="center"/>
    </xf>
    <xf numFmtId="177" fontId="23" fillId="0" borderId="21" xfId="19" applyNumberFormat="1" applyFont="1" applyBorder="1" applyAlignment="1">
      <alignment horizontal="right" vertical="center"/>
    </xf>
    <xf numFmtId="177" fontId="26" fillId="0" borderId="0" xfId="19" applyNumberFormat="1" applyFont="1" applyAlignment="1">
      <alignment horizontal="right"/>
    </xf>
    <xf numFmtId="177" fontId="6" fillId="0" borderId="0" xfId="19" applyNumberFormat="1" applyFont="1">
      <alignment vertical="center"/>
    </xf>
    <xf numFmtId="177" fontId="27" fillId="0" borderId="22" xfId="19" applyNumberFormat="1" applyFont="1" applyBorder="1" applyAlignment="1">
      <alignment horizontal="right" vertical="center"/>
    </xf>
    <xf numFmtId="177" fontId="29" fillId="0" borderId="22" xfId="19" applyNumberFormat="1" applyFont="1" applyBorder="1" applyAlignment="1">
      <alignment horizontal="right" vertical="center"/>
    </xf>
    <xf numFmtId="0" fontId="28" fillId="0" borderId="10" xfId="19" applyFont="1" applyBorder="1">
      <alignment vertical="center"/>
    </xf>
    <xf numFmtId="0" fontId="6" fillId="0" borderId="10" xfId="19" applyFont="1" applyBorder="1">
      <alignment vertical="center"/>
    </xf>
    <xf numFmtId="0" fontId="24" fillId="0" borderId="10" xfId="19" applyFont="1" applyBorder="1">
      <alignment vertical="center"/>
    </xf>
    <xf numFmtId="0" fontId="37" fillId="0" borderId="0" xfId="45" applyFont="1" applyAlignment="1">
      <alignment vertical="center"/>
    </xf>
    <xf numFmtId="0" fontId="35" fillId="0" borderId="0" xfId="45" applyFont="1" applyAlignment="1">
      <alignment vertical="center"/>
    </xf>
    <xf numFmtId="0" fontId="35" fillId="0" borderId="51" xfId="45" applyFont="1" applyBorder="1" applyAlignment="1">
      <alignment vertical="center"/>
    </xf>
    <xf numFmtId="0" fontId="34" fillId="0" borderId="0" xfId="45"/>
    <xf numFmtId="0" fontId="37" fillId="0" borderId="55" xfId="45" applyFont="1" applyBorder="1" applyAlignment="1">
      <alignment vertical="center"/>
    </xf>
    <xf numFmtId="0" fontId="35" fillId="0" borderId="56" xfId="45" applyFont="1" applyBorder="1" applyAlignment="1">
      <alignment vertical="center"/>
    </xf>
    <xf numFmtId="0" fontId="35" fillId="0" borderId="0" xfId="45" applyFont="1"/>
    <xf numFmtId="0" fontId="34" fillId="0" borderId="56" xfId="45" applyBorder="1"/>
    <xf numFmtId="0" fontId="36" fillId="0" borderId="56" xfId="45" applyFont="1" applyBorder="1" applyAlignment="1">
      <alignment horizontal="center" vertical="center"/>
    </xf>
    <xf numFmtId="0" fontId="40" fillId="0" borderId="0" xfId="45" applyFont="1" applyAlignment="1">
      <alignment horizontal="center" vertical="center"/>
    </xf>
    <xf numFmtId="0" fontId="35" fillId="0" borderId="0" xfId="45" applyFont="1" applyAlignment="1">
      <alignment horizontal="center" vertical="center"/>
    </xf>
    <xf numFmtId="0" fontId="35" fillId="0" borderId="60" xfId="45" applyFont="1" applyBorder="1" applyAlignment="1">
      <alignment vertical="center"/>
    </xf>
    <xf numFmtId="178" fontId="35" fillId="0" borderId="0" xfId="45" applyNumberFormat="1" applyFont="1" applyAlignment="1" applyProtection="1">
      <alignment horizontal="center" vertical="center"/>
      <protection locked="0"/>
    </xf>
    <xf numFmtId="0" fontId="37" fillId="0" borderId="0" xfId="45" applyFont="1"/>
    <xf numFmtId="0" fontId="41" fillId="0" borderId="0" xfId="45" applyFont="1"/>
    <xf numFmtId="0" fontId="42" fillId="0" borderId="0" xfId="0" applyFont="1" applyAlignment="1">
      <alignment horizontal="left"/>
    </xf>
    <xf numFmtId="0" fontId="35" fillId="0" borderId="0" xfId="0" applyFont="1"/>
    <xf numFmtId="0" fontId="42" fillId="0" borderId="0" xfId="0" applyFont="1" applyAlignment="1">
      <alignment horizontal="center"/>
    </xf>
    <xf numFmtId="0" fontId="35" fillId="0" borderId="0" xfId="0" applyFont="1" applyAlignment="1">
      <alignment horizontal="left" indent="2"/>
    </xf>
    <xf numFmtId="0" fontId="36" fillId="0" borderId="0" xfId="0" applyFont="1"/>
    <xf numFmtId="0" fontId="44" fillId="0" borderId="0" xfId="0" applyFont="1"/>
    <xf numFmtId="0" fontId="45" fillId="0" borderId="0" xfId="0" applyFont="1"/>
    <xf numFmtId="0" fontId="46" fillId="0" borderId="0" xfId="0" applyFont="1"/>
    <xf numFmtId="0" fontId="41" fillId="0" borderId="0" xfId="0" applyFont="1"/>
    <xf numFmtId="0" fontId="37" fillId="0" borderId="0" xfId="0" applyFont="1"/>
    <xf numFmtId="0" fontId="47" fillId="0" borderId="56" xfId="45" applyFont="1" applyBorder="1" applyAlignment="1">
      <alignment horizontal="left" vertical="center"/>
    </xf>
    <xf numFmtId="0" fontId="37" fillId="0" borderId="60" xfId="45" applyFont="1" applyBorder="1" applyAlignment="1">
      <alignment horizontal="center" vertical="center"/>
    </xf>
    <xf numFmtId="0" fontId="40" fillId="0" borderId="54" xfId="45" applyFont="1" applyBorder="1" applyAlignment="1">
      <alignment horizontal="center" vertical="center"/>
    </xf>
    <xf numFmtId="0" fontId="40" fillId="0" borderId="49" xfId="45" applyFont="1" applyBorder="1" applyAlignment="1">
      <alignment horizontal="center" vertical="center"/>
    </xf>
    <xf numFmtId="0" fontId="40" fillId="0" borderId="59" xfId="45" applyFont="1" applyBorder="1" applyAlignment="1">
      <alignment horizontal="center" vertical="center"/>
    </xf>
    <xf numFmtId="0" fontId="37" fillId="0" borderId="50" xfId="45" applyFont="1" applyBorder="1" applyAlignment="1">
      <alignment vertical="center"/>
    </xf>
    <xf numFmtId="0" fontId="37" fillId="0" borderId="56" xfId="45" applyFont="1" applyBorder="1" applyAlignment="1">
      <alignment vertical="center"/>
    </xf>
    <xf numFmtId="0" fontId="37" fillId="0" borderId="55" xfId="45" applyFont="1" applyBorder="1" applyAlignment="1">
      <alignment horizontal="center" vertical="center"/>
    </xf>
    <xf numFmtId="0" fontId="47" fillId="0" borderId="53" xfId="45" applyFont="1" applyBorder="1" applyAlignment="1">
      <alignment vertical="center"/>
    </xf>
    <xf numFmtId="0" fontId="47" fillId="0" borderId="54" xfId="45" applyFont="1" applyBorder="1" applyAlignment="1">
      <alignment vertical="center"/>
    </xf>
    <xf numFmtId="0" fontId="35" fillId="0" borderId="51" xfId="45" applyFont="1" applyBorder="1" applyAlignment="1">
      <alignment horizontal="right"/>
    </xf>
    <xf numFmtId="177" fontId="27" fillId="0" borderId="24" xfId="0" applyNumberFormat="1" applyFont="1" applyBorder="1" applyAlignment="1">
      <alignment horizontal="right" vertical="center"/>
    </xf>
    <xf numFmtId="0" fontId="37" fillId="0" borderId="0" xfId="45" applyFont="1" applyAlignment="1">
      <alignment horizontal="left"/>
    </xf>
    <xf numFmtId="178" fontId="37" fillId="0" borderId="0" xfId="45" applyNumberFormat="1" applyFont="1" applyAlignment="1" applyProtection="1">
      <alignment horizontal="left" vertical="center"/>
      <protection locked="0"/>
    </xf>
    <xf numFmtId="178" fontId="37" fillId="0" borderId="0" xfId="45" applyNumberFormat="1" applyFont="1" applyAlignment="1" applyProtection="1">
      <alignment horizontal="center" vertical="center"/>
      <protection locked="0"/>
    </xf>
    <xf numFmtId="0" fontId="37" fillId="0" borderId="0" xfId="45" applyFont="1" applyAlignment="1" applyProtection="1">
      <alignment vertical="center"/>
      <protection locked="0"/>
    </xf>
    <xf numFmtId="0" fontId="41" fillId="0" borderId="0" xfId="45" applyFont="1" applyAlignment="1">
      <alignment vertical="center"/>
    </xf>
    <xf numFmtId="0" fontId="37" fillId="0" borderId="0" xfId="45" applyFont="1" applyAlignment="1">
      <alignment horizontal="right" vertical="center"/>
    </xf>
    <xf numFmtId="0" fontId="26" fillId="0" borderId="19" xfId="0" applyFont="1" applyBorder="1" applyAlignment="1">
      <alignment horizontal="right"/>
    </xf>
    <xf numFmtId="0" fontId="37" fillId="0" borderId="52" xfId="45" applyFont="1" applyBorder="1" applyAlignment="1">
      <alignment horizontal="center" vertical="center"/>
    </xf>
    <xf numFmtId="0" fontId="37" fillId="0" borderId="49" xfId="45" applyFont="1" applyBorder="1" applyAlignment="1">
      <alignment horizontal="center" vertical="center" wrapText="1"/>
    </xf>
    <xf numFmtId="0" fontId="37" fillId="0" borderId="49" xfId="45" applyFont="1" applyBorder="1" applyAlignment="1">
      <alignment horizontal="center" vertical="center"/>
    </xf>
    <xf numFmtId="177" fontId="26" fillId="0" borderId="22" xfId="19" applyNumberFormat="1" applyFont="1" applyBorder="1" applyAlignment="1" applyProtection="1">
      <alignment horizontal="center" vertical="center"/>
    </xf>
    <xf numFmtId="177" fontId="26" fillId="0" borderId="22" xfId="19" applyNumberFormat="1" applyFont="1" applyBorder="1" applyAlignment="1">
      <alignment horizontal="center" vertical="center"/>
    </xf>
    <xf numFmtId="0" fontId="37" fillId="0" borderId="49" xfId="46" applyFont="1" applyBorder="1" applyAlignment="1">
      <alignment horizontal="center" vertical="center" wrapText="1"/>
    </xf>
    <xf numFmtId="0" fontId="37" fillId="0" borderId="51" xfId="45" applyFont="1" applyBorder="1" applyAlignment="1">
      <alignment vertical="center"/>
    </xf>
    <xf numFmtId="0" fontId="37" fillId="0" borderId="60" xfId="45" applyFont="1" applyBorder="1" applyAlignment="1">
      <alignment vertical="center"/>
    </xf>
    <xf numFmtId="0" fontId="37" fillId="0" borderId="0" xfId="45" applyFont="1" applyAlignment="1">
      <alignment horizontal="right"/>
    </xf>
    <xf numFmtId="177" fontId="37" fillId="0" borderId="21" xfId="19" applyNumberFormat="1" applyFont="1" applyBorder="1" applyAlignment="1" applyProtection="1">
      <alignment horizontal="center" vertical="center" wrapText="1"/>
    </xf>
    <xf numFmtId="177" fontId="37" fillId="0" borderId="21" xfId="19" applyNumberFormat="1" applyFont="1" applyBorder="1" applyAlignment="1" applyProtection="1">
      <alignment horizontal="center" vertical="center"/>
    </xf>
    <xf numFmtId="177" fontId="47" fillId="0" borderId="21" xfId="0" applyNumberFormat="1" applyFont="1" applyBorder="1" applyAlignment="1">
      <alignment horizontal="right" vertical="center"/>
    </xf>
    <xf numFmtId="0" fontId="35" fillId="0" borderId="0" xfId="0" applyFont="1" applyAlignment="1">
      <alignment vertical="center"/>
    </xf>
    <xf numFmtId="0" fontId="34" fillId="0" borderId="0" xfId="0" applyFont="1"/>
    <xf numFmtId="0" fontId="40" fillId="0" borderId="10" xfId="0" applyFont="1" applyBorder="1" applyAlignment="1">
      <alignment horizontal="left"/>
    </xf>
    <xf numFmtId="0" fontId="34" fillId="0" borderId="10" xfId="0" applyFont="1" applyBorder="1" applyAlignment="1">
      <alignment horizontal="left"/>
    </xf>
    <xf numFmtId="0" fontId="40" fillId="0" borderId="10" xfId="0" applyFont="1" applyBorder="1"/>
    <xf numFmtId="0" fontId="34" fillId="0" borderId="0" xfId="0" applyFont="1" applyAlignment="1">
      <alignment vertical="center"/>
    </xf>
    <xf numFmtId="177" fontId="36" fillId="24" borderId="0" xfId="20" applyNumberFormat="1" applyFont="1" applyFill="1" applyAlignment="1" applyProtection="1">
      <alignment horizontal="right" vertical="center"/>
    </xf>
    <xf numFmtId="0" fontId="45" fillId="0" borderId="0" xfId="0" applyFont="1" applyAlignment="1">
      <alignment vertical="center"/>
    </xf>
    <xf numFmtId="177" fontId="36" fillId="24" borderId="0" xfId="0" applyNumberFormat="1" applyFont="1" applyFill="1" applyAlignment="1">
      <alignment horizontal="right" vertical="center"/>
    </xf>
    <xf numFmtId="0" fontId="48" fillId="0" borderId="0" xfId="0" applyFont="1" applyAlignment="1">
      <alignment vertical="center"/>
    </xf>
    <xf numFmtId="177" fontId="36" fillId="24" borderId="10" xfId="0" applyNumberFormat="1" applyFont="1" applyFill="1" applyBorder="1" applyAlignment="1">
      <alignment horizontal="right" vertical="center"/>
    </xf>
    <xf numFmtId="177" fontId="36" fillId="24" borderId="10" xfId="21" applyNumberFormat="1" applyFont="1" applyFill="1" applyBorder="1" applyAlignment="1" applyProtection="1">
      <alignment horizontal="right" vertical="center"/>
    </xf>
    <xf numFmtId="0" fontId="50" fillId="0" borderId="0" xfId="0" applyFont="1" applyAlignment="1">
      <alignment vertical="center"/>
    </xf>
    <xf numFmtId="0" fontId="37" fillId="0" borderId="19" xfId="0" applyFont="1" applyBorder="1" applyAlignment="1">
      <alignment vertical="center"/>
    </xf>
    <xf numFmtId="0" fontId="40" fillId="0" borderId="0" xfId="0" applyFont="1"/>
    <xf numFmtId="177" fontId="35" fillId="0" borderId="0" xfId="19" applyNumberFormat="1" applyFont="1" applyProtection="1">
      <alignment vertical="center"/>
    </xf>
    <xf numFmtId="41" fontId="47" fillId="0" borderId="49" xfId="45" applyNumberFormat="1" applyFont="1" applyBorder="1" applyAlignment="1">
      <alignment horizontal="right" vertical="center"/>
    </xf>
    <xf numFmtId="41" fontId="47" fillId="0" borderId="52" xfId="45" applyNumberFormat="1" applyFont="1" applyBorder="1" applyAlignment="1">
      <alignment horizontal="right" vertical="center"/>
    </xf>
    <xf numFmtId="177" fontId="24" fillId="0" borderId="10" xfId="19" applyNumberFormat="1" applyFont="1" applyBorder="1" applyAlignment="1">
      <alignment horizontal="right"/>
    </xf>
    <xf numFmtId="177" fontId="27" fillId="0" borderId="23" xfId="19" applyNumberFormat="1" applyFont="1" applyBorder="1" applyAlignment="1">
      <alignment horizontal="right" vertical="center"/>
    </xf>
    <xf numFmtId="0" fontId="28" fillId="0" borderId="0" xfId="19" applyFont="1" applyBorder="1">
      <alignment vertical="center"/>
    </xf>
    <xf numFmtId="0" fontId="6" fillId="0" borderId="0" xfId="19" applyFont="1" applyBorder="1">
      <alignment vertical="center"/>
    </xf>
    <xf numFmtId="0" fontId="24" fillId="0" borderId="0" xfId="19" applyFont="1" applyBorder="1">
      <alignment vertical="center"/>
    </xf>
    <xf numFmtId="0" fontId="24" fillId="0" borderId="0" xfId="19" applyFont="1" applyBorder="1" applyAlignment="1">
      <alignment horizontal="right"/>
    </xf>
    <xf numFmtId="177" fontId="27" fillId="0" borderId="24" xfId="19" applyNumberFormat="1" applyFont="1" applyBorder="1" applyAlignment="1">
      <alignment horizontal="right" vertical="center"/>
    </xf>
    <xf numFmtId="0" fontId="24" fillId="0" borderId="10" xfId="19" applyFont="1" applyBorder="1" applyAlignment="1">
      <alignment horizontal="right"/>
    </xf>
    <xf numFmtId="177" fontId="24" fillId="0" borderId="10" xfId="19" applyNumberFormat="1" applyFont="1" applyBorder="1" applyAlignment="1" applyProtection="1">
      <alignment horizontal="right"/>
    </xf>
    <xf numFmtId="177" fontId="23" fillId="0" borderId="23" xfId="19" applyNumberFormat="1" applyFont="1" applyBorder="1" applyAlignment="1">
      <alignment horizontal="right" vertical="center"/>
    </xf>
    <xf numFmtId="0" fontId="0" fillId="0" borderId="23" xfId="0" applyBorder="1"/>
    <xf numFmtId="176" fontId="24" fillId="0" borderId="14" xfId="0" applyNumberFormat="1" applyFont="1" applyBorder="1" applyAlignment="1" applyProtection="1">
      <alignment horizontal="center" vertical="center"/>
      <protection locked="0"/>
    </xf>
    <xf numFmtId="177" fontId="24" fillId="0" borderId="10" xfId="19" applyNumberFormat="1" applyFont="1" applyBorder="1" applyAlignment="1" applyProtection="1">
      <alignment horizontal="left"/>
    </xf>
    <xf numFmtId="0" fontId="47" fillId="0" borderId="55" xfId="45" applyFont="1" applyBorder="1" applyAlignment="1">
      <alignment vertical="center"/>
    </xf>
    <xf numFmtId="0" fontId="47" fillId="0" borderId="0" xfId="0" applyFont="1" applyAlignment="1">
      <alignment horizontal="left"/>
    </xf>
    <xf numFmtId="177" fontId="27" fillId="0" borderId="22" xfId="0" applyNumberFormat="1" applyFont="1" applyBorder="1" applyAlignment="1">
      <alignment horizontal="center" vertical="center"/>
    </xf>
    <xf numFmtId="177" fontId="27" fillId="0" borderId="21" xfId="0" applyNumberFormat="1" applyFont="1" applyBorder="1" applyAlignment="1" applyProtection="1">
      <alignment horizontal="right" vertical="center"/>
      <protection locked="0"/>
    </xf>
    <xf numFmtId="177" fontId="27" fillId="0" borderId="16" xfId="0" applyNumberFormat="1" applyFont="1" applyBorder="1" applyAlignment="1" applyProtection="1">
      <alignment horizontal="right" vertical="center"/>
      <protection locked="0"/>
    </xf>
    <xf numFmtId="177" fontId="27" fillId="0" borderId="18" xfId="0" applyNumberFormat="1" applyFont="1" applyBorder="1" applyAlignment="1" applyProtection="1">
      <alignment horizontal="right" vertical="center"/>
      <protection locked="0"/>
    </xf>
    <xf numFmtId="177" fontId="27" fillId="0" borderId="24" xfId="0" applyNumberFormat="1" applyFont="1" applyBorder="1" applyAlignment="1" applyProtection="1">
      <alignment horizontal="right" vertical="center"/>
      <protection locked="0"/>
    </xf>
    <xf numFmtId="177" fontId="27" fillId="0" borderId="21" xfId="0" applyNumberFormat="1" applyFont="1" applyBorder="1" applyAlignment="1">
      <alignment horizontal="right" vertical="center" wrapText="1"/>
    </xf>
    <xf numFmtId="177" fontId="27" fillId="0" borderId="24" xfId="0" applyNumberFormat="1" applyFont="1" applyBorder="1" applyAlignment="1">
      <alignment horizontal="right" vertical="center" wrapText="1"/>
    </xf>
    <xf numFmtId="177" fontId="27" fillId="0" borderId="22" xfId="0" applyNumberFormat="1" applyFont="1" applyBorder="1" applyAlignment="1" applyProtection="1">
      <alignment horizontal="right" vertical="center"/>
      <protection locked="0"/>
    </xf>
    <xf numFmtId="177" fontId="27" fillId="0" borderId="17" xfId="0" applyNumberFormat="1" applyFont="1" applyBorder="1" applyAlignment="1" applyProtection="1">
      <alignment horizontal="right" vertical="center"/>
      <protection locked="0"/>
    </xf>
    <xf numFmtId="177" fontId="27" fillId="0" borderId="23" xfId="0" applyNumberFormat="1" applyFont="1" applyBorder="1" applyAlignment="1" applyProtection="1">
      <alignment horizontal="right" vertical="center"/>
      <protection locked="0"/>
    </xf>
    <xf numFmtId="177" fontId="27" fillId="0" borderId="33" xfId="0" applyNumberFormat="1" applyFont="1" applyBorder="1" applyAlignment="1" applyProtection="1">
      <alignment horizontal="right" vertical="center"/>
      <protection locked="0"/>
    </xf>
    <xf numFmtId="177" fontId="27" fillId="0" borderId="34" xfId="0" applyNumberFormat="1" applyFont="1" applyBorder="1" applyAlignment="1" applyProtection="1">
      <alignment horizontal="right" vertical="center"/>
      <protection locked="0"/>
    </xf>
    <xf numFmtId="177" fontId="27" fillId="0" borderId="35" xfId="0" applyNumberFormat="1" applyFont="1" applyBorder="1" applyAlignment="1" applyProtection="1">
      <alignment horizontal="right" vertical="center"/>
      <protection locked="0"/>
    </xf>
    <xf numFmtId="177" fontId="27" fillId="0" borderId="10" xfId="0" applyNumberFormat="1" applyFont="1" applyBorder="1" applyAlignment="1">
      <alignment horizontal="right" vertical="center"/>
    </xf>
    <xf numFmtId="177" fontId="27" fillId="0" borderId="10" xfId="0" applyNumberFormat="1" applyFont="1" applyBorder="1" applyAlignment="1" applyProtection="1">
      <alignment horizontal="right" vertical="center"/>
      <protection locked="0"/>
    </xf>
    <xf numFmtId="177" fontId="27" fillId="0" borderId="37" xfId="0" applyNumberFormat="1" applyFont="1" applyBorder="1" applyAlignment="1" applyProtection="1">
      <alignment horizontal="right" vertical="center"/>
      <protection locked="0"/>
    </xf>
    <xf numFmtId="177" fontId="27" fillId="0" borderId="38" xfId="0" applyNumberFormat="1" applyFont="1" applyBorder="1" applyAlignment="1" applyProtection="1">
      <alignment horizontal="right" vertical="center"/>
      <protection locked="0"/>
    </xf>
    <xf numFmtId="177" fontId="27" fillId="0" borderId="26" xfId="0" applyNumberFormat="1" applyFont="1" applyBorder="1" applyAlignment="1" applyProtection="1">
      <alignment horizontal="right" vertical="center"/>
      <protection locked="0"/>
    </xf>
    <xf numFmtId="177" fontId="27" fillId="0" borderId="39" xfId="0" applyNumberFormat="1" applyFont="1" applyBorder="1" applyAlignment="1" applyProtection="1">
      <alignment horizontal="right" vertical="center"/>
      <protection locked="0"/>
    </xf>
    <xf numFmtId="0" fontId="24" fillId="0" borderId="26" xfId="0" applyFont="1" applyBorder="1" applyAlignment="1">
      <alignment horizontal="center"/>
    </xf>
    <xf numFmtId="0" fontId="24" fillId="0" borderId="27" xfId="0" applyFont="1" applyBorder="1" applyAlignment="1">
      <alignment horizontal="center"/>
    </xf>
    <xf numFmtId="176" fontId="24" fillId="0" borderId="30" xfId="0" applyNumberFormat="1" applyFont="1" applyBorder="1" applyAlignment="1" applyProtection="1">
      <alignment vertical="center"/>
      <protection locked="0"/>
    </xf>
    <xf numFmtId="0" fontId="24" fillId="0" borderId="24" xfId="0" applyFont="1" applyBorder="1" applyAlignment="1">
      <alignment vertical="center"/>
    </xf>
    <xf numFmtId="0" fontId="24" fillId="0" borderId="23" xfId="0" applyFont="1" applyBorder="1" applyAlignment="1">
      <alignment vertical="center"/>
    </xf>
    <xf numFmtId="176" fontId="24" fillId="0" borderId="23" xfId="0" applyNumberFormat="1" applyFont="1" applyBorder="1" applyAlignment="1" applyProtection="1">
      <alignment vertical="center"/>
      <protection locked="0"/>
    </xf>
    <xf numFmtId="0" fontId="24" fillId="0" borderId="23" xfId="0" applyFont="1" applyBorder="1" applyAlignment="1" applyProtection="1">
      <alignment vertical="center"/>
      <protection locked="0"/>
    </xf>
    <xf numFmtId="0" fontId="24" fillId="0" borderId="30" xfId="0" applyFont="1" applyBorder="1" applyAlignment="1" applyProtection="1">
      <alignment horizontal="center" vertical="center"/>
      <protection locked="0"/>
    </xf>
    <xf numFmtId="0" fontId="24" fillId="0" borderId="15" xfId="0" applyFont="1" applyBorder="1" applyAlignment="1" applyProtection="1">
      <alignment horizontal="center" vertical="center"/>
      <protection locked="0"/>
    </xf>
    <xf numFmtId="176" fontId="24" fillId="0" borderId="15" xfId="0" applyNumberFormat="1" applyFont="1" applyBorder="1" applyAlignment="1" applyProtection="1">
      <alignment vertical="center"/>
      <protection locked="0"/>
    </xf>
    <xf numFmtId="176" fontId="24" fillId="0" borderId="0" xfId="0" applyNumberFormat="1" applyFont="1" applyAlignment="1" applyProtection="1">
      <alignment vertical="center"/>
      <protection locked="0"/>
    </xf>
    <xf numFmtId="176" fontId="24" fillId="0" borderId="14" xfId="0" applyNumberFormat="1" applyFont="1" applyBorder="1" applyAlignment="1" applyProtection="1">
      <alignment horizontal="justify" vertical="center"/>
      <protection locked="0"/>
    </xf>
    <xf numFmtId="0" fontId="24" fillId="0" borderId="24" xfId="0" applyFont="1" applyBorder="1" applyAlignment="1" applyProtection="1">
      <alignment vertical="center"/>
      <protection locked="0"/>
    </xf>
    <xf numFmtId="176" fontId="24" fillId="0" borderId="10" xfId="0" applyNumberFormat="1" applyFont="1" applyBorder="1" applyAlignment="1" applyProtection="1">
      <alignment vertical="center"/>
      <protection locked="0"/>
    </xf>
    <xf numFmtId="0" fontId="24" fillId="0" borderId="10" xfId="0" applyFont="1" applyBorder="1" applyAlignment="1" applyProtection="1">
      <alignment vertical="center"/>
      <protection locked="0"/>
    </xf>
    <xf numFmtId="176" fontId="24" fillId="0" borderId="17" xfId="0" applyNumberFormat="1" applyFont="1" applyBorder="1" applyAlignment="1" applyProtection="1">
      <alignment vertical="center"/>
      <protection locked="0"/>
    </xf>
    <xf numFmtId="176" fontId="24" fillId="0" borderId="21" xfId="0" applyNumberFormat="1" applyFont="1" applyBorder="1" applyAlignment="1" applyProtection="1">
      <alignment horizontal="center" vertical="center"/>
      <protection locked="0"/>
    </xf>
    <xf numFmtId="176" fontId="24" fillId="0" borderId="18" xfId="0" applyNumberFormat="1" applyFont="1" applyBorder="1" applyAlignment="1" applyProtection="1">
      <alignment vertical="center"/>
      <protection locked="0"/>
    </xf>
    <xf numFmtId="0" fontId="24" fillId="0" borderId="21" xfId="0" applyFont="1" applyBorder="1" applyAlignment="1" applyProtection="1">
      <alignment horizontal="center" vertical="center"/>
      <protection locked="0"/>
    </xf>
    <xf numFmtId="0" fontId="24" fillId="0" borderId="14" xfId="0" applyFont="1" applyBorder="1" applyAlignment="1" applyProtection="1">
      <alignment horizontal="center" vertical="center"/>
      <protection locked="0"/>
    </xf>
    <xf numFmtId="176" fontId="24" fillId="0" borderId="18" xfId="0" applyNumberFormat="1" applyFont="1" applyBorder="1" applyAlignment="1" applyProtection="1">
      <alignment horizontal="center" vertical="center"/>
      <protection locked="0"/>
    </xf>
    <xf numFmtId="176" fontId="24" fillId="0" borderId="17" xfId="0" applyNumberFormat="1" applyFont="1" applyBorder="1" applyAlignment="1" applyProtection="1">
      <alignment horizontal="center" vertical="center"/>
      <protection locked="0"/>
    </xf>
    <xf numFmtId="0" fontId="24" fillId="0" borderId="13" xfId="0" applyFont="1" applyBorder="1" applyAlignment="1" applyProtection="1">
      <alignment vertical="center"/>
      <protection locked="0"/>
    </xf>
    <xf numFmtId="176" fontId="24" fillId="0" borderId="11" xfId="0" applyNumberFormat="1" applyFont="1" applyBorder="1" applyAlignment="1" applyProtection="1">
      <alignment horizontal="center" vertical="center"/>
      <protection locked="0"/>
    </xf>
    <xf numFmtId="176" fontId="24" fillId="0" borderId="11" xfId="0" applyNumberFormat="1" applyFont="1" applyBorder="1" applyAlignment="1" applyProtection="1">
      <alignment horizontal="left" vertical="center"/>
      <protection locked="0"/>
    </xf>
    <xf numFmtId="176" fontId="25" fillId="0" borderId="11" xfId="0" applyNumberFormat="1" applyFont="1" applyBorder="1" applyAlignment="1" applyProtection="1">
      <alignment horizontal="left" vertical="center"/>
      <protection locked="0"/>
    </xf>
    <xf numFmtId="0" fontId="24" fillId="0" borderId="11" xfId="0" applyFont="1" applyBorder="1" applyAlignment="1" applyProtection="1">
      <alignment horizontal="center" vertical="center"/>
      <protection locked="0"/>
    </xf>
    <xf numFmtId="176" fontId="24" fillId="0" borderId="19" xfId="0" applyNumberFormat="1" applyFont="1" applyBorder="1" applyAlignment="1" applyProtection="1">
      <alignment horizontal="center" vertical="center"/>
      <protection locked="0"/>
    </xf>
    <xf numFmtId="176" fontId="24" fillId="0" borderId="15" xfId="0" applyNumberFormat="1" applyFont="1" applyBorder="1" applyAlignment="1" applyProtection="1">
      <alignment horizontal="center" vertical="center"/>
      <protection locked="0"/>
    </xf>
    <xf numFmtId="176" fontId="24" fillId="0" borderId="13" xfId="0" applyNumberFormat="1" applyFont="1" applyBorder="1" applyAlignment="1" applyProtection="1">
      <alignment vertical="center"/>
      <protection locked="0"/>
    </xf>
    <xf numFmtId="176" fontId="24" fillId="0" borderId="11" xfId="0" applyNumberFormat="1" applyFont="1" applyBorder="1" applyAlignment="1" applyProtection="1">
      <alignment vertical="center"/>
      <protection locked="0"/>
    </xf>
    <xf numFmtId="0" fontId="24" fillId="0" borderId="15" xfId="0" applyFont="1" applyBorder="1" applyAlignment="1">
      <alignment vertical="center"/>
    </xf>
    <xf numFmtId="0" fontId="24" fillId="0" borderId="31" xfId="0" applyFont="1" applyBorder="1" applyAlignment="1" applyProtection="1">
      <alignment horizontal="center" vertical="center"/>
      <protection locked="0"/>
    </xf>
    <xf numFmtId="176" fontId="24" fillId="0" borderId="0" xfId="0" applyNumberFormat="1" applyFont="1" applyAlignment="1" applyProtection="1">
      <alignment horizontal="center" vertical="center"/>
      <protection locked="0"/>
    </xf>
    <xf numFmtId="0" fontId="24" fillId="0" borderId="14" xfId="0" applyFont="1" applyBorder="1" applyAlignment="1">
      <alignment vertical="center"/>
    </xf>
    <xf numFmtId="176" fontId="24" fillId="0" borderId="12" xfId="0" applyNumberFormat="1" applyFont="1" applyBorder="1" applyAlignment="1" applyProtection="1">
      <alignment horizontal="center" vertical="center"/>
      <protection locked="0"/>
    </xf>
    <xf numFmtId="0" fontId="24" fillId="0" borderId="12" xfId="0" applyFont="1" applyBorder="1" applyAlignment="1" applyProtection="1">
      <alignment horizontal="center" vertical="center"/>
      <protection locked="0"/>
    </xf>
    <xf numFmtId="176" fontId="24" fillId="0" borderId="14" xfId="0" applyNumberFormat="1" applyFont="1" applyBorder="1" applyAlignment="1" applyProtection="1">
      <alignment vertical="center"/>
      <protection locked="0"/>
    </xf>
    <xf numFmtId="0" fontId="24" fillId="0" borderId="32" xfId="0" applyFont="1" applyBorder="1" applyAlignment="1" applyProtection="1">
      <alignment horizontal="center" vertical="center"/>
      <protection locked="0"/>
    </xf>
    <xf numFmtId="0" fontId="24" fillId="0" borderId="25" xfId="0" applyFont="1" applyBorder="1" applyAlignment="1" applyProtection="1">
      <alignment horizontal="center" vertical="center"/>
      <protection locked="0"/>
    </xf>
    <xf numFmtId="176" fontId="24" fillId="0" borderId="25" xfId="0" applyNumberFormat="1" applyFont="1" applyBorder="1" applyAlignment="1" applyProtection="1">
      <alignment horizontal="center" vertical="center"/>
      <protection locked="0"/>
    </xf>
    <xf numFmtId="176" fontId="24" fillId="0" borderId="28" xfId="0" applyNumberFormat="1" applyFont="1" applyBorder="1" applyAlignment="1" applyProtection="1">
      <alignment horizontal="center" vertical="center"/>
      <protection locked="0"/>
    </xf>
    <xf numFmtId="0" fontId="24" fillId="0" borderId="28" xfId="0" applyFont="1" applyBorder="1" applyAlignment="1" applyProtection="1">
      <alignment horizontal="center" vertical="center"/>
      <protection locked="0"/>
    </xf>
    <xf numFmtId="0" fontId="24" fillId="0" borderId="26" xfId="0" applyFont="1" applyBorder="1" applyAlignment="1" applyProtection="1">
      <alignment horizontal="center" vertical="center"/>
      <protection locked="0"/>
    </xf>
    <xf numFmtId="176" fontId="24" fillId="0" borderId="21" xfId="0" applyNumberFormat="1" applyFont="1" applyBorder="1" applyAlignment="1" applyProtection="1">
      <alignment vertical="center"/>
      <protection locked="0"/>
    </xf>
    <xf numFmtId="0" fontId="24" fillId="0" borderId="14" xfId="0" applyFont="1" applyBorder="1" applyAlignment="1">
      <alignment horizontal="center" vertical="center"/>
    </xf>
    <xf numFmtId="0" fontId="24" fillId="0" borderId="21" xfId="0" applyFont="1" applyBorder="1" applyAlignment="1">
      <alignment horizontal="left" vertical="center"/>
    </xf>
    <xf numFmtId="0" fontId="36" fillId="0" borderId="56" xfId="45" applyFont="1" applyBorder="1" applyAlignment="1">
      <alignment horizontal="center"/>
    </xf>
    <xf numFmtId="0" fontId="35" fillId="0" borderId="0" xfId="45" applyFont="1" applyAlignment="1">
      <alignment horizontal="right"/>
    </xf>
    <xf numFmtId="177" fontId="40" fillId="0" borderId="21" xfId="19" applyNumberFormat="1" applyFont="1" applyBorder="1" applyAlignment="1" applyProtection="1">
      <alignment horizontal="center" vertical="center" wrapText="1"/>
    </xf>
    <xf numFmtId="0" fontId="49" fillId="0" borderId="56" xfId="45" applyFont="1" applyBorder="1" applyAlignment="1">
      <alignment horizontal="left" vertical="center"/>
    </xf>
    <xf numFmtId="177" fontId="27" fillId="0" borderId="21" xfId="19" applyNumberFormat="1" applyFont="1" applyBorder="1" applyAlignment="1">
      <alignment horizontal="right" vertical="center"/>
    </xf>
    <xf numFmtId="0" fontId="37" fillId="0" borderId="54" xfId="45" applyFont="1" applyBorder="1" applyAlignment="1">
      <alignment horizontal="center" vertical="center"/>
    </xf>
    <xf numFmtId="0" fontId="37" fillId="0" borderId="59" xfId="45" applyFont="1" applyBorder="1" applyAlignment="1">
      <alignment horizontal="center" vertical="center"/>
    </xf>
    <xf numFmtId="0" fontId="37" fillId="0" borderId="49" xfId="45" applyFont="1" applyBorder="1" applyAlignment="1">
      <alignment horizontal="center" vertical="center" wrapText="1" shrinkToFit="1"/>
    </xf>
    <xf numFmtId="177" fontId="34" fillId="0" borderId="0" xfId="45" applyNumberFormat="1"/>
    <xf numFmtId="0" fontId="54" fillId="0" borderId="0" xfId="0" applyFont="1" applyAlignment="1">
      <alignment horizontal="left"/>
    </xf>
    <xf numFmtId="0" fontId="47" fillId="0" borderId="10" xfId="0" applyFont="1" applyBorder="1"/>
    <xf numFmtId="0" fontId="37" fillId="0" borderId="10" xfId="0" applyFont="1" applyBorder="1" applyAlignment="1">
      <alignment horizontal="right"/>
    </xf>
    <xf numFmtId="0" fontId="35" fillId="24" borderId="63" xfId="0" applyFont="1" applyFill="1" applyBorder="1" applyAlignment="1">
      <alignment horizontal="center" vertical="center" wrapText="1"/>
    </xf>
    <xf numFmtId="0" fontId="35" fillId="0" borderId="64" xfId="0" applyFont="1" applyBorder="1" applyAlignment="1">
      <alignment horizontal="center" vertical="center" wrapText="1"/>
    </xf>
    <xf numFmtId="0" fontId="35" fillId="24" borderId="64" xfId="0" applyFont="1" applyFill="1" applyBorder="1" applyAlignment="1">
      <alignment horizontal="center" vertical="center" wrapText="1"/>
    </xf>
    <xf numFmtId="0" fontId="35" fillId="0" borderId="64" xfId="45" applyFont="1" applyBorder="1" applyAlignment="1">
      <alignment horizontal="center" vertical="center" wrapText="1"/>
    </xf>
    <xf numFmtId="0" fontId="35" fillId="26" borderId="65" xfId="0" applyFont="1" applyFill="1" applyBorder="1" applyAlignment="1">
      <alignment horizontal="center" vertical="center" wrapText="1"/>
    </xf>
    <xf numFmtId="0" fontId="55" fillId="24" borderId="66" xfId="0" applyFont="1" applyFill="1" applyBorder="1" applyAlignment="1">
      <alignment horizontal="left" vertical="center" wrapText="1"/>
    </xf>
    <xf numFmtId="0" fontId="36" fillId="24" borderId="51" xfId="0" applyFont="1" applyFill="1" applyBorder="1" applyAlignment="1">
      <alignment horizontal="center" vertical="center"/>
    </xf>
    <xf numFmtId="0" fontId="36" fillId="24" borderId="67" xfId="0" applyFont="1" applyFill="1" applyBorder="1" applyAlignment="1">
      <alignment horizontal="center" vertical="center"/>
    </xf>
    <xf numFmtId="0" fontId="47" fillId="0" borderId="56" xfId="45" applyFont="1" applyBorder="1" applyAlignment="1">
      <alignment horizontal="center" vertical="center"/>
    </xf>
    <xf numFmtId="41" fontId="47" fillId="0" borderId="49" xfId="45" applyNumberFormat="1" applyFont="1" applyBorder="1" applyAlignment="1">
      <alignment horizontal="right"/>
    </xf>
    <xf numFmtId="0" fontId="39" fillId="0" borderId="0" xfId="0" applyFont="1" applyAlignment="1">
      <alignment horizontal="center" vertical="center"/>
    </xf>
    <xf numFmtId="0" fontId="37" fillId="0" borderId="54" xfId="45" applyFont="1" applyBorder="1" applyAlignment="1">
      <alignment horizontal="center" vertical="center"/>
    </xf>
    <xf numFmtId="0" fontId="37" fillId="0" borderId="58" xfId="45" applyFont="1" applyBorder="1" applyAlignment="1">
      <alignment horizontal="center" vertical="center" wrapText="1"/>
    </xf>
    <xf numFmtId="0" fontId="37" fillId="0" borderId="51" xfId="45" applyFont="1" applyBorder="1" applyAlignment="1">
      <alignment horizontal="center" vertical="center" wrapText="1"/>
    </xf>
    <xf numFmtId="0" fontId="37" fillId="0" borderId="60" xfId="45" applyFont="1" applyBorder="1" applyAlignment="1">
      <alignment horizontal="center" vertical="center" wrapText="1"/>
    </xf>
    <xf numFmtId="0" fontId="37" fillId="0" borderId="49" xfId="45" applyFont="1" applyBorder="1" applyAlignment="1">
      <alignment horizontal="center" vertical="center" wrapText="1"/>
    </xf>
    <xf numFmtId="0" fontId="37" fillId="0" borderId="49" xfId="45" applyFont="1" applyBorder="1" applyAlignment="1">
      <alignment horizontal="center" vertical="center"/>
    </xf>
    <xf numFmtId="0" fontId="39" fillId="0" borderId="57" xfId="45" applyFont="1" applyBorder="1" applyAlignment="1">
      <alignment horizontal="center" vertical="center"/>
    </xf>
    <xf numFmtId="0" fontId="37" fillId="0" borderId="57" xfId="45" applyFont="1" applyBorder="1" applyAlignment="1">
      <alignment horizontal="center" vertical="center"/>
    </xf>
    <xf numFmtId="0" fontId="37" fillId="0" borderId="58" xfId="45" applyFont="1" applyBorder="1" applyAlignment="1">
      <alignment horizontal="center" vertical="center"/>
    </xf>
    <xf numFmtId="0" fontId="37" fillId="0" borderId="59" xfId="45" applyFont="1" applyBorder="1" applyAlignment="1">
      <alignment horizontal="center" vertical="center"/>
    </xf>
    <xf numFmtId="0" fontId="37" fillId="0" borderId="61" xfId="45" applyFont="1" applyBorder="1" applyAlignment="1">
      <alignment horizontal="center" vertical="center"/>
    </xf>
    <xf numFmtId="0" fontId="37" fillId="0" borderId="49" xfId="45" applyFont="1" applyBorder="1" applyAlignment="1">
      <alignment horizontal="center" vertical="center" wrapText="1" shrinkToFit="1"/>
    </xf>
    <xf numFmtId="0" fontId="37" fillId="0" borderId="59" xfId="45" applyFont="1" applyBorder="1" applyAlignment="1">
      <alignment horizontal="center" vertical="center" wrapText="1" shrinkToFit="1"/>
    </xf>
    <xf numFmtId="0" fontId="37" fillId="0" borderId="61" xfId="45" applyFont="1" applyBorder="1" applyAlignment="1">
      <alignment horizontal="center" vertical="center" wrapText="1" shrinkToFit="1"/>
    </xf>
    <xf numFmtId="0" fontId="37" fillId="0" borderId="52" xfId="45" applyFont="1" applyBorder="1" applyAlignment="1">
      <alignment horizontal="center" vertical="center"/>
    </xf>
    <xf numFmtId="0" fontId="37" fillId="0" borderId="53" xfId="45" applyFont="1" applyBorder="1" applyAlignment="1">
      <alignment horizontal="center" vertical="center"/>
    </xf>
    <xf numFmtId="0" fontId="39" fillId="0" borderId="57" xfId="45" applyFont="1" applyBorder="1" applyAlignment="1">
      <alignment horizontal="center"/>
    </xf>
    <xf numFmtId="0" fontId="37" fillId="0" borderId="52" xfId="45" applyFont="1" applyBorder="1" applyAlignment="1">
      <alignment horizontal="center" vertical="center" wrapText="1"/>
    </xf>
    <xf numFmtId="0" fontId="39" fillId="0" borderId="58" xfId="45" applyFont="1" applyBorder="1" applyAlignment="1">
      <alignment horizontal="center" vertical="center"/>
    </xf>
    <xf numFmtId="0" fontId="39" fillId="0" borderId="58" xfId="45" applyFont="1" applyBorder="1" applyAlignment="1">
      <alignment horizontal="center"/>
    </xf>
    <xf numFmtId="177" fontId="26" fillId="0" borderId="21" xfId="19" applyNumberFormat="1" applyFont="1" applyBorder="1" applyAlignment="1" applyProtection="1">
      <alignment horizontal="center" vertical="center" wrapText="1"/>
    </xf>
    <xf numFmtId="177" fontId="26" fillId="0" borderId="21" xfId="0" applyNumberFormat="1" applyFont="1" applyBorder="1" applyAlignment="1">
      <alignment horizontal="center" vertical="center"/>
    </xf>
    <xf numFmtId="177" fontId="27" fillId="0" borderId="21" xfId="0" applyNumberFormat="1" applyFont="1" applyBorder="1" applyAlignment="1">
      <alignment horizontal="center" vertical="center"/>
    </xf>
    <xf numFmtId="0" fontId="33" fillId="0" borderId="19" xfId="19" applyFont="1" applyBorder="1" applyAlignment="1" applyProtection="1">
      <alignment horizontal="center" vertical="center"/>
    </xf>
    <xf numFmtId="0" fontId="26" fillId="0" borderId="40" xfId="0" applyFont="1" applyBorder="1" applyAlignment="1">
      <alignment horizontal="left" vertical="top" wrapText="1"/>
    </xf>
    <xf numFmtId="0" fontId="26" fillId="0" borderId="41" xfId="0" applyFont="1" applyBorder="1" applyAlignment="1">
      <alignment horizontal="left" vertical="top"/>
    </xf>
    <xf numFmtId="0" fontId="26" fillId="0" borderId="43" xfId="0" applyFont="1" applyBorder="1" applyAlignment="1">
      <alignment horizontal="left" vertical="top"/>
    </xf>
    <xf numFmtId="0" fontId="26" fillId="0" borderId="44" xfId="0" applyFont="1" applyBorder="1" applyAlignment="1">
      <alignment horizontal="left" vertical="top"/>
    </xf>
    <xf numFmtId="177" fontId="26" fillId="0" borderId="24" xfId="19" applyNumberFormat="1" applyFont="1" applyBorder="1" applyAlignment="1" applyProtection="1">
      <alignment horizontal="center" vertical="center" wrapText="1"/>
    </xf>
    <xf numFmtId="177" fontId="26" fillId="0" borderId="21" xfId="19" applyNumberFormat="1" applyFont="1" applyBorder="1" applyAlignment="1" applyProtection="1">
      <alignment horizontal="center" vertical="center"/>
    </xf>
    <xf numFmtId="177" fontId="26" fillId="0" borderId="21" xfId="19" applyNumberFormat="1" applyFont="1" applyBorder="1" applyAlignment="1" applyProtection="1">
      <alignment horizontal="center" vertical="center" wrapText="1" shrinkToFit="1"/>
    </xf>
    <xf numFmtId="177" fontId="24" fillId="0" borderId="21" xfId="19" applyNumberFormat="1" applyFont="1" applyBorder="1" applyAlignment="1" applyProtection="1">
      <alignment horizontal="center" vertical="center"/>
    </xf>
    <xf numFmtId="177" fontId="26" fillId="0" borderId="22" xfId="19" applyNumberFormat="1" applyFont="1" applyBorder="1" applyAlignment="1" applyProtection="1">
      <alignment horizontal="center" vertical="center"/>
    </xf>
    <xf numFmtId="177" fontId="26" fillId="0" borderId="22" xfId="19" applyNumberFormat="1" applyFont="1" applyBorder="1" applyAlignment="1" applyProtection="1">
      <alignment horizontal="left" vertical="center" wrapText="1"/>
    </xf>
    <xf numFmtId="177" fontId="33" fillId="0" borderId="13" xfId="19" applyNumberFormat="1" applyFont="1" applyBorder="1" applyAlignment="1" applyProtection="1">
      <alignment horizontal="center" vertical="center"/>
    </xf>
    <xf numFmtId="177" fontId="33" fillId="0" borderId="20" xfId="19" applyNumberFormat="1" applyFont="1" applyBorder="1" applyAlignment="1" applyProtection="1">
      <alignment horizontal="center" vertical="center"/>
    </xf>
    <xf numFmtId="177" fontId="26" fillId="0" borderId="22" xfId="19" applyNumberFormat="1" applyFont="1" applyBorder="1" applyAlignment="1" applyProtection="1">
      <alignment horizontal="center" vertical="center" wrapText="1"/>
    </xf>
    <xf numFmtId="177" fontId="33" fillId="0" borderId="13" xfId="19" applyNumberFormat="1" applyFont="1" applyBorder="1" applyAlignment="1" applyProtection="1">
      <alignment horizontal="center"/>
    </xf>
    <xf numFmtId="177" fontId="33" fillId="0" borderId="20" xfId="19" applyNumberFormat="1" applyFont="1" applyBorder="1" applyAlignment="1" applyProtection="1">
      <alignment horizontal="center"/>
    </xf>
    <xf numFmtId="177" fontId="24" fillId="0" borderId="10" xfId="19" applyNumberFormat="1" applyFont="1" applyBorder="1" applyAlignment="1" applyProtection="1">
      <alignment horizontal="left"/>
    </xf>
    <xf numFmtId="177" fontId="26" fillId="0" borderId="21" xfId="19" applyNumberFormat="1" applyFont="1" applyBorder="1" applyAlignment="1">
      <alignment horizontal="center" vertical="center" wrapText="1"/>
    </xf>
    <xf numFmtId="177" fontId="33" fillId="0" borderId="13" xfId="19" applyNumberFormat="1" applyFont="1" applyBorder="1" applyAlignment="1">
      <alignment horizontal="center" vertical="center"/>
    </xf>
    <xf numFmtId="177" fontId="33" fillId="0" borderId="20" xfId="19" applyNumberFormat="1" applyFont="1" applyBorder="1" applyAlignment="1">
      <alignment horizontal="center" vertical="center"/>
    </xf>
    <xf numFmtId="177" fontId="26" fillId="0" borderId="24" xfId="19" applyNumberFormat="1" applyFont="1" applyBorder="1" applyAlignment="1">
      <alignment horizontal="center" vertical="center" wrapText="1"/>
    </xf>
    <xf numFmtId="177" fontId="26" fillId="0" borderId="21" xfId="19" applyNumberFormat="1" applyFont="1" applyBorder="1" applyAlignment="1">
      <alignment horizontal="center" vertical="center" wrapText="1" shrinkToFit="1"/>
    </xf>
    <xf numFmtId="177" fontId="26" fillId="0" borderId="21" xfId="19" applyNumberFormat="1" applyFont="1" applyBorder="1" applyAlignment="1">
      <alignment horizontal="center" vertical="center"/>
    </xf>
    <xf numFmtId="177" fontId="24" fillId="0" borderId="10" xfId="19" applyNumberFormat="1" applyFont="1" applyBorder="1" applyAlignment="1">
      <alignment horizontal="left"/>
    </xf>
    <xf numFmtId="177" fontId="24" fillId="0" borderId="21" xfId="19" applyNumberFormat="1" applyFont="1" applyBorder="1" applyAlignment="1">
      <alignment horizontal="center" vertical="center"/>
    </xf>
    <xf numFmtId="177" fontId="26" fillId="0" borderId="22" xfId="19" applyNumberFormat="1" applyFont="1" applyBorder="1" applyAlignment="1">
      <alignment horizontal="center" vertical="center"/>
    </xf>
    <xf numFmtId="177" fontId="26" fillId="0" borderId="22" xfId="19" applyNumberFormat="1" applyFont="1" applyBorder="1" applyAlignment="1">
      <alignment horizontal="center" vertical="center" wrapText="1"/>
    </xf>
    <xf numFmtId="177" fontId="26" fillId="0" borderId="22" xfId="19" applyNumberFormat="1" applyFont="1" applyBorder="1" applyAlignment="1">
      <alignment horizontal="left" vertical="center" wrapText="1"/>
    </xf>
    <xf numFmtId="177" fontId="26" fillId="0" borderId="40" xfId="19" applyNumberFormat="1" applyFont="1" applyBorder="1" applyAlignment="1">
      <alignment horizontal="left" vertical="center" wrapText="1"/>
    </xf>
    <xf numFmtId="177" fontId="26" fillId="0" borderId="41" xfId="19" applyNumberFormat="1" applyFont="1" applyBorder="1" applyAlignment="1">
      <alignment horizontal="left" vertical="center" wrapText="1"/>
    </xf>
    <xf numFmtId="177" fontId="26" fillId="0" borderId="43" xfId="19" applyNumberFormat="1" applyFont="1" applyBorder="1" applyAlignment="1">
      <alignment horizontal="left" vertical="center" wrapText="1"/>
    </xf>
    <xf numFmtId="177" fontId="26" fillId="0" borderId="44" xfId="19" applyNumberFormat="1" applyFont="1" applyBorder="1" applyAlignment="1">
      <alignment horizontal="left" vertical="center" wrapText="1"/>
    </xf>
    <xf numFmtId="0" fontId="24" fillId="0" borderId="19" xfId="0" applyFont="1" applyBorder="1" applyAlignment="1">
      <alignment horizontal="left"/>
    </xf>
    <xf numFmtId="0" fontId="33" fillId="0" borderId="19" xfId="19" applyFont="1" applyBorder="1" applyAlignment="1">
      <alignment horizontal="center" vertical="center"/>
    </xf>
    <xf numFmtId="177" fontId="33" fillId="0" borderId="13" xfId="19" applyNumberFormat="1" applyFont="1" applyBorder="1" applyAlignment="1">
      <alignment horizontal="center"/>
    </xf>
    <xf numFmtId="177" fontId="33" fillId="0" borderId="20" xfId="19" applyNumberFormat="1" applyFont="1" applyBorder="1" applyAlignment="1">
      <alignment horizontal="center"/>
    </xf>
    <xf numFmtId="177" fontId="26" fillId="0" borderId="41" xfId="19" applyNumberFormat="1" applyFont="1" applyBorder="1" applyAlignment="1">
      <alignment horizontal="left" vertical="center"/>
    </xf>
    <xf numFmtId="177" fontId="26" fillId="0" borderId="43" xfId="19" applyNumberFormat="1" applyFont="1" applyBorder="1" applyAlignment="1">
      <alignment horizontal="left" vertical="center"/>
    </xf>
    <xf numFmtId="177" fontId="26" fillId="0" borderId="44" xfId="19" applyNumberFormat="1" applyFont="1" applyBorder="1" applyAlignment="1">
      <alignment horizontal="left" vertical="center"/>
    </xf>
    <xf numFmtId="0" fontId="26" fillId="0" borderId="40" xfId="19" applyFont="1" applyBorder="1" applyAlignment="1">
      <alignment horizontal="left" vertical="center" wrapText="1"/>
    </xf>
    <xf numFmtId="0" fontId="26" fillId="0" borderId="41" xfId="19" applyFont="1" applyBorder="1" applyAlignment="1">
      <alignment horizontal="left" vertical="center"/>
    </xf>
    <xf numFmtId="0" fontId="26" fillId="0" borderId="43" xfId="19" applyFont="1" applyBorder="1" applyAlignment="1">
      <alignment horizontal="left" vertical="center"/>
    </xf>
    <xf numFmtId="0" fontId="26" fillId="0" borderId="44" xfId="19" applyFont="1" applyBorder="1" applyAlignment="1">
      <alignment horizontal="left" vertical="center"/>
    </xf>
    <xf numFmtId="177" fontId="26" fillId="0" borderId="11" xfId="19" applyNumberFormat="1" applyFont="1" applyBorder="1" applyAlignment="1">
      <alignment horizontal="center" vertical="center"/>
    </xf>
    <xf numFmtId="0" fontId="26" fillId="0" borderId="11" xfId="19" applyFont="1" applyBorder="1" applyAlignment="1">
      <alignment horizontal="center" vertical="center"/>
    </xf>
    <xf numFmtId="0" fontId="26" fillId="0" borderId="40" xfId="0" applyFont="1" applyBorder="1" applyAlignment="1">
      <alignment horizontal="left" vertical="center" wrapText="1"/>
    </xf>
    <xf numFmtId="0" fontId="26" fillId="0" borderId="41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6" fillId="0" borderId="44" xfId="0" applyFont="1" applyBorder="1" applyAlignment="1">
      <alignment horizontal="left" vertical="center"/>
    </xf>
    <xf numFmtId="177" fontId="26" fillId="0" borderId="21" xfId="0" applyNumberFormat="1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/>
    </xf>
    <xf numFmtId="0" fontId="33" fillId="0" borderId="11" xfId="0" applyFont="1" applyBorder="1" applyAlignment="1">
      <alignment horizontal="center"/>
    </xf>
    <xf numFmtId="0" fontId="26" fillId="0" borderId="2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 wrapText="1" shrinkToFit="1"/>
    </xf>
    <xf numFmtId="0" fontId="25" fillId="0" borderId="10" xfId="0" applyFont="1" applyBorder="1" applyAlignment="1">
      <alignment horizontal="left"/>
    </xf>
    <xf numFmtId="0" fontId="26" fillId="0" borderId="24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6" fillId="0" borderId="22" xfId="0" applyFont="1" applyBorder="1" applyAlignment="1">
      <alignment horizontal="right" vertical="center" wrapText="1"/>
    </xf>
    <xf numFmtId="0" fontId="26" fillId="0" borderId="22" xfId="0" applyFont="1" applyBorder="1" applyAlignment="1">
      <alignment horizontal="left" vertical="center" wrapText="1"/>
    </xf>
    <xf numFmtId="0" fontId="0" fillId="0" borderId="0" xfId="0"/>
    <xf numFmtId="0" fontId="51" fillId="0" borderId="19" xfId="0" applyFont="1" applyBorder="1" applyAlignment="1">
      <alignment horizontal="center"/>
    </xf>
    <xf numFmtId="0" fontId="24" fillId="0" borderId="10" xfId="0" applyFont="1" applyBorder="1" applyAlignment="1">
      <alignment horizontal="left"/>
    </xf>
    <xf numFmtId="0" fontId="26" fillId="0" borderId="16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 wrapText="1"/>
    </xf>
    <xf numFmtId="0" fontId="26" fillId="0" borderId="43" xfId="0" applyFont="1" applyBorder="1" applyAlignment="1">
      <alignment horizontal="left" vertical="center" wrapText="1"/>
    </xf>
    <xf numFmtId="0" fontId="26" fillId="0" borderId="44" xfId="0" applyFont="1" applyBorder="1" applyAlignment="1">
      <alignment horizontal="left" vertical="center" wrapText="1"/>
    </xf>
    <xf numFmtId="0" fontId="25" fillId="0" borderId="10" xfId="0" applyFont="1" applyBorder="1" applyAlignment="1">
      <alignment horizontal="center"/>
    </xf>
    <xf numFmtId="0" fontId="26" fillId="0" borderId="11" xfId="0" applyFont="1" applyBorder="1" applyAlignment="1">
      <alignment horizontal="left" vertical="center" wrapText="1"/>
    </xf>
    <xf numFmtId="0" fontId="25" fillId="0" borderId="27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62" xfId="0" applyBorder="1" applyAlignment="1">
      <alignment horizontal="center"/>
    </xf>
    <xf numFmtId="0" fontId="24" fillId="0" borderId="40" xfId="0" applyFont="1" applyBorder="1" applyAlignment="1" applyProtection="1">
      <alignment horizontal="left" vertical="center" wrapText="1"/>
      <protection locked="0"/>
    </xf>
    <xf numFmtId="0" fontId="24" fillId="0" borderId="45" xfId="0" applyFont="1" applyBorder="1" applyAlignment="1" applyProtection="1">
      <alignment horizontal="left" vertical="center" wrapText="1"/>
      <protection locked="0"/>
    </xf>
    <xf numFmtId="0" fontId="24" fillId="0" borderId="42" xfId="0" applyFont="1" applyBorder="1" applyAlignment="1" applyProtection="1">
      <alignment horizontal="left" vertical="center" wrapText="1"/>
      <protection locked="0"/>
    </xf>
    <xf numFmtId="0" fontId="24" fillId="0" borderId="46" xfId="0" applyFont="1" applyBorder="1" applyAlignment="1" applyProtection="1">
      <alignment horizontal="left" vertical="center" wrapText="1"/>
      <protection locked="0"/>
    </xf>
    <xf numFmtId="0" fontId="24" fillId="0" borderId="47" xfId="0" applyFont="1" applyBorder="1" applyAlignment="1" applyProtection="1">
      <alignment horizontal="left" vertical="center" wrapText="1"/>
      <protection locked="0"/>
    </xf>
    <xf numFmtId="0" fontId="24" fillId="0" borderId="48" xfId="0" applyFont="1" applyBorder="1" applyAlignment="1" applyProtection="1">
      <alignment horizontal="left" vertical="center" wrapText="1"/>
      <protection locked="0"/>
    </xf>
    <xf numFmtId="176" fontId="33" fillId="0" borderId="29" xfId="0" applyNumberFormat="1" applyFont="1" applyBorder="1" applyAlignment="1" applyProtection="1">
      <alignment horizontal="center" vertical="center"/>
      <protection locked="0"/>
    </xf>
    <xf numFmtId="0" fontId="0" fillId="0" borderId="29" xfId="0" applyBorder="1" applyAlignment="1">
      <alignment horizontal="center" vertical="center"/>
    </xf>
    <xf numFmtId="176" fontId="25" fillId="0" borderId="10" xfId="0" applyNumberFormat="1" applyFont="1" applyBorder="1" applyAlignment="1" applyProtection="1">
      <alignment horizontal="center" vertical="center"/>
      <protection locked="0"/>
    </xf>
    <xf numFmtId="0" fontId="25" fillId="0" borderId="10" xfId="0" applyFont="1" applyBorder="1" applyAlignment="1">
      <alignment horizontal="center" vertical="center"/>
    </xf>
    <xf numFmtId="176" fontId="51" fillId="0" borderId="29" xfId="0" applyNumberFormat="1" applyFont="1" applyBorder="1" applyAlignment="1" applyProtection="1">
      <alignment horizontal="center" vertical="center"/>
      <protection locked="0"/>
    </xf>
    <xf numFmtId="0" fontId="52" fillId="0" borderId="29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35" fillId="0" borderId="0" xfId="0" applyFont="1" applyAlignment="1">
      <alignment wrapText="1"/>
    </xf>
    <xf numFmtId="0" fontId="35" fillId="0" borderId="0" xfId="0" applyFont="1"/>
  </cellXfs>
  <cellStyles count="47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 customBuiltin="1"/>
    <cellStyle name="一般 2" xfId="45" xr:uid="{DE65653B-7221-4DEE-9A69-9D4F84CF764C}"/>
    <cellStyle name="一般 3 2" xfId="46" xr:uid="{E77F67D5-5878-47FF-800C-448E4639033A}"/>
    <cellStyle name="一般_105年外籍勞工健檢不合格情形-縣市" xfId="19" xr:uid="{00000000-0005-0000-0000-000013000000}"/>
    <cellStyle name="一般_47" xfId="20" xr:uid="{00000000-0005-0000-0000-000014000000}"/>
    <cellStyle name="一般_82" xfId="21" xr:uid="{00000000-0005-0000-0000-000015000000}"/>
    <cellStyle name="中等" xfId="22" builtinId="28" customBuiltin="1"/>
    <cellStyle name="合計" xfId="23" builtinId="25" customBuiltin="1"/>
    <cellStyle name="好" xfId="24" builtinId="26" customBuiltin="1"/>
    <cellStyle name="計算方式" xfId="25" builtinId="22" customBuiltin="1"/>
    <cellStyle name="連結的儲存格" xfId="26" builtinId="24" customBuiltin="1"/>
    <cellStyle name="備註" xfId="27" builtinId="10" customBuiltin="1"/>
    <cellStyle name="說明文字" xfId="28" builtinId="53" customBuiltin="1"/>
    <cellStyle name="輔色1" xfId="29" builtinId="29" customBuiltin="1"/>
    <cellStyle name="輔色2" xfId="30" builtinId="33" customBuiltin="1"/>
    <cellStyle name="輔色3" xfId="31" builtinId="37" customBuiltin="1"/>
    <cellStyle name="輔色4" xfId="32" builtinId="41" customBuiltin="1"/>
    <cellStyle name="輔色5" xfId="33" builtinId="45" customBuiltin="1"/>
    <cellStyle name="輔色6" xfId="34" builtinId="49" customBuiltin="1"/>
    <cellStyle name="標題" xfId="35" builtinId="15" customBuiltin="1"/>
    <cellStyle name="標題 1" xfId="36" builtinId="16" customBuiltin="1"/>
    <cellStyle name="標題 2" xfId="37" builtinId="17" customBuiltin="1"/>
    <cellStyle name="標題 3" xfId="38" builtinId="18" customBuiltin="1"/>
    <cellStyle name="標題 4" xfId="39" builtinId="19" customBuiltin="1"/>
    <cellStyle name="輸入" xfId="40" builtinId="20" customBuiltin="1"/>
    <cellStyle name="輸出" xfId="41" builtinId="21" customBuiltin="1"/>
    <cellStyle name="檢查儲存格" xfId="42" builtinId="23" customBuiltin="1"/>
    <cellStyle name="壞" xfId="43" builtinId="27" customBuiltin="1"/>
    <cellStyle name="警告文字" xfId="4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47</xdr:row>
      <xdr:rowOff>28575</xdr:rowOff>
    </xdr:from>
    <xdr:to>
      <xdr:col>1</xdr:col>
      <xdr:colOff>381000</xdr:colOff>
      <xdr:row>48</xdr:row>
      <xdr:rowOff>561975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1E72052A-A4B9-4BC6-8D5B-4ADEA6D38193}"/>
            </a:ext>
          </a:extLst>
        </xdr:cNvPr>
        <xdr:cNvSpPr>
          <a:spLocks noChangeShapeType="1"/>
        </xdr:cNvSpPr>
      </xdr:nvSpPr>
      <xdr:spPr bwMode="auto">
        <a:xfrm>
          <a:off x="9525" y="12212955"/>
          <a:ext cx="1590675" cy="8305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</xdr:row>
      <xdr:rowOff>28575</xdr:rowOff>
    </xdr:from>
    <xdr:to>
      <xdr:col>2</xdr:col>
      <xdr:colOff>9525</xdr:colOff>
      <xdr:row>6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5CA24011-558D-423A-BF92-7F63138E1B58}"/>
            </a:ext>
          </a:extLst>
        </xdr:cNvPr>
        <xdr:cNvSpPr>
          <a:spLocks noChangeShapeType="1"/>
        </xdr:cNvSpPr>
      </xdr:nvSpPr>
      <xdr:spPr bwMode="auto">
        <a:xfrm>
          <a:off x="9525" y="1544955"/>
          <a:ext cx="1638300" cy="100774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47</xdr:row>
      <xdr:rowOff>28575</xdr:rowOff>
    </xdr:from>
    <xdr:to>
      <xdr:col>1</xdr:col>
      <xdr:colOff>381000</xdr:colOff>
      <xdr:row>48</xdr:row>
      <xdr:rowOff>561975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5BB3D476-FA57-4088-BF6A-B05B61D3CD37}"/>
            </a:ext>
          </a:extLst>
        </xdr:cNvPr>
        <xdr:cNvSpPr>
          <a:spLocks noChangeShapeType="1"/>
        </xdr:cNvSpPr>
      </xdr:nvSpPr>
      <xdr:spPr bwMode="auto">
        <a:xfrm>
          <a:off x="9525" y="11976735"/>
          <a:ext cx="1590675" cy="8305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</xdr:row>
      <xdr:rowOff>28575</xdr:rowOff>
    </xdr:from>
    <xdr:to>
      <xdr:col>2</xdr:col>
      <xdr:colOff>9525</xdr:colOff>
      <xdr:row>6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E6B864DF-EB43-4FD9-BF11-C0F6DC35E12F}"/>
            </a:ext>
          </a:extLst>
        </xdr:cNvPr>
        <xdr:cNvSpPr>
          <a:spLocks noChangeShapeType="1"/>
        </xdr:cNvSpPr>
      </xdr:nvSpPr>
      <xdr:spPr bwMode="auto">
        <a:xfrm>
          <a:off x="9525" y="1581150"/>
          <a:ext cx="1819275" cy="10001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47</xdr:row>
      <xdr:rowOff>28575</xdr:rowOff>
    </xdr:from>
    <xdr:to>
      <xdr:col>1</xdr:col>
      <xdr:colOff>381000</xdr:colOff>
      <xdr:row>48</xdr:row>
      <xdr:rowOff>561975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6D00720F-8A78-45CD-904E-16F44F54CE22}"/>
            </a:ext>
          </a:extLst>
        </xdr:cNvPr>
        <xdr:cNvSpPr>
          <a:spLocks noChangeShapeType="1"/>
        </xdr:cNvSpPr>
      </xdr:nvSpPr>
      <xdr:spPr bwMode="auto">
        <a:xfrm>
          <a:off x="9525" y="12052935"/>
          <a:ext cx="1590675" cy="8305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4</xdr:row>
      <xdr:rowOff>28575</xdr:rowOff>
    </xdr:from>
    <xdr:to>
      <xdr:col>2</xdr:col>
      <xdr:colOff>9525</xdr:colOff>
      <xdr:row>6</xdr:row>
      <xdr:rowOff>0</xdr:rowOff>
    </xdr:to>
    <xdr:sp macro="" textlink="">
      <xdr:nvSpPr>
        <xdr:cNvPr id="3" name="Line 8">
          <a:extLst>
            <a:ext uri="{FF2B5EF4-FFF2-40B4-BE49-F238E27FC236}">
              <a16:creationId xmlns:a16="http://schemas.microsoft.com/office/drawing/2014/main" id="{204E9CCB-5086-4CD0-B9A9-3C0273444B6F}"/>
            </a:ext>
          </a:extLst>
        </xdr:cNvPr>
        <xdr:cNvSpPr>
          <a:spLocks noChangeShapeType="1"/>
        </xdr:cNvSpPr>
      </xdr:nvSpPr>
      <xdr:spPr bwMode="auto">
        <a:xfrm>
          <a:off x="9525" y="1384935"/>
          <a:ext cx="1638300" cy="100774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185" name="Line 3812">
          <a:extLst>
            <a:ext uri="{FF2B5EF4-FFF2-40B4-BE49-F238E27FC236}">
              <a16:creationId xmlns:a16="http://schemas.microsoft.com/office/drawing/2014/main" id="{1CB599B8-F303-4E5F-8ED2-4D3F2C7F24E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186" name="Line 3815">
          <a:extLst>
            <a:ext uri="{FF2B5EF4-FFF2-40B4-BE49-F238E27FC236}">
              <a16:creationId xmlns:a16="http://schemas.microsoft.com/office/drawing/2014/main" id="{C1850D7E-8B21-4E45-BBF5-BC096F7CB43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187" name="Line 3823">
          <a:extLst>
            <a:ext uri="{FF2B5EF4-FFF2-40B4-BE49-F238E27FC236}">
              <a16:creationId xmlns:a16="http://schemas.microsoft.com/office/drawing/2014/main" id="{6AF07C03-E651-406C-9311-FAD33E712A4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188" name="Line 3826">
          <a:extLst>
            <a:ext uri="{FF2B5EF4-FFF2-40B4-BE49-F238E27FC236}">
              <a16:creationId xmlns:a16="http://schemas.microsoft.com/office/drawing/2014/main" id="{80559CE4-3254-4935-A655-708558F4F7D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189" name="Line 3834">
          <a:extLst>
            <a:ext uri="{FF2B5EF4-FFF2-40B4-BE49-F238E27FC236}">
              <a16:creationId xmlns:a16="http://schemas.microsoft.com/office/drawing/2014/main" id="{262ABF3A-FAFE-43FF-A88A-D12CD892604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190" name="Line 3837">
          <a:extLst>
            <a:ext uri="{FF2B5EF4-FFF2-40B4-BE49-F238E27FC236}">
              <a16:creationId xmlns:a16="http://schemas.microsoft.com/office/drawing/2014/main" id="{4E986BC0-FC5B-45C4-8279-4AC8BCAE703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191" name="Line 3845">
          <a:extLst>
            <a:ext uri="{FF2B5EF4-FFF2-40B4-BE49-F238E27FC236}">
              <a16:creationId xmlns:a16="http://schemas.microsoft.com/office/drawing/2014/main" id="{008DB1D4-7411-45D4-B495-AAC3C39A072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192" name="Line 3848">
          <a:extLst>
            <a:ext uri="{FF2B5EF4-FFF2-40B4-BE49-F238E27FC236}">
              <a16:creationId xmlns:a16="http://schemas.microsoft.com/office/drawing/2014/main" id="{809B9341-9BBF-41E1-B43E-5962CA9C4CA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193" name="Line 3857">
          <a:extLst>
            <a:ext uri="{FF2B5EF4-FFF2-40B4-BE49-F238E27FC236}">
              <a16:creationId xmlns:a16="http://schemas.microsoft.com/office/drawing/2014/main" id="{F83872E7-5A3E-40AE-80C5-E1E46AFF2DF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194" name="Line 3858">
          <a:extLst>
            <a:ext uri="{FF2B5EF4-FFF2-40B4-BE49-F238E27FC236}">
              <a16:creationId xmlns:a16="http://schemas.microsoft.com/office/drawing/2014/main" id="{7D5276CA-C518-42EF-9CF1-F817E6903A0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195" name="Line 3859">
          <a:extLst>
            <a:ext uri="{FF2B5EF4-FFF2-40B4-BE49-F238E27FC236}">
              <a16:creationId xmlns:a16="http://schemas.microsoft.com/office/drawing/2014/main" id="{C15B25C4-EE50-4393-B614-2F25E5840A9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196" name="Line 3860">
          <a:extLst>
            <a:ext uri="{FF2B5EF4-FFF2-40B4-BE49-F238E27FC236}">
              <a16:creationId xmlns:a16="http://schemas.microsoft.com/office/drawing/2014/main" id="{3BEB8B50-FEA8-402A-AAF2-2E17658B58D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197" name="Line 3861">
          <a:extLst>
            <a:ext uri="{FF2B5EF4-FFF2-40B4-BE49-F238E27FC236}">
              <a16:creationId xmlns:a16="http://schemas.microsoft.com/office/drawing/2014/main" id="{1A511D0D-E3A9-4FE4-A128-9EEDBF764FC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198" name="Line 3862">
          <a:extLst>
            <a:ext uri="{FF2B5EF4-FFF2-40B4-BE49-F238E27FC236}">
              <a16:creationId xmlns:a16="http://schemas.microsoft.com/office/drawing/2014/main" id="{E556DDBD-76F9-41F4-81AF-462BA3882AF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199" name="Line 3863">
          <a:extLst>
            <a:ext uri="{FF2B5EF4-FFF2-40B4-BE49-F238E27FC236}">
              <a16:creationId xmlns:a16="http://schemas.microsoft.com/office/drawing/2014/main" id="{0EA6D1BA-3F6D-49C4-8366-C254D6E83AA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00" name="Line 3864">
          <a:extLst>
            <a:ext uri="{FF2B5EF4-FFF2-40B4-BE49-F238E27FC236}">
              <a16:creationId xmlns:a16="http://schemas.microsoft.com/office/drawing/2014/main" id="{2486489C-690E-401B-9035-6270A38E771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01" name="Line 3872">
          <a:extLst>
            <a:ext uri="{FF2B5EF4-FFF2-40B4-BE49-F238E27FC236}">
              <a16:creationId xmlns:a16="http://schemas.microsoft.com/office/drawing/2014/main" id="{01436C82-BF1E-48BE-B048-F4F115CF9CE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02" name="Line 3875">
          <a:extLst>
            <a:ext uri="{FF2B5EF4-FFF2-40B4-BE49-F238E27FC236}">
              <a16:creationId xmlns:a16="http://schemas.microsoft.com/office/drawing/2014/main" id="{C1951F6C-FB12-4A25-89DA-C7ED19B30B8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03" name="Line 3883">
          <a:extLst>
            <a:ext uri="{FF2B5EF4-FFF2-40B4-BE49-F238E27FC236}">
              <a16:creationId xmlns:a16="http://schemas.microsoft.com/office/drawing/2014/main" id="{9E8043EE-2CCD-4F69-A658-FDBA1C948A2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04" name="Line 3886">
          <a:extLst>
            <a:ext uri="{FF2B5EF4-FFF2-40B4-BE49-F238E27FC236}">
              <a16:creationId xmlns:a16="http://schemas.microsoft.com/office/drawing/2014/main" id="{C274A018-604E-44B6-ACEB-BFD47DBE020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05" name="Line 3894">
          <a:extLst>
            <a:ext uri="{FF2B5EF4-FFF2-40B4-BE49-F238E27FC236}">
              <a16:creationId xmlns:a16="http://schemas.microsoft.com/office/drawing/2014/main" id="{03ED554B-08DA-4368-8910-4F3B12016B4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06" name="Line 3897">
          <a:extLst>
            <a:ext uri="{FF2B5EF4-FFF2-40B4-BE49-F238E27FC236}">
              <a16:creationId xmlns:a16="http://schemas.microsoft.com/office/drawing/2014/main" id="{3FD88C11-8EFA-4E0A-BF90-83D7D47B2FE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07" name="Line 3905">
          <a:extLst>
            <a:ext uri="{FF2B5EF4-FFF2-40B4-BE49-F238E27FC236}">
              <a16:creationId xmlns:a16="http://schemas.microsoft.com/office/drawing/2014/main" id="{625BA742-D9F6-4C2F-B3B9-06B250B5C10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08" name="Line 3908">
          <a:extLst>
            <a:ext uri="{FF2B5EF4-FFF2-40B4-BE49-F238E27FC236}">
              <a16:creationId xmlns:a16="http://schemas.microsoft.com/office/drawing/2014/main" id="{867347CC-8DD3-41E3-8414-3EFEA34B6AA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09" name="Line 3917">
          <a:extLst>
            <a:ext uri="{FF2B5EF4-FFF2-40B4-BE49-F238E27FC236}">
              <a16:creationId xmlns:a16="http://schemas.microsoft.com/office/drawing/2014/main" id="{3B49DD5A-E10D-4FF4-AAEE-4E3F13CB423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10" name="Line 3918">
          <a:extLst>
            <a:ext uri="{FF2B5EF4-FFF2-40B4-BE49-F238E27FC236}">
              <a16:creationId xmlns:a16="http://schemas.microsoft.com/office/drawing/2014/main" id="{81E33066-6DAE-4685-8A5C-60B521420AC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11" name="Line 3919">
          <a:extLst>
            <a:ext uri="{FF2B5EF4-FFF2-40B4-BE49-F238E27FC236}">
              <a16:creationId xmlns:a16="http://schemas.microsoft.com/office/drawing/2014/main" id="{A2DDA9AC-E4BB-4B15-A959-B374804FA3A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12" name="Line 3920">
          <a:extLst>
            <a:ext uri="{FF2B5EF4-FFF2-40B4-BE49-F238E27FC236}">
              <a16:creationId xmlns:a16="http://schemas.microsoft.com/office/drawing/2014/main" id="{CD56BC23-06BD-4B72-86D6-BD0D35FC4A2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13" name="Line 3921">
          <a:extLst>
            <a:ext uri="{FF2B5EF4-FFF2-40B4-BE49-F238E27FC236}">
              <a16:creationId xmlns:a16="http://schemas.microsoft.com/office/drawing/2014/main" id="{9D9C6109-5599-48E3-8C60-7B07EDA747E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14" name="Line 3922">
          <a:extLst>
            <a:ext uri="{FF2B5EF4-FFF2-40B4-BE49-F238E27FC236}">
              <a16:creationId xmlns:a16="http://schemas.microsoft.com/office/drawing/2014/main" id="{7C24E8F4-8DF8-461A-B557-C5AABA28305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15" name="Line 3923">
          <a:extLst>
            <a:ext uri="{FF2B5EF4-FFF2-40B4-BE49-F238E27FC236}">
              <a16:creationId xmlns:a16="http://schemas.microsoft.com/office/drawing/2014/main" id="{9B53C2FE-52D5-465B-9D8A-B1275F60FA3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16" name="Line 3924">
          <a:extLst>
            <a:ext uri="{FF2B5EF4-FFF2-40B4-BE49-F238E27FC236}">
              <a16:creationId xmlns:a16="http://schemas.microsoft.com/office/drawing/2014/main" id="{45FBECF6-6D3F-4079-94AD-2196DAB2F64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17" name="Line 3932">
          <a:extLst>
            <a:ext uri="{FF2B5EF4-FFF2-40B4-BE49-F238E27FC236}">
              <a16:creationId xmlns:a16="http://schemas.microsoft.com/office/drawing/2014/main" id="{8BBF000B-E735-4196-BE37-289A98C89BE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18" name="Line 3937">
          <a:extLst>
            <a:ext uri="{FF2B5EF4-FFF2-40B4-BE49-F238E27FC236}">
              <a16:creationId xmlns:a16="http://schemas.microsoft.com/office/drawing/2014/main" id="{C7108179-694A-4256-9D44-F82E24932B3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19" name="Line 3947">
          <a:extLst>
            <a:ext uri="{FF2B5EF4-FFF2-40B4-BE49-F238E27FC236}">
              <a16:creationId xmlns:a16="http://schemas.microsoft.com/office/drawing/2014/main" id="{BE1ABA60-B9D4-4CD1-98F7-2D817A23CD8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20" name="Line 3952">
          <a:extLst>
            <a:ext uri="{FF2B5EF4-FFF2-40B4-BE49-F238E27FC236}">
              <a16:creationId xmlns:a16="http://schemas.microsoft.com/office/drawing/2014/main" id="{CA8889D3-4151-4B6C-B15A-3E02BA696E4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21" name="Line 3962">
          <a:extLst>
            <a:ext uri="{FF2B5EF4-FFF2-40B4-BE49-F238E27FC236}">
              <a16:creationId xmlns:a16="http://schemas.microsoft.com/office/drawing/2014/main" id="{3E3070E5-175B-4CB0-960D-406BD77502B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22" name="Line 3967">
          <a:extLst>
            <a:ext uri="{FF2B5EF4-FFF2-40B4-BE49-F238E27FC236}">
              <a16:creationId xmlns:a16="http://schemas.microsoft.com/office/drawing/2014/main" id="{C77185DE-9A43-491D-8135-D8CDE35DE7B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23" name="Line 3977">
          <a:extLst>
            <a:ext uri="{FF2B5EF4-FFF2-40B4-BE49-F238E27FC236}">
              <a16:creationId xmlns:a16="http://schemas.microsoft.com/office/drawing/2014/main" id="{689B4225-AD62-468A-AA47-6D6106A23CE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24" name="Line 3982">
          <a:extLst>
            <a:ext uri="{FF2B5EF4-FFF2-40B4-BE49-F238E27FC236}">
              <a16:creationId xmlns:a16="http://schemas.microsoft.com/office/drawing/2014/main" id="{38589AFB-60BC-4782-8789-483F9CBF1B0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25" name="Line 4069">
          <a:extLst>
            <a:ext uri="{FF2B5EF4-FFF2-40B4-BE49-F238E27FC236}">
              <a16:creationId xmlns:a16="http://schemas.microsoft.com/office/drawing/2014/main" id="{3DFE35D0-2E5E-47C3-8281-2A0532AFC87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26" name="Line 4070">
          <a:extLst>
            <a:ext uri="{FF2B5EF4-FFF2-40B4-BE49-F238E27FC236}">
              <a16:creationId xmlns:a16="http://schemas.microsoft.com/office/drawing/2014/main" id="{2E31D423-66BD-446F-916B-CA46BA1CCB2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27" name="Line 4071">
          <a:extLst>
            <a:ext uri="{FF2B5EF4-FFF2-40B4-BE49-F238E27FC236}">
              <a16:creationId xmlns:a16="http://schemas.microsoft.com/office/drawing/2014/main" id="{981E607D-7C46-4284-9CDB-F06B9C32F7C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28" name="Line 4072">
          <a:extLst>
            <a:ext uri="{FF2B5EF4-FFF2-40B4-BE49-F238E27FC236}">
              <a16:creationId xmlns:a16="http://schemas.microsoft.com/office/drawing/2014/main" id="{677939FB-B070-4BF5-9DA9-032B6C0B76D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29" name="Line 4073">
          <a:extLst>
            <a:ext uri="{FF2B5EF4-FFF2-40B4-BE49-F238E27FC236}">
              <a16:creationId xmlns:a16="http://schemas.microsoft.com/office/drawing/2014/main" id="{D7381016-E492-49B2-8F11-0B9ABDCE5E4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30" name="Line 4074">
          <a:extLst>
            <a:ext uri="{FF2B5EF4-FFF2-40B4-BE49-F238E27FC236}">
              <a16:creationId xmlns:a16="http://schemas.microsoft.com/office/drawing/2014/main" id="{4708E86A-E512-4972-BB0A-51C14183EAA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31" name="Line 4075">
          <a:extLst>
            <a:ext uri="{FF2B5EF4-FFF2-40B4-BE49-F238E27FC236}">
              <a16:creationId xmlns:a16="http://schemas.microsoft.com/office/drawing/2014/main" id="{E7D4E781-83FD-468F-B77E-A7EC7E8520F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32" name="Line 4076">
          <a:extLst>
            <a:ext uri="{FF2B5EF4-FFF2-40B4-BE49-F238E27FC236}">
              <a16:creationId xmlns:a16="http://schemas.microsoft.com/office/drawing/2014/main" id="{04DD8605-BDA0-4D70-BBCA-9AEE97A09C6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33" name="Line 4077">
          <a:extLst>
            <a:ext uri="{FF2B5EF4-FFF2-40B4-BE49-F238E27FC236}">
              <a16:creationId xmlns:a16="http://schemas.microsoft.com/office/drawing/2014/main" id="{E7489A56-82AE-4677-9108-E922979EEF3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34" name="Line 4078">
          <a:extLst>
            <a:ext uri="{FF2B5EF4-FFF2-40B4-BE49-F238E27FC236}">
              <a16:creationId xmlns:a16="http://schemas.microsoft.com/office/drawing/2014/main" id="{C07A5452-5164-4EE6-AF16-BD041CB5182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35" name="Line 4079">
          <a:extLst>
            <a:ext uri="{FF2B5EF4-FFF2-40B4-BE49-F238E27FC236}">
              <a16:creationId xmlns:a16="http://schemas.microsoft.com/office/drawing/2014/main" id="{08810258-4E27-448F-AB4D-EE5610E3E91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36" name="Line 4080">
          <a:extLst>
            <a:ext uri="{FF2B5EF4-FFF2-40B4-BE49-F238E27FC236}">
              <a16:creationId xmlns:a16="http://schemas.microsoft.com/office/drawing/2014/main" id="{9AC3086E-AC95-4BD6-9496-76C605426D0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37" name="Line 4081">
          <a:extLst>
            <a:ext uri="{FF2B5EF4-FFF2-40B4-BE49-F238E27FC236}">
              <a16:creationId xmlns:a16="http://schemas.microsoft.com/office/drawing/2014/main" id="{425606D6-9167-42A3-BFCD-232DDA4037A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38" name="Line 4082">
          <a:extLst>
            <a:ext uri="{FF2B5EF4-FFF2-40B4-BE49-F238E27FC236}">
              <a16:creationId xmlns:a16="http://schemas.microsoft.com/office/drawing/2014/main" id="{B0FAC358-B501-4DC3-89E5-E78FF1E5B69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39" name="Line 4083">
          <a:extLst>
            <a:ext uri="{FF2B5EF4-FFF2-40B4-BE49-F238E27FC236}">
              <a16:creationId xmlns:a16="http://schemas.microsoft.com/office/drawing/2014/main" id="{021E97D1-8A3B-4B2E-9F76-E25EF8E6D59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40" name="Line 4084">
          <a:extLst>
            <a:ext uri="{FF2B5EF4-FFF2-40B4-BE49-F238E27FC236}">
              <a16:creationId xmlns:a16="http://schemas.microsoft.com/office/drawing/2014/main" id="{F1BC059F-3F57-4232-B4AF-D6F88AB4DCA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41" name="Line 4085">
          <a:extLst>
            <a:ext uri="{FF2B5EF4-FFF2-40B4-BE49-F238E27FC236}">
              <a16:creationId xmlns:a16="http://schemas.microsoft.com/office/drawing/2014/main" id="{F9A73E65-B18C-4179-8BDF-8FE40680D1B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42" name="Line 4086">
          <a:extLst>
            <a:ext uri="{FF2B5EF4-FFF2-40B4-BE49-F238E27FC236}">
              <a16:creationId xmlns:a16="http://schemas.microsoft.com/office/drawing/2014/main" id="{4BDEC5CE-A799-4BB7-B5F7-38ABA0ECF2E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43" name="Line 4087">
          <a:extLst>
            <a:ext uri="{FF2B5EF4-FFF2-40B4-BE49-F238E27FC236}">
              <a16:creationId xmlns:a16="http://schemas.microsoft.com/office/drawing/2014/main" id="{3067924B-3BE8-4E05-AC2C-EF5FFBE0F2E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44" name="Line 4088">
          <a:extLst>
            <a:ext uri="{FF2B5EF4-FFF2-40B4-BE49-F238E27FC236}">
              <a16:creationId xmlns:a16="http://schemas.microsoft.com/office/drawing/2014/main" id="{5452014A-4220-40DE-8C1B-D403DCF7894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45" name="Line 4089">
          <a:extLst>
            <a:ext uri="{FF2B5EF4-FFF2-40B4-BE49-F238E27FC236}">
              <a16:creationId xmlns:a16="http://schemas.microsoft.com/office/drawing/2014/main" id="{5E6FDA22-A5A5-471F-8047-D913C6AD966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46" name="Line 4090">
          <a:extLst>
            <a:ext uri="{FF2B5EF4-FFF2-40B4-BE49-F238E27FC236}">
              <a16:creationId xmlns:a16="http://schemas.microsoft.com/office/drawing/2014/main" id="{B3E0E9F5-1447-4685-8374-518FD99C870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47" name="Line 4091">
          <a:extLst>
            <a:ext uri="{FF2B5EF4-FFF2-40B4-BE49-F238E27FC236}">
              <a16:creationId xmlns:a16="http://schemas.microsoft.com/office/drawing/2014/main" id="{720833F8-D3B5-44A0-9293-13A9942EEB1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48" name="Line 4092">
          <a:extLst>
            <a:ext uri="{FF2B5EF4-FFF2-40B4-BE49-F238E27FC236}">
              <a16:creationId xmlns:a16="http://schemas.microsoft.com/office/drawing/2014/main" id="{FA88D833-FAF1-4FB7-886D-45D228F51C3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49" name="Line 4093">
          <a:extLst>
            <a:ext uri="{FF2B5EF4-FFF2-40B4-BE49-F238E27FC236}">
              <a16:creationId xmlns:a16="http://schemas.microsoft.com/office/drawing/2014/main" id="{28F1C62B-5B70-4A35-9802-702E4708063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50" name="Line 4094">
          <a:extLst>
            <a:ext uri="{FF2B5EF4-FFF2-40B4-BE49-F238E27FC236}">
              <a16:creationId xmlns:a16="http://schemas.microsoft.com/office/drawing/2014/main" id="{B6513466-588A-424A-BC37-8E4F53F8573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51" name="Line 4095">
          <a:extLst>
            <a:ext uri="{FF2B5EF4-FFF2-40B4-BE49-F238E27FC236}">
              <a16:creationId xmlns:a16="http://schemas.microsoft.com/office/drawing/2014/main" id="{8C3B3B50-8114-40E2-B82D-FAE28EF370A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52" name="Line 4096">
          <a:extLst>
            <a:ext uri="{FF2B5EF4-FFF2-40B4-BE49-F238E27FC236}">
              <a16:creationId xmlns:a16="http://schemas.microsoft.com/office/drawing/2014/main" id="{817D7529-7843-45B8-A317-BC98CDD6172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53" name="Line 4097">
          <a:extLst>
            <a:ext uri="{FF2B5EF4-FFF2-40B4-BE49-F238E27FC236}">
              <a16:creationId xmlns:a16="http://schemas.microsoft.com/office/drawing/2014/main" id="{8E27FECD-C637-4B73-AA9F-5C618D0A0ED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54" name="Line 4098">
          <a:extLst>
            <a:ext uri="{FF2B5EF4-FFF2-40B4-BE49-F238E27FC236}">
              <a16:creationId xmlns:a16="http://schemas.microsoft.com/office/drawing/2014/main" id="{634ED0FE-2A3A-4495-97D9-0DDCED83AA2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55" name="Line 4099">
          <a:extLst>
            <a:ext uri="{FF2B5EF4-FFF2-40B4-BE49-F238E27FC236}">
              <a16:creationId xmlns:a16="http://schemas.microsoft.com/office/drawing/2014/main" id="{BE70B3C2-3FDB-438F-929E-8C8CC6EC81E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56" name="Line 4100">
          <a:extLst>
            <a:ext uri="{FF2B5EF4-FFF2-40B4-BE49-F238E27FC236}">
              <a16:creationId xmlns:a16="http://schemas.microsoft.com/office/drawing/2014/main" id="{61E38451-1DE3-4CE4-A96B-E1BBACA5A0F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57" name="Line 4101">
          <a:extLst>
            <a:ext uri="{FF2B5EF4-FFF2-40B4-BE49-F238E27FC236}">
              <a16:creationId xmlns:a16="http://schemas.microsoft.com/office/drawing/2014/main" id="{F50636D4-FE72-49DE-8D09-F0880D3C5ED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58" name="Line 4102">
          <a:extLst>
            <a:ext uri="{FF2B5EF4-FFF2-40B4-BE49-F238E27FC236}">
              <a16:creationId xmlns:a16="http://schemas.microsoft.com/office/drawing/2014/main" id="{4526B71F-1BD7-457A-A2C7-83AE2EEEAD3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59" name="Line 4103">
          <a:extLst>
            <a:ext uri="{FF2B5EF4-FFF2-40B4-BE49-F238E27FC236}">
              <a16:creationId xmlns:a16="http://schemas.microsoft.com/office/drawing/2014/main" id="{633BD824-F78B-412C-A696-F155C9710DD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60" name="Line 4104">
          <a:extLst>
            <a:ext uri="{FF2B5EF4-FFF2-40B4-BE49-F238E27FC236}">
              <a16:creationId xmlns:a16="http://schemas.microsoft.com/office/drawing/2014/main" id="{FA12A426-57E0-4B94-A9CF-5F63BD8519D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61" name="Line 4105">
          <a:extLst>
            <a:ext uri="{FF2B5EF4-FFF2-40B4-BE49-F238E27FC236}">
              <a16:creationId xmlns:a16="http://schemas.microsoft.com/office/drawing/2014/main" id="{B5767ECA-F064-441F-B89E-8B9F5C712E7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62" name="Line 4106">
          <a:extLst>
            <a:ext uri="{FF2B5EF4-FFF2-40B4-BE49-F238E27FC236}">
              <a16:creationId xmlns:a16="http://schemas.microsoft.com/office/drawing/2014/main" id="{87070E73-131B-4E7E-917D-5AD759C9FE4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63" name="Line 4107">
          <a:extLst>
            <a:ext uri="{FF2B5EF4-FFF2-40B4-BE49-F238E27FC236}">
              <a16:creationId xmlns:a16="http://schemas.microsoft.com/office/drawing/2014/main" id="{67812E33-149A-4162-9120-8CA67136265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64" name="Line 4108">
          <a:extLst>
            <a:ext uri="{FF2B5EF4-FFF2-40B4-BE49-F238E27FC236}">
              <a16:creationId xmlns:a16="http://schemas.microsoft.com/office/drawing/2014/main" id="{5EA50E94-32DC-4D58-9E79-66BE38E592E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65" name="Line 4109">
          <a:extLst>
            <a:ext uri="{FF2B5EF4-FFF2-40B4-BE49-F238E27FC236}">
              <a16:creationId xmlns:a16="http://schemas.microsoft.com/office/drawing/2014/main" id="{B5174156-F39A-48D8-B10E-CE6C561824F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66" name="Line 4110">
          <a:extLst>
            <a:ext uri="{FF2B5EF4-FFF2-40B4-BE49-F238E27FC236}">
              <a16:creationId xmlns:a16="http://schemas.microsoft.com/office/drawing/2014/main" id="{9F72D503-BF5E-4D3D-97E6-9019D32C894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67" name="Line 4111">
          <a:extLst>
            <a:ext uri="{FF2B5EF4-FFF2-40B4-BE49-F238E27FC236}">
              <a16:creationId xmlns:a16="http://schemas.microsoft.com/office/drawing/2014/main" id="{DCB6CD43-AF24-449A-A884-E1C325F96D4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68" name="Line 4112">
          <a:extLst>
            <a:ext uri="{FF2B5EF4-FFF2-40B4-BE49-F238E27FC236}">
              <a16:creationId xmlns:a16="http://schemas.microsoft.com/office/drawing/2014/main" id="{A242ED27-CC26-486C-AE37-DAD3FE0900D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69" name="Line 4113">
          <a:extLst>
            <a:ext uri="{FF2B5EF4-FFF2-40B4-BE49-F238E27FC236}">
              <a16:creationId xmlns:a16="http://schemas.microsoft.com/office/drawing/2014/main" id="{A321AD48-945E-4CEA-B8BC-419208467B1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70" name="Line 4114">
          <a:extLst>
            <a:ext uri="{FF2B5EF4-FFF2-40B4-BE49-F238E27FC236}">
              <a16:creationId xmlns:a16="http://schemas.microsoft.com/office/drawing/2014/main" id="{F58C5CA2-0C3D-4A29-91A1-280F4E52F28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71" name="Line 4115">
          <a:extLst>
            <a:ext uri="{FF2B5EF4-FFF2-40B4-BE49-F238E27FC236}">
              <a16:creationId xmlns:a16="http://schemas.microsoft.com/office/drawing/2014/main" id="{50E2F4C0-FA36-47A0-B06C-5C1D8299431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72" name="Line 4116">
          <a:extLst>
            <a:ext uri="{FF2B5EF4-FFF2-40B4-BE49-F238E27FC236}">
              <a16:creationId xmlns:a16="http://schemas.microsoft.com/office/drawing/2014/main" id="{10D258F7-A0B9-4049-A173-A4F755FFF96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73" name="Line 4117">
          <a:extLst>
            <a:ext uri="{FF2B5EF4-FFF2-40B4-BE49-F238E27FC236}">
              <a16:creationId xmlns:a16="http://schemas.microsoft.com/office/drawing/2014/main" id="{8954D1D6-8F2F-4D4C-8802-6809957E263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74" name="Line 4118">
          <a:extLst>
            <a:ext uri="{FF2B5EF4-FFF2-40B4-BE49-F238E27FC236}">
              <a16:creationId xmlns:a16="http://schemas.microsoft.com/office/drawing/2014/main" id="{7D6BE61C-07B7-4FED-84B5-11634CE80AA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75" name="Line 4119">
          <a:extLst>
            <a:ext uri="{FF2B5EF4-FFF2-40B4-BE49-F238E27FC236}">
              <a16:creationId xmlns:a16="http://schemas.microsoft.com/office/drawing/2014/main" id="{E9457E4F-8D12-4540-ADAC-5DD2D6606DB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76" name="Line 4120">
          <a:extLst>
            <a:ext uri="{FF2B5EF4-FFF2-40B4-BE49-F238E27FC236}">
              <a16:creationId xmlns:a16="http://schemas.microsoft.com/office/drawing/2014/main" id="{7D2E993A-49D8-461E-9D4D-6852A1E8EA9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77" name="Line 4121">
          <a:extLst>
            <a:ext uri="{FF2B5EF4-FFF2-40B4-BE49-F238E27FC236}">
              <a16:creationId xmlns:a16="http://schemas.microsoft.com/office/drawing/2014/main" id="{55F528B3-4157-4BBB-9CE4-27674A71623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78" name="Line 4122">
          <a:extLst>
            <a:ext uri="{FF2B5EF4-FFF2-40B4-BE49-F238E27FC236}">
              <a16:creationId xmlns:a16="http://schemas.microsoft.com/office/drawing/2014/main" id="{65F4E879-85CF-4778-8C79-48B10D2ED32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79" name="Line 4123">
          <a:extLst>
            <a:ext uri="{FF2B5EF4-FFF2-40B4-BE49-F238E27FC236}">
              <a16:creationId xmlns:a16="http://schemas.microsoft.com/office/drawing/2014/main" id="{3D266E00-5526-4290-807F-E236E6BD76D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80" name="Line 4124">
          <a:extLst>
            <a:ext uri="{FF2B5EF4-FFF2-40B4-BE49-F238E27FC236}">
              <a16:creationId xmlns:a16="http://schemas.microsoft.com/office/drawing/2014/main" id="{CCEAF9A9-9419-400F-A32B-81B26EA54DA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81" name="Line 4125">
          <a:extLst>
            <a:ext uri="{FF2B5EF4-FFF2-40B4-BE49-F238E27FC236}">
              <a16:creationId xmlns:a16="http://schemas.microsoft.com/office/drawing/2014/main" id="{001F0A10-731F-432A-BFF4-6D52C844FA8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82" name="Line 4126">
          <a:extLst>
            <a:ext uri="{FF2B5EF4-FFF2-40B4-BE49-F238E27FC236}">
              <a16:creationId xmlns:a16="http://schemas.microsoft.com/office/drawing/2014/main" id="{68D7C6BB-17B9-4BE1-8733-599C77987CA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83" name="Line 4127">
          <a:extLst>
            <a:ext uri="{FF2B5EF4-FFF2-40B4-BE49-F238E27FC236}">
              <a16:creationId xmlns:a16="http://schemas.microsoft.com/office/drawing/2014/main" id="{22670B9C-2066-4319-849C-E160A0805F0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84" name="Line 4128">
          <a:extLst>
            <a:ext uri="{FF2B5EF4-FFF2-40B4-BE49-F238E27FC236}">
              <a16:creationId xmlns:a16="http://schemas.microsoft.com/office/drawing/2014/main" id="{8105F3B6-B1A6-41D3-9364-9EE11362700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85" name="Line 4129">
          <a:extLst>
            <a:ext uri="{FF2B5EF4-FFF2-40B4-BE49-F238E27FC236}">
              <a16:creationId xmlns:a16="http://schemas.microsoft.com/office/drawing/2014/main" id="{A1004C5D-058C-461E-86A2-9F50875E3E3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86" name="Line 4130">
          <a:extLst>
            <a:ext uri="{FF2B5EF4-FFF2-40B4-BE49-F238E27FC236}">
              <a16:creationId xmlns:a16="http://schemas.microsoft.com/office/drawing/2014/main" id="{DA06B4F0-D5D9-4B63-8DBB-89D1530AD1D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87" name="Line 4131">
          <a:extLst>
            <a:ext uri="{FF2B5EF4-FFF2-40B4-BE49-F238E27FC236}">
              <a16:creationId xmlns:a16="http://schemas.microsoft.com/office/drawing/2014/main" id="{EA31DC8B-31B8-4934-9502-52B198F97C6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88" name="Line 4132">
          <a:extLst>
            <a:ext uri="{FF2B5EF4-FFF2-40B4-BE49-F238E27FC236}">
              <a16:creationId xmlns:a16="http://schemas.microsoft.com/office/drawing/2014/main" id="{4D9CC019-F969-4EA0-9606-559A922701B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89" name="Line 4133">
          <a:extLst>
            <a:ext uri="{FF2B5EF4-FFF2-40B4-BE49-F238E27FC236}">
              <a16:creationId xmlns:a16="http://schemas.microsoft.com/office/drawing/2014/main" id="{27C62190-2EC3-4ED7-A2F3-359ED887B63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90" name="Line 4134">
          <a:extLst>
            <a:ext uri="{FF2B5EF4-FFF2-40B4-BE49-F238E27FC236}">
              <a16:creationId xmlns:a16="http://schemas.microsoft.com/office/drawing/2014/main" id="{CE5CD717-8695-42EE-AE1D-07B873A041F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91" name="Line 4135">
          <a:extLst>
            <a:ext uri="{FF2B5EF4-FFF2-40B4-BE49-F238E27FC236}">
              <a16:creationId xmlns:a16="http://schemas.microsoft.com/office/drawing/2014/main" id="{D0197074-F7CC-4439-9261-D6CF0E52660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92" name="Line 4136">
          <a:extLst>
            <a:ext uri="{FF2B5EF4-FFF2-40B4-BE49-F238E27FC236}">
              <a16:creationId xmlns:a16="http://schemas.microsoft.com/office/drawing/2014/main" id="{D9B531FC-7C82-433F-BE8A-A92ADB2C589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93" name="Line 4137">
          <a:extLst>
            <a:ext uri="{FF2B5EF4-FFF2-40B4-BE49-F238E27FC236}">
              <a16:creationId xmlns:a16="http://schemas.microsoft.com/office/drawing/2014/main" id="{DCCC0EF0-DCA6-4F7E-8AB8-38A10D5BF72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94" name="Line 4138">
          <a:extLst>
            <a:ext uri="{FF2B5EF4-FFF2-40B4-BE49-F238E27FC236}">
              <a16:creationId xmlns:a16="http://schemas.microsoft.com/office/drawing/2014/main" id="{583C9CCA-2A12-4182-B423-A921B222FE5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95" name="Line 4139">
          <a:extLst>
            <a:ext uri="{FF2B5EF4-FFF2-40B4-BE49-F238E27FC236}">
              <a16:creationId xmlns:a16="http://schemas.microsoft.com/office/drawing/2014/main" id="{1C035C03-0BB4-49AA-A60F-C517F4B6856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96" name="Line 4140">
          <a:extLst>
            <a:ext uri="{FF2B5EF4-FFF2-40B4-BE49-F238E27FC236}">
              <a16:creationId xmlns:a16="http://schemas.microsoft.com/office/drawing/2014/main" id="{6F62B409-22F5-457C-A8AC-ABD7C42F832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97" name="Line 4141">
          <a:extLst>
            <a:ext uri="{FF2B5EF4-FFF2-40B4-BE49-F238E27FC236}">
              <a16:creationId xmlns:a16="http://schemas.microsoft.com/office/drawing/2014/main" id="{B61407D3-0D9A-420C-8567-F0ADB54E17E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98" name="Line 4142">
          <a:extLst>
            <a:ext uri="{FF2B5EF4-FFF2-40B4-BE49-F238E27FC236}">
              <a16:creationId xmlns:a16="http://schemas.microsoft.com/office/drawing/2014/main" id="{DCF6E786-3473-460B-881E-B7699014BDE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299" name="Line 4143">
          <a:extLst>
            <a:ext uri="{FF2B5EF4-FFF2-40B4-BE49-F238E27FC236}">
              <a16:creationId xmlns:a16="http://schemas.microsoft.com/office/drawing/2014/main" id="{5AE73C37-3A73-44F7-A1B9-C89ED54502A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300" name="Line 4144">
          <a:extLst>
            <a:ext uri="{FF2B5EF4-FFF2-40B4-BE49-F238E27FC236}">
              <a16:creationId xmlns:a16="http://schemas.microsoft.com/office/drawing/2014/main" id="{B2033561-BB28-4BFE-BFB4-8B80D61FEAD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301" name="Line 4145">
          <a:extLst>
            <a:ext uri="{FF2B5EF4-FFF2-40B4-BE49-F238E27FC236}">
              <a16:creationId xmlns:a16="http://schemas.microsoft.com/office/drawing/2014/main" id="{711419F3-D0C7-4A84-9A7F-255BE1AD41D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302" name="Line 4146">
          <a:extLst>
            <a:ext uri="{FF2B5EF4-FFF2-40B4-BE49-F238E27FC236}">
              <a16:creationId xmlns:a16="http://schemas.microsoft.com/office/drawing/2014/main" id="{D15B82BE-54E0-44CA-BFF8-A881F3CD977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303" name="Line 4147">
          <a:extLst>
            <a:ext uri="{FF2B5EF4-FFF2-40B4-BE49-F238E27FC236}">
              <a16:creationId xmlns:a16="http://schemas.microsoft.com/office/drawing/2014/main" id="{758E13FF-93CC-44EF-95E2-DD6ACDA566D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304" name="Line 4148">
          <a:extLst>
            <a:ext uri="{FF2B5EF4-FFF2-40B4-BE49-F238E27FC236}">
              <a16:creationId xmlns:a16="http://schemas.microsoft.com/office/drawing/2014/main" id="{971ADAF7-4AB3-41ED-B844-A73A617C93E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305" name="Line 4149">
          <a:extLst>
            <a:ext uri="{FF2B5EF4-FFF2-40B4-BE49-F238E27FC236}">
              <a16:creationId xmlns:a16="http://schemas.microsoft.com/office/drawing/2014/main" id="{C04BF3DE-CDD9-42DA-9C60-C0029D3605A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306" name="Line 4150">
          <a:extLst>
            <a:ext uri="{FF2B5EF4-FFF2-40B4-BE49-F238E27FC236}">
              <a16:creationId xmlns:a16="http://schemas.microsoft.com/office/drawing/2014/main" id="{20CD0B14-684F-4153-BD07-CEC45EDB1EB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307" name="Line 4151">
          <a:extLst>
            <a:ext uri="{FF2B5EF4-FFF2-40B4-BE49-F238E27FC236}">
              <a16:creationId xmlns:a16="http://schemas.microsoft.com/office/drawing/2014/main" id="{C3256198-87F0-4A80-994A-9ECADFDBAA5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9308" name="Line 4152">
          <a:extLst>
            <a:ext uri="{FF2B5EF4-FFF2-40B4-BE49-F238E27FC236}">
              <a16:creationId xmlns:a16="http://schemas.microsoft.com/office/drawing/2014/main" id="{380EA36D-0822-4B2D-B763-612BABC1B98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09" name="Line 3934">
          <a:extLst>
            <a:ext uri="{FF2B5EF4-FFF2-40B4-BE49-F238E27FC236}">
              <a16:creationId xmlns:a16="http://schemas.microsoft.com/office/drawing/2014/main" id="{20DE395A-54C6-4629-BB2E-76B3289CC65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10" name="Line 3939">
          <a:extLst>
            <a:ext uri="{FF2B5EF4-FFF2-40B4-BE49-F238E27FC236}">
              <a16:creationId xmlns:a16="http://schemas.microsoft.com/office/drawing/2014/main" id="{9187C580-1A7C-4622-BDEC-39DF2F9DB01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11" name="Line 3949">
          <a:extLst>
            <a:ext uri="{FF2B5EF4-FFF2-40B4-BE49-F238E27FC236}">
              <a16:creationId xmlns:a16="http://schemas.microsoft.com/office/drawing/2014/main" id="{27AFFDAF-D4B3-4932-B21A-52AE0FD1D63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12" name="Line 3954">
          <a:extLst>
            <a:ext uri="{FF2B5EF4-FFF2-40B4-BE49-F238E27FC236}">
              <a16:creationId xmlns:a16="http://schemas.microsoft.com/office/drawing/2014/main" id="{623A290F-4181-47BB-95E9-0EC8BC3F155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13" name="Line 3964">
          <a:extLst>
            <a:ext uri="{FF2B5EF4-FFF2-40B4-BE49-F238E27FC236}">
              <a16:creationId xmlns:a16="http://schemas.microsoft.com/office/drawing/2014/main" id="{DB85C447-BB85-4130-8388-61F956476BD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14" name="Line 3969">
          <a:extLst>
            <a:ext uri="{FF2B5EF4-FFF2-40B4-BE49-F238E27FC236}">
              <a16:creationId xmlns:a16="http://schemas.microsoft.com/office/drawing/2014/main" id="{2DC71AE3-207D-4CB8-BA8E-711C7999EC31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15" name="Line 3979">
          <a:extLst>
            <a:ext uri="{FF2B5EF4-FFF2-40B4-BE49-F238E27FC236}">
              <a16:creationId xmlns:a16="http://schemas.microsoft.com/office/drawing/2014/main" id="{BEAE0EED-CA94-4215-82CE-1F4211AB203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16" name="Line 3984">
          <a:extLst>
            <a:ext uri="{FF2B5EF4-FFF2-40B4-BE49-F238E27FC236}">
              <a16:creationId xmlns:a16="http://schemas.microsoft.com/office/drawing/2014/main" id="{4C73BE04-B8F5-42D0-96E4-B74DFC45A1D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17" name="Line 4237">
          <a:extLst>
            <a:ext uri="{FF2B5EF4-FFF2-40B4-BE49-F238E27FC236}">
              <a16:creationId xmlns:a16="http://schemas.microsoft.com/office/drawing/2014/main" id="{88E4C81F-23E8-4FA5-A84C-8598462EC9C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18" name="Line 4238">
          <a:extLst>
            <a:ext uri="{FF2B5EF4-FFF2-40B4-BE49-F238E27FC236}">
              <a16:creationId xmlns:a16="http://schemas.microsoft.com/office/drawing/2014/main" id="{E8DBE3B3-6AB1-4476-A1FF-A7C5113BEFC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19" name="Line 4239">
          <a:extLst>
            <a:ext uri="{FF2B5EF4-FFF2-40B4-BE49-F238E27FC236}">
              <a16:creationId xmlns:a16="http://schemas.microsoft.com/office/drawing/2014/main" id="{CF2553CB-1AEB-4740-AFAC-A1BD4C9E064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20" name="Line 4240">
          <a:extLst>
            <a:ext uri="{FF2B5EF4-FFF2-40B4-BE49-F238E27FC236}">
              <a16:creationId xmlns:a16="http://schemas.microsoft.com/office/drawing/2014/main" id="{6D1F4F4E-792A-4F49-B971-6CE6112BB94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21" name="Line 4241">
          <a:extLst>
            <a:ext uri="{FF2B5EF4-FFF2-40B4-BE49-F238E27FC236}">
              <a16:creationId xmlns:a16="http://schemas.microsoft.com/office/drawing/2014/main" id="{75539F18-7344-4341-BF0C-3E87A3D1A96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22" name="Line 4242">
          <a:extLst>
            <a:ext uri="{FF2B5EF4-FFF2-40B4-BE49-F238E27FC236}">
              <a16:creationId xmlns:a16="http://schemas.microsoft.com/office/drawing/2014/main" id="{E267CA3B-60FC-46D4-9A5B-2EA3BDAEC19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23" name="Line 4243">
          <a:extLst>
            <a:ext uri="{FF2B5EF4-FFF2-40B4-BE49-F238E27FC236}">
              <a16:creationId xmlns:a16="http://schemas.microsoft.com/office/drawing/2014/main" id="{6ECD0CB3-2120-4BD6-BEB4-2CC21D2CF9B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24" name="Line 4244">
          <a:extLst>
            <a:ext uri="{FF2B5EF4-FFF2-40B4-BE49-F238E27FC236}">
              <a16:creationId xmlns:a16="http://schemas.microsoft.com/office/drawing/2014/main" id="{28072645-4155-450D-8287-C792E34C1C5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25" name="Line 4245">
          <a:extLst>
            <a:ext uri="{FF2B5EF4-FFF2-40B4-BE49-F238E27FC236}">
              <a16:creationId xmlns:a16="http://schemas.microsoft.com/office/drawing/2014/main" id="{7839E44E-6632-41F7-A17A-2587C82FB5B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26" name="Line 4246">
          <a:extLst>
            <a:ext uri="{FF2B5EF4-FFF2-40B4-BE49-F238E27FC236}">
              <a16:creationId xmlns:a16="http://schemas.microsoft.com/office/drawing/2014/main" id="{12D447A5-8B12-4822-97C0-5CE9DCF609F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27" name="Line 4247">
          <a:extLst>
            <a:ext uri="{FF2B5EF4-FFF2-40B4-BE49-F238E27FC236}">
              <a16:creationId xmlns:a16="http://schemas.microsoft.com/office/drawing/2014/main" id="{D2E8BE48-590D-433C-B350-C511ED57634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28" name="Line 4248">
          <a:extLst>
            <a:ext uri="{FF2B5EF4-FFF2-40B4-BE49-F238E27FC236}">
              <a16:creationId xmlns:a16="http://schemas.microsoft.com/office/drawing/2014/main" id="{14E4AD5D-313C-48E2-9E41-081DDA605C8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29" name="Line 4249">
          <a:extLst>
            <a:ext uri="{FF2B5EF4-FFF2-40B4-BE49-F238E27FC236}">
              <a16:creationId xmlns:a16="http://schemas.microsoft.com/office/drawing/2014/main" id="{D1ECCBA7-33E6-416E-A333-A31D2E086DA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30" name="Line 4250">
          <a:extLst>
            <a:ext uri="{FF2B5EF4-FFF2-40B4-BE49-F238E27FC236}">
              <a16:creationId xmlns:a16="http://schemas.microsoft.com/office/drawing/2014/main" id="{C7D78ECE-77FB-4B09-B887-0734864C6A4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31" name="Line 4251">
          <a:extLst>
            <a:ext uri="{FF2B5EF4-FFF2-40B4-BE49-F238E27FC236}">
              <a16:creationId xmlns:a16="http://schemas.microsoft.com/office/drawing/2014/main" id="{88AE1FAA-4A54-49AC-8F33-DE1F6F9F819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32" name="Line 4252">
          <a:extLst>
            <a:ext uri="{FF2B5EF4-FFF2-40B4-BE49-F238E27FC236}">
              <a16:creationId xmlns:a16="http://schemas.microsoft.com/office/drawing/2014/main" id="{AFFC085D-F816-4111-9E7D-47FC2E9677AE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33" name="Line 4253">
          <a:extLst>
            <a:ext uri="{FF2B5EF4-FFF2-40B4-BE49-F238E27FC236}">
              <a16:creationId xmlns:a16="http://schemas.microsoft.com/office/drawing/2014/main" id="{E68B877E-0390-4AB9-B72A-2F29E903055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34" name="Line 4254">
          <a:extLst>
            <a:ext uri="{FF2B5EF4-FFF2-40B4-BE49-F238E27FC236}">
              <a16:creationId xmlns:a16="http://schemas.microsoft.com/office/drawing/2014/main" id="{7C42AA2B-712C-411F-A0C4-2D5FFD91CA6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35" name="Line 4255">
          <a:extLst>
            <a:ext uri="{FF2B5EF4-FFF2-40B4-BE49-F238E27FC236}">
              <a16:creationId xmlns:a16="http://schemas.microsoft.com/office/drawing/2014/main" id="{8930BB73-4723-4769-A1A3-5C7BD2FD9FF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36" name="Line 4256">
          <a:extLst>
            <a:ext uri="{FF2B5EF4-FFF2-40B4-BE49-F238E27FC236}">
              <a16:creationId xmlns:a16="http://schemas.microsoft.com/office/drawing/2014/main" id="{2D56E7E6-8181-4748-A00B-CB81EAEC339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37" name="Line 4257">
          <a:extLst>
            <a:ext uri="{FF2B5EF4-FFF2-40B4-BE49-F238E27FC236}">
              <a16:creationId xmlns:a16="http://schemas.microsoft.com/office/drawing/2014/main" id="{B9A5CAE9-46E8-4820-9794-352F1C5EEC9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38" name="Line 4258">
          <a:extLst>
            <a:ext uri="{FF2B5EF4-FFF2-40B4-BE49-F238E27FC236}">
              <a16:creationId xmlns:a16="http://schemas.microsoft.com/office/drawing/2014/main" id="{5625D9EA-A16A-4DD6-8210-EF8F99A56121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39" name="Line 4259">
          <a:extLst>
            <a:ext uri="{FF2B5EF4-FFF2-40B4-BE49-F238E27FC236}">
              <a16:creationId xmlns:a16="http://schemas.microsoft.com/office/drawing/2014/main" id="{B609FAD7-3EA0-49DB-80AD-063BD38C231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40" name="Line 4260">
          <a:extLst>
            <a:ext uri="{FF2B5EF4-FFF2-40B4-BE49-F238E27FC236}">
              <a16:creationId xmlns:a16="http://schemas.microsoft.com/office/drawing/2014/main" id="{BAE7BCB9-103C-4E83-A4FE-B278A2D0F1D8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41" name="Line 4261">
          <a:extLst>
            <a:ext uri="{FF2B5EF4-FFF2-40B4-BE49-F238E27FC236}">
              <a16:creationId xmlns:a16="http://schemas.microsoft.com/office/drawing/2014/main" id="{03E9436F-FC70-49EE-8D80-1FE71882C67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42" name="Line 4262">
          <a:extLst>
            <a:ext uri="{FF2B5EF4-FFF2-40B4-BE49-F238E27FC236}">
              <a16:creationId xmlns:a16="http://schemas.microsoft.com/office/drawing/2014/main" id="{F0E5264E-979A-497F-92AB-32F0E8D4D7E3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43" name="Line 4263">
          <a:extLst>
            <a:ext uri="{FF2B5EF4-FFF2-40B4-BE49-F238E27FC236}">
              <a16:creationId xmlns:a16="http://schemas.microsoft.com/office/drawing/2014/main" id="{587509EA-8FD1-470E-9CAC-25C505DC52D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44" name="Line 4264">
          <a:extLst>
            <a:ext uri="{FF2B5EF4-FFF2-40B4-BE49-F238E27FC236}">
              <a16:creationId xmlns:a16="http://schemas.microsoft.com/office/drawing/2014/main" id="{008B5DAE-EE02-4F35-9F12-269A78D6856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45" name="Line 4265">
          <a:extLst>
            <a:ext uri="{FF2B5EF4-FFF2-40B4-BE49-F238E27FC236}">
              <a16:creationId xmlns:a16="http://schemas.microsoft.com/office/drawing/2014/main" id="{267C709F-1B14-4061-AA06-40C52D24A6B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46" name="Line 4266">
          <a:extLst>
            <a:ext uri="{FF2B5EF4-FFF2-40B4-BE49-F238E27FC236}">
              <a16:creationId xmlns:a16="http://schemas.microsoft.com/office/drawing/2014/main" id="{9BB1B159-8CF8-4E82-A88A-BA3B4648F83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47" name="Line 4267">
          <a:extLst>
            <a:ext uri="{FF2B5EF4-FFF2-40B4-BE49-F238E27FC236}">
              <a16:creationId xmlns:a16="http://schemas.microsoft.com/office/drawing/2014/main" id="{3C944140-2E5C-4B3B-ADA1-351ED71BF48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48" name="Line 4268">
          <a:extLst>
            <a:ext uri="{FF2B5EF4-FFF2-40B4-BE49-F238E27FC236}">
              <a16:creationId xmlns:a16="http://schemas.microsoft.com/office/drawing/2014/main" id="{358E4F7B-E9A5-4D03-90FB-F98A13B3124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49" name="Line 4269">
          <a:extLst>
            <a:ext uri="{FF2B5EF4-FFF2-40B4-BE49-F238E27FC236}">
              <a16:creationId xmlns:a16="http://schemas.microsoft.com/office/drawing/2014/main" id="{E2806E23-257E-4A4F-956B-AFC48541FF1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50" name="Line 4270">
          <a:extLst>
            <a:ext uri="{FF2B5EF4-FFF2-40B4-BE49-F238E27FC236}">
              <a16:creationId xmlns:a16="http://schemas.microsoft.com/office/drawing/2014/main" id="{47A8D821-E403-4302-82F5-61D7E88125C8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51" name="Line 4271">
          <a:extLst>
            <a:ext uri="{FF2B5EF4-FFF2-40B4-BE49-F238E27FC236}">
              <a16:creationId xmlns:a16="http://schemas.microsoft.com/office/drawing/2014/main" id="{A13C3A3A-3243-4D49-94BA-3B613FE4A39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52" name="Line 4272">
          <a:extLst>
            <a:ext uri="{FF2B5EF4-FFF2-40B4-BE49-F238E27FC236}">
              <a16:creationId xmlns:a16="http://schemas.microsoft.com/office/drawing/2014/main" id="{6366B002-BC48-4302-B39C-F51C54533DC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53" name="Line 4273">
          <a:extLst>
            <a:ext uri="{FF2B5EF4-FFF2-40B4-BE49-F238E27FC236}">
              <a16:creationId xmlns:a16="http://schemas.microsoft.com/office/drawing/2014/main" id="{7979D513-94AA-40A5-8DCE-7C3959DC5833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54" name="Line 4274">
          <a:extLst>
            <a:ext uri="{FF2B5EF4-FFF2-40B4-BE49-F238E27FC236}">
              <a16:creationId xmlns:a16="http://schemas.microsoft.com/office/drawing/2014/main" id="{CEC9C008-93D3-4154-B665-29CADF2F3C1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55" name="Line 4275">
          <a:extLst>
            <a:ext uri="{FF2B5EF4-FFF2-40B4-BE49-F238E27FC236}">
              <a16:creationId xmlns:a16="http://schemas.microsoft.com/office/drawing/2014/main" id="{FF9997B4-6EB2-44A2-8E3B-D699B5FE542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56" name="Line 4276">
          <a:extLst>
            <a:ext uri="{FF2B5EF4-FFF2-40B4-BE49-F238E27FC236}">
              <a16:creationId xmlns:a16="http://schemas.microsoft.com/office/drawing/2014/main" id="{34EBA1F1-2577-4D87-B795-055C869A40F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57" name="Line 4277">
          <a:extLst>
            <a:ext uri="{FF2B5EF4-FFF2-40B4-BE49-F238E27FC236}">
              <a16:creationId xmlns:a16="http://schemas.microsoft.com/office/drawing/2014/main" id="{9B30F5DC-10EC-41D4-A6DF-A6E5D2A3FCD1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58" name="Line 4278">
          <a:extLst>
            <a:ext uri="{FF2B5EF4-FFF2-40B4-BE49-F238E27FC236}">
              <a16:creationId xmlns:a16="http://schemas.microsoft.com/office/drawing/2014/main" id="{9E06857B-EE29-4559-A083-A3A04592E88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59" name="Line 4279">
          <a:extLst>
            <a:ext uri="{FF2B5EF4-FFF2-40B4-BE49-F238E27FC236}">
              <a16:creationId xmlns:a16="http://schemas.microsoft.com/office/drawing/2014/main" id="{AF272B32-1369-4700-9AA5-93FC784D4A5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60" name="Line 4280">
          <a:extLst>
            <a:ext uri="{FF2B5EF4-FFF2-40B4-BE49-F238E27FC236}">
              <a16:creationId xmlns:a16="http://schemas.microsoft.com/office/drawing/2014/main" id="{093F45AC-EBE1-4597-8F5F-BA54245B2B4E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61" name="Line 4281">
          <a:extLst>
            <a:ext uri="{FF2B5EF4-FFF2-40B4-BE49-F238E27FC236}">
              <a16:creationId xmlns:a16="http://schemas.microsoft.com/office/drawing/2014/main" id="{F834661F-8A32-4027-AD87-E2424816C3B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62" name="Line 4282">
          <a:extLst>
            <a:ext uri="{FF2B5EF4-FFF2-40B4-BE49-F238E27FC236}">
              <a16:creationId xmlns:a16="http://schemas.microsoft.com/office/drawing/2014/main" id="{63E492E2-2C30-4966-8661-656B6C05554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63" name="Line 4283">
          <a:extLst>
            <a:ext uri="{FF2B5EF4-FFF2-40B4-BE49-F238E27FC236}">
              <a16:creationId xmlns:a16="http://schemas.microsoft.com/office/drawing/2014/main" id="{6EC074B1-A9E8-4852-8CC4-D4146A632CC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64" name="Line 4284">
          <a:extLst>
            <a:ext uri="{FF2B5EF4-FFF2-40B4-BE49-F238E27FC236}">
              <a16:creationId xmlns:a16="http://schemas.microsoft.com/office/drawing/2014/main" id="{55B394A8-9310-4E42-807E-C5C320AED9D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65" name="Line 4285">
          <a:extLst>
            <a:ext uri="{FF2B5EF4-FFF2-40B4-BE49-F238E27FC236}">
              <a16:creationId xmlns:a16="http://schemas.microsoft.com/office/drawing/2014/main" id="{B7DA0C9D-43F1-4D1C-A20F-BA7831442C0E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66" name="Line 4286">
          <a:extLst>
            <a:ext uri="{FF2B5EF4-FFF2-40B4-BE49-F238E27FC236}">
              <a16:creationId xmlns:a16="http://schemas.microsoft.com/office/drawing/2014/main" id="{193B58D8-7D6F-460D-A321-742BC38BF453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67" name="Line 4287">
          <a:extLst>
            <a:ext uri="{FF2B5EF4-FFF2-40B4-BE49-F238E27FC236}">
              <a16:creationId xmlns:a16="http://schemas.microsoft.com/office/drawing/2014/main" id="{AC149F91-CD16-40A3-9239-32118634295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68" name="Line 4288">
          <a:extLst>
            <a:ext uri="{FF2B5EF4-FFF2-40B4-BE49-F238E27FC236}">
              <a16:creationId xmlns:a16="http://schemas.microsoft.com/office/drawing/2014/main" id="{9A098B80-6534-4FB6-9A37-D4EE2E17E7E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69" name="Line 4289">
          <a:extLst>
            <a:ext uri="{FF2B5EF4-FFF2-40B4-BE49-F238E27FC236}">
              <a16:creationId xmlns:a16="http://schemas.microsoft.com/office/drawing/2014/main" id="{E30708FA-325A-4A9F-AE5D-E35C962D267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70" name="Line 4290">
          <a:extLst>
            <a:ext uri="{FF2B5EF4-FFF2-40B4-BE49-F238E27FC236}">
              <a16:creationId xmlns:a16="http://schemas.microsoft.com/office/drawing/2014/main" id="{0CEECEAF-C8EA-41E9-AE34-EFACCCD37A33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71" name="Line 4291">
          <a:extLst>
            <a:ext uri="{FF2B5EF4-FFF2-40B4-BE49-F238E27FC236}">
              <a16:creationId xmlns:a16="http://schemas.microsoft.com/office/drawing/2014/main" id="{0856E664-9BF7-4FE3-8E03-90DD370609B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72" name="Line 4292">
          <a:extLst>
            <a:ext uri="{FF2B5EF4-FFF2-40B4-BE49-F238E27FC236}">
              <a16:creationId xmlns:a16="http://schemas.microsoft.com/office/drawing/2014/main" id="{66F46DEB-6D02-4EEF-BE19-8CBCD74F5F7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73" name="Line 4293">
          <a:extLst>
            <a:ext uri="{FF2B5EF4-FFF2-40B4-BE49-F238E27FC236}">
              <a16:creationId xmlns:a16="http://schemas.microsoft.com/office/drawing/2014/main" id="{0CB6663D-B3AF-4D3E-840E-7C5CD6527AA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74" name="Line 4294">
          <a:extLst>
            <a:ext uri="{FF2B5EF4-FFF2-40B4-BE49-F238E27FC236}">
              <a16:creationId xmlns:a16="http://schemas.microsoft.com/office/drawing/2014/main" id="{80268F35-EB18-4BBF-82BA-CED840AB6B5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75" name="Line 4295">
          <a:extLst>
            <a:ext uri="{FF2B5EF4-FFF2-40B4-BE49-F238E27FC236}">
              <a16:creationId xmlns:a16="http://schemas.microsoft.com/office/drawing/2014/main" id="{E72EEBD1-3D6E-4AB8-BD75-D4E4242DFCA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76" name="Line 4296">
          <a:extLst>
            <a:ext uri="{FF2B5EF4-FFF2-40B4-BE49-F238E27FC236}">
              <a16:creationId xmlns:a16="http://schemas.microsoft.com/office/drawing/2014/main" id="{FDBFF3EC-1A42-487C-AEB6-7B6A978DB53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77" name="Line 4297">
          <a:extLst>
            <a:ext uri="{FF2B5EF4-FFF2-40B4-BE49-F238E27FC236}">
              <a16:creationId xmlns:a16="http://schemas.microsoft.com/office/drawing/2014/main" id="{8C070BF3-506F-4CCD-96EA-2ACF5534EBD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78" name="Line 4298">
          <a:extLst>
            <a:ext uri="{FF2B5EF4-FFF2-40B4-BE49-F238E27FC236}">
              <a16:creationId xmlns:a16="http://schemas.microsoft.com/office/drawing/2014/main" id="{AD7E4D6F-DBB0-4C97-B96F-0F2168F64ED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79" name="Line 4299">
          <a:extLst>
            <a:ext uri="{FF2B5EF4-FFF2-40B4-BE49-F238E27FC236}">
              <a16:creationId xmlns:a16="http://schemas.microsoft.com/office/drawing/2014/main" id="{9344E194-848D-43A9-A991-A4E4DB347E2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80" name="Line 4300">
          <a:extLst>
            <a:ext uri="{FF2B5EF4-FFF2-40B4-BE49-F238E27FC236}">
              <a16:creationId xmlns:a16="http://schemas.microsoft.com/office/drawing/2014/main" id="{A56DCDF1-2EE4-49FE-BCCB-CE320E7855F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81" name="Line 4301">
          <a:extLst>
            <a:ext uri="{FF2B5EF4-FFF2-40B4-BE49-F238E27FC236}">
              <a16:creationId xmlns:a16="http://schemas.microsoft.com/office/drawing/2014/main" id="{8F0F8FA1-03BB-4F52-84A1-274CE294DD6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82" name="Line 4302">
          <a:extLst>
            <a:ext uri="{FF2B5EF4-FFF2-40B4-BE49-F238E27FC236}">
              <a16:creationId xmlns:a16="http://schemas.microsoft.com/office/drawing/2014/main" id="{6A9CADAE-341F-40CB-9EF5-CE1AFCD70B91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83" name="Line 4303">
          <a:extLst>
            <a:ext uri="{FF2B5EF4-FFF2-40B4-BE49-F238E27FC236}">
              <a16:creationId xmlns:a16="http://schemas.microsoft.com/office/drawing/2014/main" id="{76A76DB8-5FD7-4E9F-B66D-C0C1DAEDE4A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84" name="Line 4304">
          <a:extLst>
            <a:ext uri="{FF2B5EF4-FFF2-40B4-BE49-F238E27FC236}">
              <a16:creationId xmlns:a16="http://schemas.microsoft.com/office/drawing/2014/main" id="{75AFD24B-7CCE-4A80-9C6F-809B9BBD6A3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85" name="Line 4305">
          <a:extLst>
            <a:ext uri="{FF2B5EF4-FFF2-40B4-BE49-F238E27FC236}">
              <a16:creationId xmlns:a16="http://schemas.microsoft.com/office/drawing/2014/main" id="{C856356A-03A7-44E6-BB5F-82B4864EB60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86" name="Line 4306">
          <a:extLst>
            <a:ext uri="{FF2B5EF4-FFF2-40B4-BE49-F238E27FC236}">
              <a16:creationId xmlns:a16="http://schemas.microsoft.com/office/drawing/2014/main" id="{2EA64169-3650-4CCC-916F-6C291F722711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87" name="Line 4307">
          <a:extLst>
            <a:ext uri="{FF2B5EF4-FFF2-40B4-BE49-F238E27FC236}">
              <a16:creationId xmlns:a16="http://schemas.microsoft.com/office/drawing/2014/main" id="{650BCE3B-A12C-4C20-BFA0-8642216AC6A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88" name="Line 4308">
          <a:extLst>
            <a:ext uri="{FF2B5EF4-FFF2-40B4-BE49-F238E27FC236}">
              <a16:creationId xmlns:a16="http://schemas.microsoft.com/office/drawing/2014/main" id="{B5BBF6C4-F693-4FA7-AC70-6659A030D16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89" name="Line 4309">
          <a:extLst>
            <a:ext uri="{FF2B5EF4-FFF2-40B4-BE49-F238E27FC236}">
              <a16:creationId xmlns:a16="http://schemas.microsoft.com/office/drawing/2014/main" id="{99A43A9A-BA4A-459E-BF03-1EA03367ACBE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90" name="Line 4310">
          <a:extLst>
            <a:ext uri="{FF2B5EF4-FFF2-40B4-BE49-F238E27FC236}">
              <a16:creationId xmlns:a16="http://schemas.microsoft.com/office/drawing/2014/main" id="{AA874C08-7BE7-4FE4-AEA4-8C3708AF67E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91" name="Line 4311">
          <a:extLst>
            <a:ext uri="{FF2B5EF4-FFF2-40B4-BE49-F238E27FC236}">
              <a16:creationId xmlns:a16="http://schemas.microsoft.com/office/drawing/2014/main" id="{93011C4E-8656-4575-8B5C-AD72A9C95E3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92" name="Line 4312">
          <a:extLst>
            <a:ext uri="{FF2B5EF4-FFF2-40B4-BE49-F238E27FC236}">
              <a16:creationId xmlns:a16="http://schemas.microsoft.com/office/drawing/2014/main" id="{7A0F9B6F-9BA6-4063-8474-DB154065985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93" name="Line 4313">
          <a:extLst>
            <a:ext uri="{FF2B5EF4-FFF2-40B4-BE49-F238E27FC236}">
              <a16:creationId xmlns:a16="http://schemas.microsoft.com/office/drawing/2014/main" id="{6AE20DB0-33BD-41B5-AF3F-49BE149B0993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94" name="Line 4314">
          <a:extLst>
            <a:ext uri="{FF2B5EF4-FFF2-40B4-BE49-F238E27FC236}">
              <a16:creationId xmlns:a16="http://schemas.microsoft.com/office/drawing/2014/main" id="{DF6F5253-E15D-4B23-BAC4-550AF7F47D4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95" name="Line 4315">
          <a:extLst>
            <a:ext uri="{FF2B5EF4-FFF2-40B4-BE49-F238E27FC236}">
              <a16:creationId xmlns:a16="http://schemas.microsoft.com/office/drawing/2014/main" id="{FFC01371-BDC3-41A4-A052-197A6DC8E5C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96" name="Line 4316">
          <a:extLst>
            <a:ext uri="{FF2B5EF4-FFF2-40B4-BE49-F238E27FC236}">
              <a16:creationId xmlns:a16="http://schemas.microsoft.com/office/drawing/2014/main" id="{8EC1F234-453D-4D58-BF25-30F61077DB6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97" name="Line 4317">
          <a:extLst>
            <a:ext uri="{FF2B5EF4-FFF2-40B4-BE49-F238E27FC236}">
              <a16:creationId xmlns:a16="http://schemas.microsoft.com/office/drawing/2014/main" id="{ED47EAE4-D898-42B5-BED4-9CE877052CE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98" name="Line 4318">
          <a:extLst>
            <a:ext uri="{FF2B5EF4-FFF2-40B4-BE49-F238E27FC236}">
              <a16:creationId xmlns:a16="http://schemas.microsoft.com/office/drawing/2014/main" id="{578566A1-4C0A-459C-B206-3673FA8B35B1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399" name="Line 4319">
          <a:extLst>
            <a:ext uri="{FF2B5EF4-FFF2-40B4-BE49-F238E27FC236}">
              <a16:creationId xmlns:a16="http://schemas.microsoft.com/office/drawing/2014/main" id="{64973554-AB58-4F27-8B70-5CD89569DC0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400" name="Line 4320">
          <a:extLst>
            <a:ext uri="{FF2B5EF4-FFF2-40B4-BE49-F238E27FC236}">
              <a16:creationId xmlns:a16="http://schemas.microsoft.com/office/drawing/2014/main" id="{26B644AD-9035-4A76-B42D-49E8BE98678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401" name="Line 4321">
          <a:extLst>
            <a:ext uri="{FF2B5EF4-FFF2-40B4-BE49-F238E27FC236}">
              <a16:creationId xmlns:a16="http://schemas.microsoft.com/office/drawing/2014/main" id="{FF6469C1-04ED-406C-931D-F452858B3B1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402" name="Line 4322">
          <a:extLst>
            <a:ext uri="{FF2B5EF4-FFF2-40B4-BE49-F238E27FC236}">
              <a16:creationId xmlns:a16="http://schemas.microsoft.com/office/drawing/2014/main" id="{FD15CEDB-B17A-4EAC-9914-9FC49AFE99F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403" name="Line 4323">
          <a:extLst>
            <a:ext uri="{FF2B5EF4-FFF2-40B4-BE49-F238E27FC236}">
              <a16:creationId xmlns:a16="http://schemas.microsoft.com/office/drawing/2014/main" id="{801D4422-B162-4D8D-9740-D4F5D3321923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404" name="Line 4324">
          <a:extLst>
            <a:ext uri="{FF2B5EF4-FFF2-40B4-BE49-F238E27FC236}">
              <a16:creationId xmlns:a16="http://schemas.microsoft.com/office/drawing/2014/main" id="{C263EC77-2811-4AE6-9859-45B63EC682B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405" name="Line 4325">
          <a:extLst>
            <a:ext uri="{FF2B5EF4-FFF2-40B4-BE49-F238E27FC236}">
              <a16:creationId xmlns:a16="http://schemas.microsoft.com/office/drawing/2014/main" id="{95E7022A-5092-4809-AF9A-E1351B483D03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406" name="Line 4326">
          <a:extLst>
            <a:ext uri="{FF2B5EF4-FFF2-40B4-BE49-F238E27FC236}">
              <a16:creationId xmlns:a16="http://schemas.microsoft.com/office/drawing/2014/main" id="{5E70EC95-3CDC-4612-89EB-D6F0D1AEC61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407" name="Line 4327">
          <a:extLst>
            <a:ext uri="{FF2B5EF4-FFF2-40B4-BE49-F238E27FC236}">
              <a16:creationId xmlns:a16="http://schemas.microsoft.com/office/drawing/2014/main" id="{D0E937FD-C3BF-4735-8555-4BEDE9844501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9408" name="Line 4328">
          <a:extLst>
            <a:ext uri="{FF2B5EF4-FFF2-40B4-BE49-F238E27FC236}">
              <a16:creationId xmlns:a16="http://schemas.microsoft.com/office/drawing/2014/main" id="{7B5C23BE-B9AB-4769-9BD5-CE9512FAD3E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09" name="Line 3812">
          <a:extLst>
            <a:ext uri="{FF2B5EF4-FFF2-40B4-BE49-F238E27FC236}">
              <a16:creationId xmlns:a16="http://schemas.microsoft.com/office/drawing/2014/main" id="{EE776EBF-8D66-498A-B6CC-55A88F3B827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10" name="Line 3815">
          <a:extLst>
            <a:ext uri="{FF2B5EF4-FFF2-40B4-BE49-F238E27FC236}">
              <a16:creationId xmlns:a16="http://schemas.microsoft.com/office/drawing/2014/main" id="{DBF6DACE-9FCA-4B8D-8F47-712B2D24BBD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11" name="Line 3823">
          <a:extLst>
            <a:ext uri="{FF2B5EF4-FFF2-40B4-BE49-F238E27FC236}">
              <a16:creationId xmlns:a16="http://schemas.microsoft.com/office/drawing/2014/main" id="{AF0538A3-318C-4F8B-87B2-F194E783CD1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12" name="Line 3826">
          <a:extLst>
            <a:ext uri="{FF2B5EF4-FFF2-40B4-BE49-F238E27FC236}">
              <a16:creationId xmlns:a16="http://schemas.microsoft.com/office/drawing/2014/main" id="{D091A0A0-1CE8-4F52-A91F-868A888B4BC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13" name="Line 3834">
          <a:extLst>
            <a:ext uri="{FF2B5EF4-FFF2-40B4-BE49-F238E27FC236}">
              <a16:creationId xmlns:a16="http://schemas.microsoft.com/office/drawing/2014/main" id="{9D7625F4-3E66-4C02-A38E-A11AF9FA479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14" name="Line 3837">
          <a:extLst>
            <a:ext uri="{FF2B5EF4-FFF2-40B4-BE49-F238E27FC236}">
              <a16:creationId xmlns:a16="http://schemas.microsoft.com/office/drawing/2014/main" id="{3A953ADA-0A65-4550-91B5-8A7A03D1692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15" name="Line 3845">
          <a:extLst>
            <a:ext uri="{FF2B5EF4-FFF2-40B4-BE49-F238E27FC236}">
              <a16:creationId xmlns:a16="http://schemas.microsoft.com/office/drawing/2014/main" id="{1AD6D85A-E299-4958-B727-8940338ACF1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16" name="Line 3848">
          <a:extLst>
            <a:ext uri="{FF2B5EF4-FFF2-40B4-BE49-F238E27FC236}">
              <a16:creationId xmlns:a16="http://schemas.microsoft.com/office/drawing/2014/main" id="{B638C526-4654-4F8A-961F-2A30DB01E43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17" name="Line 3857">
          <a:extLst>
            <a:ext uri="{FF2B5EF4-FFF2-40B4-BE49-F238E27FC236}">
              <a16:creationId xmlns:a16="http://schemas.microsoft.com/office/drawing/2014/main" id="{76F3351C-3267-4492-A963-5B1F3F68CE4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18" name="Line 3858">
          <a:extLst>
            <a:ext uri="{FF2B5EF4-FFF2-40B4-BE49-F238E27FC236}">
              <a16:creationId xmlns:a16="http://schemas.microsoft.com/office/drawing/2014/main" id="{1F946A1D-065D-49DF-BAC8-DB678073101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19" name="Line 3859">
          <a:extLst>
            <a:ext uri="{FF2B5EF4-FFF2-40B4-BE49-F238E27FC236}">
              <a16:creationId xmlns:a16="http://schemas.microsoft.com/office/drawing/2014/main" id="{13B907B0-42EB-47DC-9B97-A57316005C8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20" name="Line 3860">
          <a:extLst>
            <a:ext uri="{FF2B5EF4-FFF2-40B4-BE49-F238E27FC236}">
              <a16:creationId xmlns:a16="http://schemas.microsoft.com/office/drawing/2014/main" id="{C34F875B-D4A4-438D-B472-9CD4590A048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21" name="Line 3861">
          <a:extLst>
            <a:ext uri="{FF2B5EF4-FFF2-40B4-BE49-F238E27FC236}">
              <a16:creationId xmlns:a16="http://schemas.microsoft.com/office/drawing/2014/main" id="{E727B571-FB93-4E3E-8B0D-C51771C7527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22" name="Line 3862">
          <a:extLst>
            <a:ext uri="{FF2B5EF4-FFF2-40B4-BE49-F238E27FC236}">
              <a16:creationId xmlns:a16="http://schemas.microsoft.com/office/drawing/2014/main" id="{D28D4ED6-C795-4F8F-8750-A1A60396FCE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23" name="Line 3863">
          <a:extLst>
            <a:ext uri="{FF2B5EF4-FFF2-40B4-BE49-F238E27FC236}">
              <a16:creationId xmlns:a16="http://schemas.microsoft.com/office/drawing/2014/main" id="{37D5EC46-1117-4434-B891-93C56C0EC9E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24" name="Line 3864">
          <a:extLst>
            <a:ext uri="{FF2B5EF4-FFF2-40B4-BE49-F238E27FC236}">
              <a16:creationId xmlns:a16="http://schemas.microsoft.com/office/drawing/2014/main" id="{48244D3A-664C-4E8C-9D50-DBD190B4211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25" name="Line 3872">
          <a:extLst>
            <a:ext uri="{FF2B5EF4-FFF2-40B4-BE49-F238E27FC236}">
              <a16:creationId xmlns:a16="http://schemas.microsoft.com/office/drawing/2014/main" id="{89EC4179-D5B9-4AAC-9F9F-EF9327BA011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26" name="Line 3875">
          <a:extLst>
            <a:ext uri="{FF2B5EF4-FFF2-40B4-BE49-F238E27FC236}">
              <a16:creationId xmlns:a16="http://schemas.microsoft.com/office/drawing/2014/main" id="{E3BA5807-AA66-45F4-9486-FF44C3ECEFC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27" name="Line 3883">
          <a:extLst>
            <a:ext uri="{FF2B5EF4-FFF2-40B4-BE49-F238E27FC236}">
              <a16:creationId xmlns:a16="http://schemas.microsoft.com/office/drawing/2014/main" id="{4E81AFE1-65ED-4C4B-9231-3CDD83B917A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28" name="Line 3886">
          <a:extLst>
            <a:ext uri="{FF2B5EF4-FFF2-40B4-BE49-F238E27FC236}">
              <a16:creationId xmlns:a16="http://schemas.microsoft.com/office/drawing/2014/main" id="{9DF14BC3-DC91-4E79-87E9-A9698B211A6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29" name="Line 3894">
          <a:extLst>
            <a:ext uri="{FF2B5EF4-FFF2-40B4-BE49-F238E27FC236}">
              <a16:creationId xmlns:a16="http://schemas.microsoft.com/office/drawing/2014/main" id="{31CA57B7-7140-4A5C-88E4-F430022DB13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30" name="Line 3897">
          <a:extLst>
            <a:ext uri="{FF2B5EF4-FFF2-40B4-BE49-F238E27FC236}">
              <a16:creationId xmlns:a16="http://schemas.microsoft.com/office/drawing/2014/main" id="{1B3E0091-D52C-4372-B80E-51333F80EF2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31" name="Line 3905">
          <a:extLst>
            <a:ext uri="{FF2B5EF4-FFF2-40B4-BE49-F238E27FC236}">
              <a16:creationId xmlns:a16="http://schemas.microsoft.com/office/drawing/2014/main" id="{7015C45E-0DCE-4F0B-AD8B-67CFA38BB94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32" name="Line 3908">
          <a:extLst>
            <a:ext uri="{FF2B5EF4-FFF2-40B4-BE49-F238E27FC236}">
              <a16:creationId xmlns:a16="http://schemas.microsoft.com/office/drawing/2014/main" id="{85807A56-CFC5-47DC-B16B-3A9EE3C0B24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33" name="Line 3917">
          <a:extLst>
            <a:ext uri="{FF2B5EF4-FFF2-40B4-BE49-F238E27FC236}">
              <a16:creationId xmlns:a16="http://schemas.microsoft.com/office/drawing/2014/main" id="{6A784F28-1285-4CC3-A988-C4F0DB449F6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34" name="Line 3918">
          <a:extLst>
            <a:ext uri="{FF2B5EF4-FFF2-40B4-BE49-F238E27FC236}">
              <a16:creationId xmlns:a16="http://schemas.microsoft.com/office/drawing/2014/main" id="{59F286B5-72E0-4879-961C-1B8394D06CE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35" name="Line 3919">
          <a:extLst>
            <a:ext uri="{FF2B5EF4-FFF2-40B4-BE49-F238E27FC236}">
              <a16:creationId xmlns:a16="http://schemas.microsoft.com/office/drawing/2014/main" id="{67573EDA-21D1-4F83-832B-37583585FFD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36" name="Line 3920">
          <a:extLst>
            <a:ext uri="{FF2B5EF4-FFF2-40B4-BE49-F238E27FC236}">
              <a16:creationId xmlns:a16="http://schemas.microsoft.com/office/drawing/2014/main" id="{57D9B4A8-DC6D-486A-82AE-0A9546EE221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37" name="Line 3921">
          <a:extLst>
            <a:ext uri="{FF2B5EF4-FFF2-40B4-BE49-F238E27FC236}">
              <a16:creationId xmlns:a16="http://schemas.microsoft.com/office/drawing/2014/main" id="{9690C39D-B79A-4EA0-B775-77559D57B61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38" name="Line 3922">
          <a:extLst>
            <a:ext uri="{FF2B5EF4-FFF2-40B4-BE49-F238E27FC236}">
              <a16:creationId xmlns:a16="http://schemas.microsoft.com/office/drawing/2014/main" id="{A53712DC-78C3-4415-BDC2-AE1B9C9B8F7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39" name="Line 3923">
          <a:extLst>
            <a:ext uri="{FF2B5EF4-FFF2-40B4-BE49-F238E27FC236}">
              <a16:creationId xmlns:a16="http://schemas.microsoft.com/office/drawing/2014/main" id="{F4A7514B-0F2F-41AC-81AB-CB7C888487B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40" name="Line 3924">
          <a:extLst>
            <a:ext uri="{FF2B5EF4-FFF2-40B4-BE49-F238E27FC236}">
              <a16:creationId xmlns:a16="http://schemas.microsoft.com/office/drawing/2014/main" id="{177AF195-2F12-4251-BC30-79129294DC7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41" name="Line 3932">
          <a:extLst>
            <a:ext uri="{FF2B5EF4-FFF2-40B4-BE49-F238E27FC236}">
              <a16:creationId xmlns:a16="http://schemas.microsoft.com/office/drawing/2014/main" id="{15A5CE1F-21AB-4D0B-B3D5-E47C56278C6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42" name="Line 3937">
          <a:extLst>
            <a:ext uri="{FF2B5EF4-FFF2-40B4-BE49-F238E27FC236}">
              <a16:creationId xmlns:a16="http://schemas.microsoft.com/office/drawing/2014/main" id="{8BF3C832-40C3-4A9D-8E5B-F3B6F6765D4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43" name="Line 3947">
          <a:extLst>
            <a:ext uri="{FF2B5EF4-FFF2-40B4-BE49-F238E27FC236}">
              <a16:creationId xmlns:a16="http://schemas.microsoft.com/office/drawing/2014/main" id="{B4D6D1CF-5F98-495F-8CAA-7CC37496557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44" name="Line 3952">
          <a:extLst>
            <a:ext uri="{FF2B5EF4-FFF2-40B4-BE49-F238E27FC236}">
              <a16:creationId xmlns:a16="http://schemas.microsoft.com/office/drawing/2014/main" id="{EAC1C444-7253-42F9-8E4B-76982EC3703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45" name="Line 3962">
          <a:extLst>
            <a:ext uri="{FF2B5EF4-FFF2-40B4-BE49-F238E27FC236}">
              <a16:creationId xmlns:a16="http://schemas.microsoft.com/office/drawing/2014/main" id="{CEB97F6F-8543-4AEA-BE94-C5BB8C4B18B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46" name="Line 3967">
          <a:extLst>
            <a:ext uri="{FF2B5EF4-FFF2-40B4-BE49-F238E27FC236}">
              <a16:creationId xmlns:a16="http://schemas.microsoft.com/office/drawing/2014/main" id="{6852C698-9A52-45C9-81AF-AED624820D4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47" name="Line 3977">
          <a:extLst>
            <a:ext uri="{FF2B5EF4-FFF2-40B4-BE49-F238E27FC236}">
              <a16:creationId xmlns:a16="http://schemas.microsoft.com/office/drawing/2014/main" id="{647B8C19-571C-4434-84A5-8195BD96824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48" name="Line 3982">
          <a:extLst>
            <a:ext uri="{FF2B5EF4-FFF2-40B4-BE49-F238E27FC236}">
              <a16:creationId xmlns:a16="http://schemas.microsoft.com/office/drawing/2014/main" id="{0A3B94CC-397B-4F8E-8500-000B5C54347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49" name="Line 4069">
          <a:extLst>
            <a:ext uri="{FF2B5EF4-FFF2-40B4-BE49-F238E27FC236}">
              <a16:creationId xmlns:a16="http://schemas.microsoft.com/office/drawing/2014/main" id="{8E1D8B4C-74F1-4769-8559-49469E9410B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50" name="Line 4070">
          <a:extLst>
            <a:ext uri="{FF2B5EF4-FFF2-40B4-BE49-F238E27FC236}">
              <a16:creationId xmlns:a16="http://schemas.microsoft.com/office/drawing/2014/main" id="{549DCCDC-F36C-49F9-A468-E3174ECAA92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51" name="Line 4071">
          <a:extLst>
            <a:ext uri="{FF2B5EF4-FFF2-40B4-BE49-F238E27FC236}">
              <a16:creationId xmlns:a16="http://schemas.microsoft.com/office/drawing/2014/main" id="{8AC8C06F-C991-4ED2-AD14-CD2AD963CF4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52" name="Line 4072">
          <a:extLst>
            <a:ext uri="{FF2B5EF4-FFF2-40B4-BE49-F238E27FC236}">
              <a16:creationId xmlns:a16="http://schemas.microsoft.com/office/drawing/2014/main" id="{EAC10504-7E81-4F06-AC8F-E3E2F98FD53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53" name="Line 4073">
          <a:extLst>
            <a:ext uri="{FF2B5EF4-FFF2-40B4-BE49-F238E27FC236}">
              <a16:creationId xmlns:a16="http://schemas.microsoft.com/office/drawing/2014/main" id="{D2C8F569-6F87-4868-B5AA-028D47D4BFB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54" name="Line 4074">
          <a:extLst>
            <a:ext uri="{FF2B5EF4-FFF2-40B4-BE49-F238E27FC236}">
              <a16:creationId xmlns:a16="http://schemas.microsoft.com/office/drawing/2014/main" id="{68A1A380-0F42-4197-9D7B-0CDBF262C03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55" name="Line 4075">
          <a:extLst>
            <a:ext uri="{FF2B5EF4-FFF2-40B4-BE49-F238E27FC236}">
              <a16:creationId xmlns:a16="http://schemas.microsoft.com/office/drawing/2014/main" id="{6F9DD7BD-7E93-473C-AADE-2531E5F3079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56" name="Line 4076">
          <a:extLst>
            <a:ext uri="{FF2B5EF4-FFF2-40B4-BE49-F238E27FC236}">
              <a16:creationId xmlns:a16="http://schemas.microsoft.com/office/drawing/2014/main" id="{F76886BB-913D-4AA4-839B-78A6DA06949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57" name="Line 4077">
          <a:extLst>
            <a:ext uri="{FF2B5EF4-FFF2-40B4-BE49-F238E27FC236}">
              <a16:creationId xmlns:a16="http://schemas.microsoft.com/office/drawing/2014/main" id="{59CC77DB-38DB-4CD6-847F-3B7E051978B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58" name="Line 4078">
          <a:extLst>
            <a:ext uri="{FF2B5EF4-FFF2-40B4-BE49-F238E27FC236}">
              <a16:creationId xmlns:a16="http://schemas.microsoft.com/office/drawing/2014/main" id="{2346BF00-87EB-426C-97F2-A674A526B52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59" name="Line 4079">
          <a:extLst>
            <a:ext uri="{FF2B5EF4-FFF2-40B4-BE49-F238E27FC236}">
              <a16:creationId xmlns:a16="http://schemas.microsoft.com/office/drawing/2014/main" id="{38795482-BF36-4CBD-B91B-23BE5D30453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60" name="Line 4080">
          <a:extLst>
            <a:ext uri="{FF2B5EF4-FFF2-40B4-BE49-F238E27FC236}">
              <a16:creationId xmlns:a16="http://schemas.microsoft.com/office/drawing/2014/main" id="{814D2D08-345B-4385-BAAD-2D4E61A9EB4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61" name="Line 4081">
          <a:extLst>
            <a:ext uri="{FF2B5EF4-FFF2-40B4-BE49-F238E27FC236}">
              <a16:creationId xmlns:a16="http://schemas.microsoft.com/office/drawing/2014/main" id="{669EABE1-E3B4-4937-BCDB-E1D99D5B9A9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62" name="Line 4082">
          <a:extLst>
            <a:ext uri="{FF2B5EF4-FFF2-40B4-BE49-F238E27FC236}">
              <a16:creationId xmlns:a16="http://schemas.microsoft.com/office/drawing/2014/main" id="{AE57BC73-99B5-4893-9125-5BD9BBDAB42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63" name="Line 4083">
          <a:extLst>
            <a:ext uri="{FF2B5EF4-FFF2-40B4-BE49-F238E27FC236}">
              <a16:creationId xmlns:a16="http://schemas.microsoft.com/office/drawing/2014/main" id="{E121E0E6-7546-4A06-8782-863DC270653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64" name="Line 4084">
          <a:extLst>
            <a:ext uri="{FF2B5EF4-FFF2-40B4-BE49-F238E27FC236}">
              <a16:creationId xmlns:a16="http://schemas.microsoft.com/office/drawing/2014/main" id="{3FC2849E-265B-429E-AFEE-42805E03044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65" name="Line 4085">
          <a:extLst>
            <a:ext uri="{FF2B5EF4-FFF2-40B4-BE49-F238E27FC236}">
              <a16:creationId xmlns:a16="http://schemas.microsoft.com/office/drawing/2014/main" id="{8035EC4E-2094-4314-8B51-EEB274D6B93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66" name="Line 4086">
          <a:extLst>
            <a:ext uri="{FF2B5EF4-FFF2-40B4-BE49-F238E27FC236}">
              <a16:creationId xmlns:a16="http://schemas.microsoft.com/office/drawing/2014/main" id="{7C8CA32F-9C9A-4B48-BA86-EE2A5D437F9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67" name="Line 4087">
          <a:extLst>
            <a:ext uri="{FF2B5EF4-FFF2-40B4-BE49-F238E27FC236}">
              <a16:creationId xmlns:a16="http://schemas.microsoft.com/office/drawing/2014/main" id="{1D80E20B-975E-4F1D-94EA-9D43B5AE036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68" name="Line 4088">
          <a:extLst>
            <a:ext uri="{FF2B5EF4-FFF2-40B4-BE49-F238E27FC236}">
              <a16:creationId xmlns:a16="http://schemas.microsoft.com/office/drawing/2014/main" id="{6CEF3E9D-9811-462C-B4FC-5821505DF75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69" name="Line 4089">
          <a:extLst>
            <a:ext uri="{FF2B5EF4-FFF2-40B4-BE49-F238E27FC236}">
              <a16:creationId xmlns:a16="http://schemas.microsoft.com/office/drawing/2014/main" id="{7CCA1A15-91C7-4D3B-9199-2AECC001E4B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70" name="Line 4090">
          <a:extLst>
            <a:ext uri="{FF2B5EF4-FFF2-40B4-BE49-F238E27FC236}">
              <a16:creationId xmlns:a16="http://schemas.microsoft.com/office/drawing/2014/main" id="{3FDF4D7A-93FC-4DAD-ADDD-D9CF6E8A985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71" name="Line 4091">
          <a:extLst>
            <a:ext uri="{FF2B5EF4-FFF2-40B4-BE49-F238E27FC236}">
              <a16:creationId xmlns:a16="http://schemas.microsoft.com/office/drawing/2014/main" id="{FFE1D402-9C20-4AF6-8333-0CB10866D10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72" name="Line 4092">
          <a:extLst>
            <a:ext uri="{FF2B5EF4-FFF2-40B4-BE49-F238E27FC236}">
              <a16:creationId xmlns:a16="http://schemas.microsoft.com/office/drawing/2014/main" id="{1FE4B471-85F5-4146-B8EF-28A064415EB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73" name="Line 4093">
          <a:extLst>
            <a:ext uri="{FF2B5EF4-FFF2-40B4-BE49-F238E27FC236}">
              <a16:creationId xmlns:a16="http://schemas.microsoft.com/office/drawing/2014/main" id="{3C65F732-5728-4339-B110-5AB1CD00AAD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74" name="Line 4094">
          <a:extLst>
            <a:ext uri="{FF2B5EF4-FFF2-40B4-BE49-F238E27FC236}">
              <a16:creationId xmlns:a16="http://schemas.microsoft.com/office/drawing/2014/main" id="{9C9C6709-C4AD-4D3C-A8A4-B467015EC8A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75" name="Line 4095">
          <a:extLst>
            <a:ext uri="{FF2B5EF4-FFF2-40B4-BE49-F238E27FC236}">
              <a16:creationId xmlns:a16="http://schemas.microsoft.com/office/drawing/2014/main" id="{0E983E4F-484C-4185-8839-2789A4DF2DD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76" name="Line 4096">
          <a:extLst>
            <a:ext uri="{FF2B5EF4-FFF2-40B4-BE49-F238E27FC236}">
              <a16:creationId xmlns:a16="http://schemas.microsoft.com/office/drawing/2014/main" id="{528F8C8F-20D6-4801-8674-69458D48D0D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77" name="Line 4097">
          <a:extLst>
            <a:ext uri="{FF2B5EF4-FFF2-40B4-BE49-F238E27FC236}">
              <a16:creationId xmlns:a16="http://schemas.microsoft.com/office/drawing/2014/main" id="{0DFB6197-5D1F-454F-8DA7-3D07B2C56AB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78" name="Line 4098">
          <a:extLst>
            <a:ext uri="{FF2B5EF4-FFF2-40B4-BE49-F238E27FC236}">
              <a16:creationId xmlns:a16="http://schemas.microsoft.com/office/drawing/2014/main" id="{81ADFDCD-7DF3-4B35-B4E8-163503E4D6B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79" name="Line 4099">
          <a:extLst>
            <a:ext uri="{FF2B5EF4-FFF2-40B4-BE49-F238E27FC236}">
              <a16:creationId xmlns:a16="http://schemas.microsoft.com/office/drawing/2014/main" id="{E9B9DE13-0C16-47D7-ADA0-081B5F400C0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80" name="Line 4100">
          <a:extLst>
            <a:ext uri="{FF2B5EF4-FFF2-40B4-BE49-F238E27FC236}">
              <a16:creationId xmlns:a16="http://schemas.microsoft.com/office/drawing/2014/main" id="{DDCF175D-F748-407C-AF03-F1CC6D710AA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81" name="Line 4101">
          <a:extLst>
            <a:ext uri="{FF2B5EF4-FFF2-40B4-BE49-F238E27FC236}">
              <a16:creationId xmlns:a16="http://schemas.microsoft.com/office/drawing/2014/main" id="{AE346D75-8AFA-4137-9748-003D37C4A93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82" name="Line 4102">
          <a:extLst>
            <a:ext uri="{FF2B5EF4-FFF2-40B4-BE49-F238E27FC236}">
              <a16:creationId xmlns:a16="http://schemas.microsoft.com/office/drawing/2014/main" id="{B7201B0E-67EB-42BE-B756-2F7BDE0B4F2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83" name="Line 4103">
          <a:extLst>
            <a:ext uri="{FF2B5EF4-FFF2-40B4-BE49-F238E27FC236}">
              <a16:creationId xmlns:a16="http://schemas.microsoft.com/office/drawing/2014/main" id="{7C85DC39-BC33-4C0D-997E-D12DD70D17B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84" name="Line 4104">
          <a:extLst>
            <a:ext uri="{FF2B5EF4-FFF2-40B4-BE49-F238E27FC236}">
              <a16:creationId xmlns:a16="http://schemas.microsoft.com/office/drawing/2014/main" id="{1BB4C2DD-76CD-4AC1-9992-467771AAD64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85" name="Line 4105">
          <a:extLst>
            <a:ext uri="{FF2B5EF4-FFF2-40B4-BE49-F238E27FC236}">
              <a16:creationId xmlns:a16="http://schemas.microsoft.com/office/drawing/2014/main" id="{EC066B71-7C6A-4EAE-8336-455769BD7A9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86" name="Line 4106">
          <a:extLst>
            <a:ext uri="{FF2B5EF4-FFF2-40B4-BE49-F238E27FC236}">
              <a16:creationId xmlns:a16="http://schemas.microsoft.com/office/drawing/2014/main" id="{EC9DE417-C79D-4933-8B80-AF7D1283447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87" name="Line 4107">
          <a:extLst>
            <a:ext uri="{FF2B5EF4-FFF2-40B4-BE49-F238E27FC236}">
              <a16:creationId xmlns:a16="http://schemas.microsoft.com/office/drawing/2014/main" id="{E4E654B4-EFDB-40F3-8DC9-150FD4955B5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88" name="Line 4108">
          <a:extLst>
            <a:ext uri="{FF2B5EF4-FFF2-40B4-BE49-F238E27FC236}">
              <a16:creationId xmlns:a16="http://schemas.microsoft.com/office/drawing/2014/main" id="{4E4CC29D-0A7B-429B-B150-CA6EE5E2691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89" name="Line 4109">
          <a:extLst>
            <a:ext uri="{FF2B5EF4-FFF2-40B4-BE49-F238E27FC236}">
              <a16:creationId xmlns:a16="http://schemas.microsoft.com/office/drawing/2014/main" id="{7C9B202E-A17A-457A-966A-088BE0B1D2B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90" name="Line 4110">
          <a:extLst>
            <a:ext uri="{FF2B5EF4-FFF2-40B4-BE49-F238E27FC236}">
              <a16:creationId xmlns:a16="http://schemas.microsoft.com/office/drawing/2014/main" id="{FBBC55CF-789D-4A68-BD88-9A50D8027AB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91" name="Line 4111">
          <a:extLst>
            <a:ext uri="{FF2B5EF4-FFF2-40B4-BE49-F238E27FC236}">
              <a16:creationId xmlns:a16="http://schemas.microsoft.com/office/drawing/2014/main" id="{BAEC8AF8-DF36-42B5-800D-BCD4BC65B8D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92" name="Line 4112">
          <a:extLst>
            <a:ext uri="{FF2B5EF4-FFF2-40B4-BE49-F238E27FC236}">
              <a16:creationId xmlns:a16="http://schemas.microsoft.com/office/drawing/2014/main" id="{2D8CE6F3-30BC-4AF7-83AB-95D61D4A397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93" name="Line 4113">
          <a:extLst>
            <a:ext uri="{FF2B5EF4-FFF2-40B4-BE49-F238E27FC236}">
              <a16:creationId xmlns:a16="http://schemas.microsoft.com/office/drawing/2014/main" id="{9F40EE68-79A6-4F00-A27D-C309E40CCBB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94" name="Line 4114">
          <a:extLst>
            <a:ext uri="{FF2B5EF4-FFF2-40B4-BE49-F238E27FC236}">
              <a16:creationId xmlns:a16="http://schemas.microsoft.com/office/drawing/2014/main" id="{D98EA142-A069-4764-93EA-27FD405DFD3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95" name="Line 4115">
          <a:extLst>
            <a:ext uri="{FF2B5EF4-FFF2-40B4-BE49-F238E27FC236}">
              <a16:creationId xmlns:a16="http://schemas.microsoft.com/office/drawing/2014/main" id="{70A5ACDB-A2A6-4EE6-819F-78EC84590B3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96" name="Line 4116">
          <a:extLst>
            <a:ext uri="{FF2B5EF4-FFF2-40B4-BE49-F238E27FC236}">
              <a16:creationId xmlns:a16="http://schemas.microsoft.com/office/drawing/2014/main" id="{09EFE957-EA2C-46DC-A5F0-3DE06E918A5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97" name="Line 4117">
          <a:extLst>
            <a:ext uri="{FF2B5EF4-FFF2-40B4-BE49-F238E27FC236}">
              <a16:creationId xmlns:a16="http://schemas.microsoft.com/office/drawing/2014/main" id="{F02566B3-F146-41D4-86C5-1D80A5235B4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98" name="Line 4118">
          <a:extLst>
            <a:ext uri="{FF2B5EF4-FFF2-40B4-BE49-F238E27FC236}">
              <a16:creationId xmlns:a16="http://schemas.microsoft.com/office/drawing/2014/main" id="{65A16774-B61D-4AAA-A43B-DA1A4BD9C43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299" name="Line 4119">
          <a:extLst>
            <a:ext uri="{FF2B5EF4-FFF2-40B4-BE49-F238E27FC236}">
              <a16:creationId xmlns:a16="http://schemas.microsoft.com/office/drawing/2014/main" id="{0DA8128E-F165-4CA8-B005-00B4BA32587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00" name="Line 4120">
          <a:extLst>
            <a:ext uri="{FF2B5EF4-FFF2-40B4-BE49-F238E27FC236}">
              <a16:creationId xmlns:a16="http://schemas.microsoft.com/office/drawing/2014/main" id="{3C74BB7E-C0EB-4C8E-89F4-7B5B295EB39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01" name="Line 4121">
          <a:extLst>
            <a:ext uri="{FF2B5EF4-FFF2-40B4-BE49-F238E27FC236}">
              <a16:creationId xmlns:a16="http://schemas.microsoft.com/office/drawing/2014/main" id="{D511539E-60BF-4668-B97B-D94B4EABBB3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02" name="Line 4122">
          <a:extLst>
            <a:ext uri="{FF2B5EF4-FFF2-40B4-BE49-F238E27FC236}">
              <a16:creationId xmlns:a16="http://schemas.microsoft.com/office/drawing/2014/main" id="{840F2BFB-9DB5-4F08-885E-A8E262394B9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03" name="Line 4123">
          <a:extLst>
            <a:ext uri="{FF2B5EF4-FFF2-40B4-BE49-F238E27FC236}">
              <a16:creationId xmlns:a16="http://schemas.microsoft.com/office/drawing/2014/main" id="{CEA17908-4BAD-4E5D-9DBD-3E3A4171901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04" name="Line 4124">
          <a:extLst>
            <a:ext uri="{FF2B5EF4-FFF2-40B4-BE49-F238E27FC236}">
              <a16:creationId xmlns:a16="http://schemas.microsoft.com/office/drawing/2014/main" id="{C4011F59-0BB0-4FD2-BC84-9E7A6927C65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05" name="Line 4125">
          <a:extLst>
            <a:ext uri="{FF2B5EF4-FFF2-40B4-BE49-F238E27FC236}">
              <a16:creationId xmlns:a16="http://schemas.microsoft.com/office/drawing/2014/main" id="{BD6AEE5A-5152-41C8-8C1B-A9B8734628F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06" name="Line 4126">
          <a:extLst>
            <a:ext uri="{FF2B5EF4-FFF2-40B4-BE49-F238E27FC236}">
              <a16:creationId xmlns:a16="http://schemas.microsoft.com/office/drawing/2014/main" id="{655B4B2E-D6E1-464E-9F7B-9DA26B9F083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07" name="Line 4127">
          <a:extLst>
            <a:ext uri="{FF2B5EF4-FFF2-40B4-BE49-F238E27FC236}">
              <a16:creationId xmlns:a16="http://schemas.microsoft.com/office/drawing/2014/main" id="{063C1FE6-D524-4AB0-871C-496C124D8BE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08" name="Line 4128">
          <a:extLst>
            <a:ext uri="{FF2B5EF4-FFF2-40B4-BE49-F238E27FC236}">
              <a16:creationId xmlns:a16="http://schemas.microsoft.com/office/drawing/2014/main" id="{3DAFDC52-FB2A-490D-AE29-C15F6446533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09" name="Line 4129">
          <a:extLst>
            <a:ext uri="{FF2B5EF4-FFF2-40B4-BE49-F238E27FC236}">
              <a16:creationId xmlns:a16="http://schemas.microsoft.com/office/drawing/2014/main" id="{9FBDC589-5B26-4053-A22E-DAE4B61634E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10" name="Line 4130">
          <a:extLst>
            <a:ext uri="{FF2B5EF4-FFF2-40B4-BE49-F238E27FC236}">
              <a16:creationId xmlns:a16="http://schemas.microsoft.com/office/drawing/2014/main" id="{62774024-0AAE-420D-B970-85336999E44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11" name="Line 4131">
          <a:extLst>
            <a:ext uri="{FF2B5EF4-FFF2-40B4-BE49-F238E27FC236}">
              <a16:creationId xmlns:a16="http://schemas.microsoft.com/office/drawing/2014/main" id="{B06E598A-089A-47FF-9279-0D8F77572BF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12" name="Line 4132">
          <a:extLst>
            <a:ext uri="{FF2B5EF4-FFF2-40B4-BE49-F238E27FC236}">
              <a16:creationId xmlns:a16="http://schemas.microsoft.com/office/drawing/2014/main" id="{B2165DFE-199D-47F9-A3A7-02F3D7DA888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13" name="Line 4133">
          <a:extLst>
            <a:ext uri="{FF2B5EF4-FFF2-40B4-BE49-F238E27FC236}">
              <a16:creationId xmlns:a16="http://schemas.microsoft.com/office/drawing/2014/main" id="{744E40AC-B207-4CE3-9C5C-3922AD16CD7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14" name="Line 4134">
          <a:extLst>
            <a:ext uri="{FF2B5EF4-FFF2-40B4-BE49-F238E27FC236}">
              <a16:creationId xmlns:a16="http://schemas.microsoft.com/office/drawing/2014/main" id="{AFA800D6-15CD-4539-83BC-F79D001D177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15" name="Line 4135">
          <a:extLst>
            <a:ext uri="{FF2B5EF4-FFF2-40B4-BE49-F238E27FC236}">
              <a16:creationId xmlns:a16="http://schemas.microsoft.com/office/drawing/2014/main" id="{096282CF-7980-451C-80CF-B4E077CF895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16" name="Line 4136">
          <a:extLst>
            <a:ext uri="{FF2B5EF4-FFF2-40B4-BE49-F238E27FC236}">
              <a16:creationId xmlns:a16="http://schemas.microsoft.com/office/drawing/2014/main" id="{092A2D9F-E49B-485E-9788-E7C8DC71D3A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17" name="Line 4137">
          <a:extLst>
            <a:ext uri="{FF2B5EF4-FFF2-40B4-BE49-F238E27FC236}">
              <a16:creationId xmlns:a16="http://schemas.microsoft.com/office/drawing/2014/main" id="{6F1A6982-59CF-45C6-8F6F-1695ACCDB97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18" name="Line 4138">
          <a:extLst>
            <a:ext uri="{FF2B5EF4-FFF2-40B4-BE49-F238E27FC236}">
              <a16:creationId xmlns:a16="http://schemas.microsoft.com/office/drawing/2014/main" id="{A4D5F21F-7062-4CB2-BB64-83C8DE194E1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19" name="Line 4139">
          <a:extLst>
            <a:ext uri="{FF2B5EF4-FFF2-40B4-BE49-F238E27FC236}">
              <a16:creationId xmlns:a16="http://schemas.microsoft.com/office/drawing/2014/main" id="{F127449D-1C25-41A0-B2E6-47F537345AD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20" name="Line 4140">
          <a:extLst>
            <a:ext uri="{FF2B5EF4-FFF2-40B4-BE49-F238E27FC236}">
              <a16:creationId xmlns:a16="http://schemas.microsoft.com/office/drawing/2014/main" id="{76AE1215-C617-4946-A2E7-41F16F94E03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21" name="Line 4141">
          <a:extLst>
            <a:ext uri="{FF2B5EF4-FFF2-40B4-BE49-F238E27FC236}">
              <a16:creationId xmlns:a16="http://schemas.microsoft.com/office/drawing/2014/main" id="{A4C01F94-311B-4C3B-8BDB-2DFB14027AA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22" name="Line 4142">
          <a:extLst>
            <a:ext uri="{FF2B5EF4-FFF2-40B4-BE49-F238E27FC236}">
              <a16:creationId xmlns:a16="http://schemas.microsoft.com/office/drawing/2014/main" id="{16123694-7363-4712-AD2E-1ABF1D7288F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23" name="Line 4143">
          <a:extLst>
            <a:ext uri="{FF2B5EF4-FFF2-40B4-BE49-F238E27FC236}">
              <a16:creationId xmlns:a16="http://schemas.microsoft.com/office/drawing/2014/main" id="{6D67BA41-F7BF-4A83-8265-3E7BA30404B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24" name="Line 4144">
          <a:extLst>
            <a:ext uri="{FF2B5EF4-FFF2-40B4-BE49-F238E27FC236}">
              <a16:creationId xmlns:a16="http://schemas.microsoft.com/office/drawing/2014/main" id="{9EF5C588-436E-4FA3-BB4B-B44E8E00C2A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25" name="Line 4145">
          <a:extLst>
            <a:ext uri="{FF2B5EF4-FFF2-40B4-BE49-F238E27FC236}">
              <a16:creationId xmlns:a16="http://schemas.microsoft.com/office/drawing/2014/main" id="{A6874EFF-A713-4831-9FAD-528029F5418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26" name="Line 4146">
          <a:extLst>
            <a:ext uri="{FF2B5EF4-FFF2-40B4-BE49-F238E27FC236}">
              <a16:creationId xmlns:a16="http://schemas.microsoft.com/office/drawing/2014/main" id="{AAE17677-FA28-466C-89AB-7709908489C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27" name="Line 4147">
          <a:extLst>
            <a:ext uri="{FF2B5EF4-FFF2-40B4-BE49-F238E27FC236}">
              <a16:creationId xmlns:a16="http://schemas.microsoft.com/office/drawing/2014/main" id="{F5E8E4AC-38CA-4810-9DCF-9F33E910476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28" name="Line 4148">
          <a:extLst>
            <a:ext uri="{FF2B5EF4-FFF2-40B4-BE49-F238E27FC236}">
              <a16:creationId xmlns:a16="http://schemas.microsoft.com/office/drawing/2014/main" id="{BF721ED3-AE40-461C-ACBD-32301F35DFE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29" name="Line 4149">
          <a:extLst>
            <a:ext uri="{FF2B5EF4-FFF2-40B4-BE49-F238E27FC236}">
              <a16:creationId xmlns:a16="http://schemas.microsoft.com/office/drawing/2014/main" id="{E13FDE38-9C97-4096-91BC-C8DD02EA471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30" name="Line 4150">
          <a:extLst>
            <a:ext uri="{FF2B5EF4-FFF2-40B4-BE49-F238E27FC236}">
              <a16:creationId xmlns:a16="http://schemas.microsoft.com/office/drawing/2014/main" id="{C82034E8-C09F-4615-9176-3A366FC6293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31" name="Line 4151">
          <a:extLst>
            <a:ext uri="{FF2B5EF4-FFF2-40B4-BE49-F238E27FC236}">
              <a16:creationId xmlns:a16="http://schemas.microsoft.com/office/drawing/2014/main" id="{9E273F5B-4248-430E-990C-C206506ED4C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70332" name="Line 4152">
          <a:extLst>
            <a:ext uri="{FF2B5EF4-FFF2-40B4-BE49-F238E27FC236}">
              <a16:creationId xmlns:a16="http://schemas.microsoft.com/office/drawing/2014/main" id="{A152CE6A-38B7-44D9-B74E-263A253B25A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33" name="Line 3934">
          <a:extLst>
            <a:ext uri="{FF2B5EF4-FFF2-40B4-BE49-F238E27FC236}">
              <a16:creationId xmlns:a16="http://schemas.microsoft.com/office/drawing/2014/main" id="{16EB9CAD-CC14-49B9-A5C6-7F21CA311A8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34" name="Line 3939">
          <a:extLst>
            <a:ext uri="{FF2B5EF4-FFF2-40B4-BE49-F238E27FC236}">
              <a16:creationId xmlns:a16="http://schemas.microsoft.com/office/drawing/2014/main" id="{9A0B7E7B-DC45-41D5-AAAF-9805748C447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35" name="Line 3949">
          <a:extLst>
            <a:ext uri="{FF2B5EF4-FFF2-40B4-BE49-F238E27FC236}">
              <a16:creationId xmlns:a16="http://schemas.microsoft.com/office/drawing/2014/main" id="{D6B125F0-CE8B-44A8-AB06-09FE79153CE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36" name="Line 3954">
          <a:extLst>
            <a:ext uri="{FF2B5EF4-FFF2-40B4-BE49-F238E27FC236}">
              <a16:creationId xmlns:a16="http://schemas.microsoft.com/office/drawing/2014/main" id="{5A1DD027-88E1-4988-AB1D-4E9297315C9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37" name="Line 3964">
          <a:extLst>
            <a:ext uri="{FF2B5EF4-FFF2-40B4-BE49-F238E27FC236}">
              <a16:creationId xmlns:a16="http://schemas.microsoft.com/office/drawing/2014/main" id="{8BDB08FA-84DE-4025-BD3F-31E8D6A1A958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38" name="Line 3969">
          <a:extLst>
            <a:ext uri="{FF2B5EF4-FFF2-40B4-BE49-F238E27FC236}">
              <a16:creationId xmlns:a16="http://schemas.microsoft.com/office/drawing/2014/main" id="{C6DC6936-93AC-4A95-AC12-BA57AD6FA40E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39" name="Line 3979">
          <a:extLst>
            <a:ext uri="{FF2B5EF4-FFF2-40B4-BE49-F238E27FC236}">
              <a16:creationId xmlns:a16="http://schemas.microsoft.com/office/drawing/2014/main" id="{538C812D-161C-4724-BF75-EBC28B25B62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40" name="Line 3984">
          <a:extLst>
            <a:ext uri="{FF2B5EF4-FFF2-40B4-BE49-F238E27FC236}">
              <a16:creationId xmlns:a16="http://schemas.microsoft.com/office/drawing/2014/main" id="{F45582F7-82CF-4007-BFEA-A4E45648CF7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41" name="Line 4237">
          <a:extLst>
            <a:ext uri="{FF2B5EF4-FFF2-40B4-BE49-F238E27FC236}">
              <a16:creationId xmlns:a16="http://schemas.microsoft.com/office/drawing/2014/main" id="{0E5FDB57-9C49-436F-94C8-3CA55508E5D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42" name="Line 4238">
          <a:extLst>
            <a:ext uri="{FF2B5EF4-FFF2-40B4-BE49-F238E27FC236}">
              <a16:creationId xmlns:a16="http://schemas.microsoft.com/office/drawing/2014/main" id="{70616D09-7947-4070-9F67-EA11A68F34A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43" name="Line 4239">
          <a:extLst>
            <a:ext uri="{FF2B5EF4-FFF2-40B4-BE49-F238E27FC236}">
              <a16:creationId xmlns:a16="http://schemas.microsoft.com/office/drawing/2014/main" id="{FC26CC08-B1F9-4A53-A049-DDDF6D59236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44" name="Line 4240">
          <a:extLst>
            <a:ext uri="{FF2B5EF4-FFF2-40B4-BE49-F238E27FC236}">
              <a16:creationId xmlns:a16="http://schemas.microsoft.com/office/drawing/2014/main" id="{BD1DC62A-BB43-4614-A024-D69948BFC92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45" name="Line 4241">
          <a:extLst>
            <a:ext uri="{FF2B5EF4-FFF2-40B4-BE49-F238E27FC236}">
              <a16:creationId xmlns:a16="http://schemas.microsoft.com/office/drawing/2014/main" id="{46923B0F-5398-483D-B9E1-AEFA7475E42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46" name="Line 4242">
          <a:extLst>
            <a:ext uri="{FF2B5EF4-FFF2-40B4-BE49-F238E27FC236}">
              <a16:creationId xmlns:a16="http://schemas.microsoft.com/office/drawing/2014/main" id="{15C8113C-8A0E-4EBB-B50C-32133F315A6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47" name="Line 4243">
          <a:extLst>
            <a:ext uri="{FF2B5EF4-FFF2-40B4-BE49-F238E27FC236}">
              <a16:creationId xmlns:a16="http://schemas.microsoft.com/office/drawing/2014/main" id="{8EC005A0-DC49-45DF-8782-C418B423EFB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48" name="Line 4244">
          <a:extLst>
            <a:ext uri="{FF2B5EF4-FFF2-40B4-BE49-F238E27FC236}">
              <a16:creationId xmlns:a16="http://schemas.microsoft.com/office/drawing/2014/main" id="{B8A9C327-1CD1-43B0-A9F1-52F824B87FD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49" name="Line 4245">
          <a:extLst>
            <a:ext uri="{FF2B5EF4-FFF2-40B4-BE49-F238E27FC236}">
              <a16:creationId xmlns:a16="http://schemas.microsoft.com/office/drawing/2014/main" id="{C60535A7-1723-4325-A6D8-F70729378DA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50" name="Line 4246">
          <a:extLst>
            <a:ext uri="{FF2B5EF4-FFF2-40B4-BE49-F238E27FC236}">
              <a16:creationId xmlns:a16="http://schemas.microsoft.com/office/drawing/2014/main" id="{0CF21CAF-D527-497D-807F-1449D69A7983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51" name="Line 4247">
          <a:extLst>
            <a:ext uri="{FF2B5EF4-FFF2-40B4-BE49-F238E27FC236}">
              <a16:creationId xmlns:a16="http://schemas.microsoft.com/office/drawing/2014/main" id="{DB1A9D3D-FF00-467E-A23D-68D38C868088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52" name="Line 4248">
          <a:extLst>
            <a:ext uri="{FF2B5EF4-FFF2-40B4-BE49-F238E27FC236}">
              <a16:creationId xmlns:a16="http://schemas.microsoft.com/office/drawing/2014/main" id="{ED11D5AF-65F7-4FB0-805C-3AB25CDE6BFE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53" name="Line 4249">
          <a:extLst>
            <a:ext uri="{FF2B5EF4-FFF2-40B4-BE49-F238E27FC236}">
              <a16:creationId xmlns:a16="http://schemas.microsoft.com/office/drawing/2014/main" id="{14228016-4436-4D98-9335-171432BAED3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54" name="Line 4250">
          <a:extLst>
            <a:ext uri="{FF2B5EF4-FFF2-40B4-BE49-F238E27FC236}">
              <a16:creationId xmlns:a16="http://schemas.microsoft.com/office/drawing/2014/main" id="{248FE5BD-E0DE-4E01-B94B-A9FF5099455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55" name="Line 4251">
          <a:extLst>
            <a:ext uri="{FF2B5EF4-FFF2-40B4-BE49-F238E27FC236}">
              <a16:creationId xmlns:a16="http://schemas.microsoft.com/office/drawing/2014/main" id="{F6C2E488-D1CD-4B26-A872-C21F28939C3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56" name="Line 4252">
          <a:extLst>
            <a:ext uri="{FF2B5EF4-FFF2-40B4-BE49-F238E27FC236}">
              <a16:creationId xmlns:a16="http://schemas.microsoft.com/office/drawing/2014/main" id="{74628B5E-B066-4296-B5BD-59340841F52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57" name="Line 4253">
          <a:extLst>
            <a:ext uri="{FF2B5EF4-FFF2-40B4-BE49-F238E27FC236}">
              <a16:creationId xmlns:a16="http://schemas.microsoft.com/office/drawing/2014/main" id="{F0833C0F-7773-46CF-BEB9-723BC412EE2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58" name="Line 4254">
          <a:extLst>
            <a:ext uri="{FF2B5EF4-FFF2-40B4-BE49-F238E27FC236}">
              <a16:creationId xmlns:a16="http://schemas.microsoft.com/office/drawing/2014/main" id="{729B777E-201B-4F6A-8C61-12EFD744247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59" name="Line 4255">
          <a:extLst>
            <a:ext uri="{FF2B5EF4-FFF2-40B4-BE49-F238E27FC236}">
              <a16:creationId xmlns:a16="http://schemas.microsoft.com/office/drawing/2014/main" id="{EB66E7E1-C153-4F4F-ABD5-5CA7FFAA0AE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60" name="Line 4256">
          <a:extLst>
            <a:ext uri="{FF2B5EF4-FFF2-40B4-BE49-F238E27FC236}">
              <a16:creationId xmlns:a16="http://schemas.microsoft.com/office/drawing/2014/main" id="{9525E542-BD36-4A2A-BAF5-4773E7EEA00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61" name="Line 4257">
          <a:extLst>
            <a:ext uri="{FF2B5EF4-FFF2-40B4-BE49-F238E27FC236}">
              <a16:creationId xmlns:a16="http://schemas.microsoft.com/office/drawing/2014/main" id="{8EAD9E79-B9A7-4845-9891-C1C84B77B7C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62" name="Line 4258">
          <a:extLst>
            <a:ext uri="{FF2B5EF4-FFF2-40B4-BE49-F238E27FC236}">
              <a16:creationId xmlns:a16="http://schemas.microsoft.com/office/drawing/2014/main" id="{1895108E-B1B4-4716-A18D-88296CD10D6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63" name="Line 4259">
          <a:extLst>
            <a:ext uri="{FF2B5EF4-FFF2-40B4-BE49-F238E27FC236}">
              <a16:creationId xmlns:a16="http://schemas.microsoft.com/office/drawing/2014/main" id="{4F657363-FFFB-4613-B6BA-A72DCE4CFFE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64" name="Line 4260">
          <a:extLst>
            <a:ext uri="{FF2B5EF4-FFF2-40B4-BE49-F238E27FC236}">
              <a16:creationId xmlns:a16="http://schemas.microsoft.com/office/drawing/2014/main" id="{187B4B95-B226-4476-AFC2-27A249FA4C73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65" name="Line 4261">
          <a:extLst>
            <a:ext uri="{FF2B5EF4-FFF2-40B4-BE49-F238E27FC236}">
              <a16:creationId xmlns:a16="http://schemas.microsoft.com/office/drawing/2014/main" id="{120DA8BF-268A-4018-B7B6-79D8AACF1AD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66" name="Line 4262">
          <a:extLst>
            <a:ext uri="{FF2B5EF4-FFF2-40B4-BE49-F238E27FC236}">
              <a16:creationId xmlns:a16="http://schemas.microsoft.com/office/drawing/2014/main" id="{254D4659-2429-4457-98F0-4096F71188A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67" name="Line 4263">
          <a:extLst>
            <a:ext uri="{FF2B5EF4-FFF2-40B4-BE49-F238E27FC236}">
              <a16:creationId xmlns:a16="http://schemas.microsoft.com/office/drawing/2014/main" id="{E3C8B795-8B5E-4192-8A62-DFA1D11056F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68" name="Line 4264">
          <a:extLst>
            <a:ext uri="{FF2B5EF4-FFF2-40B4-BE49-F238E27FC236}">
              <a16:creationId xmlns:a16="http://schemas.microsoft.com/office/drawing/2014/main" id="{3BA2C35E-1E41-4AE9-8EEE-007E478CB3C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69" name="Line 4265">
          <a:extLst>
            <a:ext uri="{FF2B5EF4-FFF2-40B4-BE49-F238E27FC236}">
              <a16:creationId xmlns:a16="http://schemas.microsoft.com/office/drawing/2014/main" id="{75DDA29F-1DEC-4B46-9860-B1AAD964EE23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70" name="Line 4266">
          <a:extLst>
            <a:ext uri="{FF2B5EF4-FFF2-40B4-BE49-F238E27FC236}">
              <a16:creationId xmlns:a16="http://schemas.microsoft.com/office/drawing/2014/main" id="{B6B293CA-3764-46B7-A35E-7053D07CA47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71" name="Line 4267">
          <a:extLst>
            <a:ext uri="{FF2B5EF4-FFF2-40B4-BE49-F238E27FC236}">
              <a16:creationId xmlns:a16="http://schemas.microsoft.com/office/drawing/2014/main" id="{B734E91C-270F-4B70-8492-14C2798B10D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72" name="Line 4268">
          <a:extLst>
            <a:ext uri="{FF2B5EF4-FFF2-40B4-BE49-F238E27FC236}">
              <a16:creationId xmlns:a16="http://schemas.microsoft.com/office/drawing/2014/main" id="{AC7812FB-A1D5-4F19-874E-7E22925C13F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73" name="Line 4269">
          <a:extLst>
            <a:ext uri="{FF2B5EF4-FFF2-40B4-BE49-F238E27FC236}">
              <a16:creationId xmlns:a16="http://schemas.microsoft.com/office/drawing/2014/main" id="{FA1E74C2-1421-4F5C-AA65-D83E6F725EC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74" name="Line 4270">
          <a:extLst>
            <a:ext uri="{FF2B5EF4-FFF2-40B4-BE49-F238E27FC236}">
              <a16:creationId xmlns:a16="http://schemas.microsoft.com/office/drawing/2014/main" id="{60A82D26-D343-40DC-85B6-8669DB541F9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75" name="Line 4271">
          <a:extLst>
            <a:ext uri="{FF2B5EF4-FFF2-40B4-BE49-F238E27FC236}">
              <a16:creationId xmlns:a16="http://schemas.microsoft.com/office/drawing/2014/main" id="{C19CAE4A-24FF-4744-9F5C-B8E47EBBB54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76" name="Line 4272">
          <a:extLst>
            <a:ext uri="{FF2B5EF4-FFF2-40B4-BE49-F238E27FC236}">
              <a16:creationId xmlns:a16="http://schemas.microsoft.com/office/drawing/2014/main" id="{DB7F85E0-3941-42B6-B663-3FCC3210D50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77" name="Line 4273">
          <a:extLst>
            <a:ext uri="{FF2B5EF4-FFF2-40B4-BE49-F238E27FC236}">
              <a16:creationId xmlns:a16="http://schemas.microsoft.com/office/drawing/2014/main" id="{1AA4BA2D-E259-4582-9479-F97BA997997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78" name="Line 4274">
          <a:extLst>
            <a:ext uri="{FF2B5EF4-FFF2-40B4-BE49-F238E27FC236}">
              <a16:creationId xmlns:a16="http://schemas.microsoft.com/office/drawing/2014/main" id="{9689297D-C023-4D8A-9E4C-37496F3744B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79" name="Line 4275">
          <a:extLst>
            <a:ext uri="{FF2B5EF4-FFF2-40B4-BE49-F238E27FC236}">
              <a16:creationId xmlns:a16="http://schemas.microsoft.com/office/drawing/2014/main" id="{B46367EB-BF13-437E-9F73-F15666C627D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80" name="Line 4276">
          <a:extLst>
            <a:ext uri="{FF2B5EF4-FFF2-40B4-BE49-F238E27FC236}">
              <a16:creationId xmlns:a16="http://schemas.microsoft.com/office/drawing/2014/main" id="{5EB318F8-71D1-4646-BD1E-84EE61C0FB33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81" name="Line 4277">
          <a:extLst>
            <a:ext uri="{FF2B5EF4-FFF2-40B4-BE49-F238E27FC236}">
              <a16:creationId xmlns:a16="http://schemas.microsoft.com/office/drawing/2014/main" id="{D243807A-83B4-452B-8663-7E91B3A26521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82" name="Line 4278">
          <a:extLst>
            <a:ext uri="{FF2B5EF4-FFF2-40B4-BE49-F238E27FC236}">
              <a16:creationId xmlns:a16="http://schemas.microsoft.com/office/drawing/2014/main" id="{8DD06CA9-3C8C-46F4-9A50-F5509B13EC8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83" name="Line 4279">
          <a:extLst>
            <a:ext uri="{FF2B5EF4-FFF2-40B4-BE49-F238E27FC236}">
              <a16:creationId xmlns:a16="http://schemas.microsoft.com/office/drawing/2014/main" id="{8686230E-2451-45E4-821B-A92B40A64A3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84" name="Line 4280">
          <a:extLst>
            <a:ext uri="{FF2B5EF4-FFF2-40B4-BE49-F238E27FC236}">
              <a16:creationId xmlns:a16="http://schemas.microsoft.com/office/drawing/2014/main" id="{A4178855-6D90-4E3F-8269-2813CA166C6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85" name="Line 4281">
          <a:extLst>
            <a:ext uri="{FF2B5EF4-FFF2-40B4-BE49-F238E27FC236}">
              <a16:creationId xmlns:a16="http://schemas.microsoft.com/office/drawing/2014/main" id="{63BF1BED-DAD6-4AE4-AD5B-427F3F761E5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86" name="Line 4282">
          <a:extLst>
            <a:ext uri="{FF2B5EF4-FFF2-40B4-BE49-F238E27FC236}">
              <a16:creationId xmlns:a16="http://schemas.microsoft.com/office/drawing/2014/main" id="{65BBDA8B-AE4E-42BA-9CED-370B4213AB31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87" name="Line 4283">
          <a:extLst>
            <a:ext uri="{FF2B5EF4-FFF2-40B4-BE49-F238E27FC236}">
              <a16:creationId xmlns:a16="http://schemas.microsoft.com/office/drawing/2014/main" id="{6E7F9BF3-389E-4E4F-9787-45ACE4EE501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88" name="Line 4284">
          <a:extLst>
            <a:ext uri="{FF2B5EF4-FFF2-40B4-BE49-F238E27FC236}">
              <a16:creationId xmlns:a16="http://schemas.microsoft.com/office/drawing/2014/main" id="{7D559751-3E30-48A8-B589-42ADF474F07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89" name="Line 4285">
          <a:extLst>
            <a:ext uri="{FF2B5EF4-FFF2-40B4-BE49-F238E27FC236}">
              <a16:creationId xmlns:a16="http://schemas.microsoft.com/office/drawing/2014/main" id="{261ACCE6-6B33-4123-BFC4-369798D26DA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90" name="Line 4286">
          <a:extLst>
            <a:ext uri="{FF2B5EF4-FFF2-40B4-BE49-F238E27FC236}">
              <a16:creationId xmlns:a16="http://schemas.microsoft.com/office/drawing/2014/main" id="{66E8DEA7-FF51-4544-A77B-AD8BD4A6A23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91" name="Line 4287">
          <a:extLst>
            <a:ext uri="{FF2B5EF4-FFF2-40B4-BE49-F238E27FC236}">
              <a16:creationId xmlns:a16="http://schemas.microsoft.com/office/drawing/2014/main" id="{D88FDBC6-C8A2-4245-BF67-7315B015458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92" name="Line 4288">
          <a:extLst>
            <a:ext uri="{FF2B5EF4-FFF2-40B4-BE49-F238E27FC236}">
              <a16:creationId xmlns:a16="http://schemas.microsoft.com/office/drawing/2014/main" id="{1CAE3E7D-6400-46A6-83E7-4B9BADB76E6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93" name="Line 4289">
          <a:extLst>
            <a:ext uri="{FF2B5EF4-FFF2-40B4-BE49-F238E27FC236}">
              <a16:creationId xmlns:a16="http://schemas.microsoft.com/office/drawing/2014/main" id="{F3D0503B-7226-432F-9331-E68D5A80751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94" name="Line 4290">
          <a:extLst>
            <a:ext uri="{FF2B5EF4-FFF2-40B4-BE49-F238E27FC236}">
              <a16:creationId xmlns:a16="http://schemas.microsoft.com/office/drawing/2014/main" id="{959FC756-0588-49A0-BDA4-F9D3DB9553F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95" name="Line 4291">
          <a:extLst>
            <a:ext uri="{FF2B5EF4-FFF2-40B4-BE49-F238E27FC236}">
              <a16:creationId xmlns:a16="http://schemas.microsoft.com/office/drawing/2014/main" id="{0F1501A4-8885-4542-8160-9CD0B178816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96" name="Line 4292">
          <a:extLst>
            <a:ext uri="{FF2B5EF4-FFF2-40B4-BE49-F238E27FC236}">
              <a16:creationId xmlns:a16="http://schemas.microsoft.com/office/drawing/2014/main" id="{6BDAADE1-5766-4E9B-9CAE-15547B6788E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97" name="Line 4293">
          <a:extLst>
            <a:ext uri="{FF2B5EF4-FFF2-40B4-BE49-F238E27FC236}">
              <a16:creationId xmlns:a16="http://schemas.microsoft.com/office/drawing/2014/main" id="{C9985E87-C1D5-445C-86EA-F28C444252F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98" name="Line 4294">
          <a:extLst>
            <a:ext uri="{FF2B5EF4-FFF2-40B4-BE49-F238E27FC236}">
              <a16:creationId xmlns:a16="http://schemas.microsoft.com/office/drawing/2014/main" id="{B2136D0A-BF54-439E-B764-1EC5ADB4527E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399" name="Line 4295">
          <a:extLst>
            <a:ext uri="{FF2B5EF4-FFF2-40B4-BE49-F238E27FC236}">
              <a16:creationId xmlns:a16="http://schemas.microsoft.com/office/drawing/2014/main" id="{034A3B4A-0305-4C9C-B07B-07042F4DA29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00" name="Line 4296">
          <a:extLst>
            <a:ext uri="{FF2B5EF4-FFF2-40B4-BE49-F238E27FC236}">
              <a16:creationId xmlns:a16="http://schemas.microsoft.com/office/drawing/2014/main" id="{8E9EFFF7-81BE-4D12-B463-F504C0F009F1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01" name="Line 4297">
          <a:extLst>
            <a:ext uri="{FF2B5EF4-FFF2-40B4-BE49-F238E27FC236}">
              <a16:creationId xmlns:a16="http://schemas.microsoft.com/office/drawing/2014/main" id="{2F4AFC5F-FB92-4966-93B3-01A2F60D3A4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02" name="Line 4298">
          <a:extLst>
            <a:ext uri="{FF2B5EF4-FFF2-40B4-BE49-F238E27FC236}">
              <a16:creationId xmlns:a16="http://schemas.microsoft.com/office/drawing/2014/main" id="{9EF1CBAC-BD78-4851-B2E0-99C5C380E99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03" name="Line 4299">
          <a:extLst>
            <a:ext uri="{FF2B5EF4-FFF2-40B4-BE49-F238E27FC236}">
              <a16:creationId xmlns:a16="http://schemas.microsoft.com/office/drawing/2014/main" id="{83C62B38-DEA9-4560-8546-D71CBCF6D2F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04" name="Line 4300">
          <a:extLst>
            <a:ext uri="{FF2B5EF4-FFF2-40B4-BE49-F238E27FC236}">
              <a16:creationId xmlns:a16="http://schemas.microsoft.com/office/drawing/2014/main" id="{100BB1BB-5838-44DD-90E5-7364E697B11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05" name="Line 4301">
          <a:extLst>
            <a:ext uri="{FF2B5EF4-FFF2-40B4-BE49-F238E27FC236}">
              <a16:creationId xmlns:a16="http://schemas.microsoft.com/office/drawing/2014/main" id="{40F5B27E-57B9-4E07-8527-DBAE7483F9F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06" name="Line 4302">
          <a:extLst>
            <a:ext uri="{FF2B5EF4-FFF2-40B4-BE49-F238E27FC236}">
              <a16:creationId xmlns:a16="http://schemas.microsoft.com/office/drawing/2014/main" id="{02FECC2D-4CFC-41EB-A4D5-C2FA5DC7F9B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07" name="Line 4303">
          <a:extLst>
            <a:ext uri="{FF2B5EF4-FFF2-40B4-BE49-F238E27FC236}">
              <a16:creationId xmlns:a16="http://schemas.microsoft.com/office/drawing/2014/main" id="{996FA7EA-BEB0-4C72-AE11-5CD851E235AE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08" name="Line 4304">
          <a:extLst>
            <a:ext uri="{FF2B5EF4-FFF2-40B4-BE49-F238E27FC236}">
              <a16:creationId xmlns:a16="http://schemas.microsoft.com/office/drawing/2014/main" id="{2C2682C5-1B72-402B-94D3-598CF61245F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09" name="Line 4305">
          <a:extLst>
            <a:ext uri="{FF2B5EF4-FFF2-40B4-BE49-F238E27FC236}">
              <a16:creationId xmlns:a16="http://schemas.microsoft.com/office/drawing/2014/main" id="{AC60873C-CE02-4D2E-93E1-74DEE92720F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10" name="Line 4306">
          <a:extLst>
            <a:ext uri="{FF2B5EF4-FFF2-40B4-BE49-F238E27FC236}">
              <a16:creationId xmlns:a16="http://schemas.microsoft.com/office/drawing/2014/main" id="{4455B343-12A4-42DF-8B40-A8C42D2CED1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11" name="Line 4307">
          <a:extLst>
            <a:ext uri="{FF2B5EF4-FFF2-40B4-BE49-F238E27FC236}">
              <a16:creationId xmlns:a16="http://schemas.microsoft.com/office/drawing/2014/main" id="{BD07CB94-8370-4ABE-8549-3C698F7D7468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12" name="Line 4308">
          <a:extLst>
            <a:ext uri="{FF2B5EF4-FFF2-40B4-BE49-F238E27FC236}">
              <a16:creationId xmlns:a16="http://schemas.microsoft.com/office/drawing/2014/main" id="{6055FDDB-2B58-4BC2-83A1-3413B990D1AE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13" name="Line 4309">
          <a:extLst>
            <a:ext uri="{FF2B5EF4-FFF2-40B4-BE49-F238E27FC236}">
              <a16:creationId xmlns:a16="http://schemas.microsoft.com/office/drawing/2014/main" id="{9978854D-75AE-47BB-94BE-527E91A1016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14" name="Line 4310">
          <a:extLst>
            <a:ext uri="{FF2B5EF4-FFF2-40B4-BE49-F238E27FC236}">
              <a16:creationId xmlns:a16="http://schemas.microsoft.com/office/drawing/2014/main" id="{031A8F65-97FC-426E-94A9-628ACD7504B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15" name="Line 4311">
          <a:extLst>
            <a:ext uri="{FF2B5EF4-FFF2-40B4-BE49-F238E27FC236}">
              <a16:creationId xmlns:a16="http://schemas.microsoft.com/office/drawing/2014/main" id="{6810D0CE-8BA5-4B60-9D3B-5E752B6163F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16" name="Line 4312">
          <a:extLst>
            <a:ext uri="{FF2B5EF4-FFF2-40B4-BE49-F238E27FC236}">
              <a16:creationId xmlns:a16="http://schemas.microsoft.com/office/drawing/2014/main" id="{4BDD7301-D490-41BF-897A-E1694574DFE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17" name="Line 4313">
          <a:extLst>
            <a:ext uri="{FF2B5EF4-FFF2-40B4-BE49-F238E27FC236}">
              <a16:creationId xmlns:a16="http://schemas.microsoft.com/office/drawing/2014/main" id="{C7153155-5CF2-4C2A-BBA0-857908131C1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18" name="Line 4314">
          <a:extLst>
            <a:ext uri="{FF2B5EF4-FFF2-40B4-BE49-F238E27FC236}">
              <a16:creationId xmlns:a16="http://schemas.microsoft.com/office/drawing/2014/main" id="{6D03BC36-5E06-4AF3-A315-44109356C23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19" name="Line 4315">
          <a:extLst>
            <a:ext uri="{FF2B5EF4-FFF2-40B4-BE49-F238E27FC236}">
              <a16:creationId xmlns:a16="http://schemas.microsoft.com/office/drawing/2014/main" id="{017587BC-ADFA-487A-A8FC-29D14A70F03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20" name="Line 4316">
          <a:extLst>
            <a:ext uri="{FF2B5EF4-FFF2-40B4-BE49-F238E27FC236}">
              <a16:creationId xmlns:a16="http://schemas.microsoft.com/office/drawing/2014/main" id="{CA06892B-3971-46CC-BEED-E4820081A28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21" name="Line 4317">
          <a:extLst>
            <a:ext uri="{FF2B5EF4-FFF2-40B4-BE49-F238E27FC236}">
              <a16:creationId xmlns:a16="http://schemas.microsoft.com/office/drawing/2014/main" id="{114D0914-3F3A-4783-9565-CD05D91F5A9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22" name="Line 4318">
          <a:extLst>
            <a:ext uri="{FF2B5EF4-FFF2-40B4-BE49-F238E27FC236}">
              <a16:creationId xmlns:a16="http://schemas.microsoft.com/office/drawing/2014/main" id="{A30CD755-8657-462A-AEA9-62DA87AA82B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23" name="Line 4319">
          <a:extLst>
            <a:ext uri="{FF2B5EF4-FFF2-40B4-BE49-F238E27FC236}">
              <a16:creationId xmlns:a16="http://schemas.microsoft.com/office/drawing/2014/main" id="{63351AAD-6F1C-45CE-8D79-73AF7E38189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24" name="Line 4320">
          <a:extLst>
            <a:ext uri="{FF2B5EF4-FFF2-40B4-BE49-F238E27FC236}">
              <a16:creationId xmlns:a16="http://schemas.microsoft.com/office/drawing/2014/main" id="{1BA827A0-8B8D-4292-9995-504EA73B3723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25" name="Line 4321">
          <a:extLst>
            <a:ext uri="{FF2B5EF4-FFF2-40B4-BE49-F238E27FC236}">
              <a16:creationId xmlns:a16="http://schemas.microsoft.com/office/drawing/2014/main" id="{6D87FC81-9D91-49B0-8884-ED86FC90913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26" name="Line 4322">
          <a:extLst>
            <a:ext uri="{FF2B5EF4-FFF2-40B4-BE49-F238E27FC236}">
              <a16:creationId xmlns:a16="http://schemas.microsoft.com/office/drawing/2014/main" id="{1D3413EB-96A6-4B76-9687-5970BEEC709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27" name="Line 4323">
          <a:extLst>
            <a:ext uri="{FF2B5EF4-FFF2-40B4-BE49-F238E27FC236}">
              <a16:creationId xmlns:a16="http://schemas.microsoft.com/office/drawing/2014/main" id="{00A9A8B9-101C-4336-B7A4-A6DCCE0CA97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28" name="Line 4324">
          <a:extLst>
            <a:ext uri="{FF2B5EF4-FFF2-40B4-BE49-F238E27FC236}">
              <a16:creationId xmlns:a16="http://schemas.microsoft.com/office/drawing/2014/main" id="{AC78D45B-CBEE-437A-BB6B-FB46012E5BD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29" name="Line 4325">
          <a:extLst>
            <a:ext uri="{FF2B5EF4-FFF2-40B4-BE49-F238E27FC236}">
              <a16:creationId xmlns:a16="http://schemas.microsoft.com/office/drawing/2014/main" id="{698535D3-670E-4E82-9740-E0575393FD9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30" name="Line 4326">
          <a:extLst>
            <a:ext uri="{FF2B5EF4-FFF2-40B4-BE49-F238E27FC236}">
              <a16:creationId xmlns:a16="http://schemas.microsoft.com/office/drawing/2014/main" id="{F38775DC-85B3-402F-A9B0-A5E1A383069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31" name="Line 4327">
          <a:extLst>
            <a:ext uri="{FF2B5EF4-FFF2-40B4-BE49-F238E27FC236}">
              <a16:creationId xmlns:a16="http://schemas.microsoft.com/office/drawing/2014/main" id="{71EF11F3-809C-4522-8E41-581AC13445B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70432" name="Line 4328">
          <a:extLst>
            <a:ext uri="{FF2B5EF4-FFF2-40B4-BE49-F238E27FC236}">
              <a16:creationId xmlns:a16="http://schemas.microsoft.com/office/drawing/2014/main" id="{DD6309A7-BBAC-43AD-9D8D-90C428762E38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65" name="Line 3812">
          <a:extLst>
            <a:ext uri="{FF2B5EF4-FFF2-40B4-BE49-F238E27FC236}">
              <a16:creationId xmlns:a16="http://schemas.microsoft.com/office/drawing/2014/main" id="{013390D5-FE10-4125-881C-F563B18FDBB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66" name="Line 3815">
          <a:extLst>
            <a:ext uri="{FF2B5EF4-FFF2-40B4-BE49-F238E27FC236}">
              <a16:creationId xmlns:a16="http://schemas.microsoft.com/office/drawing/2014/main" id="{D51B4069-6DF9-4AEA-A267-36AE249E81E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67" name="Line 3823">
          <a:extLst>
            <a:ext uri="{FF2B5EF4-FFF2-40B4-BE49-F238E27FC236}">
              <a16:creationId xmlns:a16="http://schemas.microsoft.com/office/drawing/2014/main" id="{74A7482A-8421-4E66-BCEF-9D1387F1DF1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68" name="Line 3826">
          <a:extLst>
            <a:ext uri="{FF2B5EF4-FFF2-40B4-BE49-F238E27FC236}">
              <a16:creationId xmlns:a16="http://schemas.microsoft.com/office/drawing/2014/main" id="{FCB7CBA0-FE00-4F41-ADEB-104E1870CCB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69" name="Line 3834">
          <a:extLst>
            <a:ext uri="{FF2B5EF4-FFF2-40B4-BE49-F238E27FC236}">
              <a16:creationId xmlns:a16="http://schemas.microsoft.com/office/drawing/2014/main" id="{0D201BD5-4966-44F7-9AD6-CCCD819BB30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70" name="Line 3837">
          <a:extLst>
            <a:ext uri="{FF2B5EF4-FFF2-40B4-BE49-F238E27FC236}">
              <a16:creationId xmlns:a16="http://schemas.microsoft.com/office/drawing/2014/main" id="{ECE6B9D5-F3E2-45D8-93C0-3D4DAD23FC6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71" name="Line 3845">
          <a:extLst>
            <a:ext uri="{FF2B5EF4-FFF2-40B4-BE49-F238E27FC236}">
              <a16:creationId xmlns:a16="http://schemas.microsoft.com/office/drawing/2014/main" id="{65233707-5A69-4E80-BB2F-B365245F577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72" name="Line 3848">
          <a:extLst>
            <a:ext uri="{FF2B5EF4-FFF2-40B4-BE49-F238E27FC236}">
              <a16:creationId xmlns:a16="http://schemas.microsoft.com/office/drawing/2014/main" id="{F6CA03FA-9FF8-4BFE-B182-71A7069F8E6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73" name="Line 3857">
          <a:extLst>
            <a:ext uri="{FF2B5EF4-FFF2-40B4-BE49-F238E27FC236}">
              <a16:creationId xmlns:a16="http://schemas.microsoft.com/office/drawing/2014/main" id="{7C5DAAA4-D92F-4750-9101-776D8FE398E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74" name="Line 3858">
          <a:extLst>
            <a:ext uri="{FF2B5EF4-FFF2-40B4-BE49-F238E27FC236}">
              <a16:creationId xmlns:a16="http://schemas.microsoft.com/office/drawing/2014/main" id="{B723F957-B8D8-4AA7-9058-C8B36E8A599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75" name="Line 3859">
          <a:extLst>
            <a:ext uri="{FF2B5EF4-FFF2-40B4-BE49-F238E27FC236}">
              <a16:creationId xmlns:a16="http://schemas.microsoft.com/office/drawing/2014/main" id="{5D9A14B9-D05D-4121-AEC0-CD3C45CA4C4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76" name="Line 3860">
          <a:extLst>
            <a:ext uri="{FF2B5EF4-FFF2-40B4-BE49-F238E27FC236}">
              <a16:creationId xmlns:a16="http://schemas.microsoft.com/office/drawing/2014/main" id="{2788ECE7-1141-4ABC-B1C9-B6B244A7D61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77" name="Line 3861">
          <a:extLst>
            <a:ext uri="{FF2B5EF4-FFF2-40B4-BE49-F238E27FC236}">
              <a16:creationId xmlns:a16="http://schemas.microsoft.com/office/drawing/2014/main" id="{B50836FD-D0D8-4C18-952D-AE14F16DB0F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78" name="Line 3862">
          <a:extLst>
            <a:ext uri="{FF2B5EF4-FFF2-40B4-BE49-F238E27FC236}">
              <a16:creationId xmlns:a16="http://schemas.microsoft.com/office/drawing/2014/main" id="{ACCDF6FB-3870-45D7-B1D5-67119D1D21E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79" name="Line 3863">
          <a:extLst>
            <a:ext uri="{FF2B5EF4-FFF2-40B4-BE49-F238E27FC236}">
              <a16:creationId xmlns:a16="http://schemas.microsoft.com/office/drawing/2014/main" id="{A0DB7476-728B-4535-A77A-243D48488C3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80" name="Line 3864">
          <a:extLst>
            <a:ext uri="{FF2B5EF4-FFF2-40B4-BE49-F238E27FC236}">
              <a16:creationId xmlns:a16="http://schemas.microsoft.com/office/drawing/2014/main" id="{5189F019-C00A-497C-B4C5-9221406ED5D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81" name="Line 3872">
          <a:extLst>
            <a:ext uri="{FF2B5EF4-FFF2-40B4-BE49-F238E27FC236}">
              <a16:creationId xmlns:a16="http://schemas.microsoft.com/office/drawing/2014/main" id="{28AAAC03-3B59-4C51-ADF8-B6F704DA1D2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82" name="Line 3875">
          <a:extLst>
            <a:ext uri="{FF2B5EF4-FFF2-40B4-BE49-F238E27FC236}">
              <a16:creationId xmlns:a16="http://schemas.microsoft.com/office/drawing/2014/main" id="{DA483D53-FA58-415E-AA1A-A14170C8D58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83" name="Line 3883">
          <a:extLst>
            <a:ext uri="{FF2B5EF4-FFF2-40B4-BE49-F238E27FC236}">
              <a16:creationId xmlns:a16="http://schemas.microsoft.com/office/drawing/2014/main" id="{21038EA4-3582-45CD-8CB0-310BDE5F608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84" name="Line 3886">
          <a:extLst>
            <a:ext uri="{FF2B5EF4-FFF2-40B4-BE49-F238E27FC236}">
              <a16:creationId xmlns:a16="http://schemas.microsoft.com/office/drawing/2014/main" id="{CF322D89-055D-4D57-8111-DE497660C73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85" name="Line 3894">
          <a:extLst>
            <a:ext uri="{FF2B5EF4-FFF2-40B4-BE49-F238E27FC236}">
              <a16:creationId xmlns:a16="http://schemas.microsoft.com/office/drawing/2014/main" id="{1950E4B2-F2EB-4A40-9566-11FEEC67437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86" name="Line 3897">
          <a:extLst>
            <a:ext uri="{FF2B5EF4-FFF2-40B4-BE49-F238E27FC236}">
              <a16:creationId xmlns:a16="http://schemas.microsoft.com/office/drawing/2014/main" id="{E1D8205B-903E-425F-B75C-15A4D615A35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87" name="Line 3905">
          <a:extLst>
            <a:ext uri="{FF2B5EF4-FFF2-40B4-BE49-F238E27FC236}">
              <a16:creationId xmlns:a16="http://schemas.microsoft.com/office/drawing/2014/main" id="{A0BCB756-AC7C-42C3-A112-6002FB2414E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88" name="Line 3908">
          <a:extLst>
            <a:ext uri="{FF2B5EF4-FFF2-40B4-BE49-F238E27FC236}">
              <a16:creationId xmlns:a16="http://schemas.microsoft.com/office/drawing/2014/main" id="{D4FD8F7D-B787-418B-A4A7-351AD07A605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89" name="Line 3917">
          <a:extLst>
            <a:ext uri="{FF2B5EF4-FFF2-40B4-BE49-F238E27FC236}">
              <a16:creationId xmlns:a16="http://schemas.microsoft.com/office/drawing/2014/main" id="{7C83186A-048C-441D-B6AE-2CBB062EA77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90" name="Line 3918">
          <a:extLst>
            <a:ext uri="{FF2B5EF4-FFF2-40B4-BE49-F238E27FC236}">
              <a16:creationId xmlns:a16="http://schemas.microsoft.com/office/drawing/2014/main" id="{6CC7396B-5505-4854-B5C1-2962453C732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91" name="Line 3919">
          <a:extLst>
            <a:ext uri="{FF2B5EF4-FFF2-40B4-BE49-F238E27FC236}">
              <a16:creationId xmlns:a16="http://schemas.microsoft.com/office/drawing/2014/main" id="{22502FA1-43AF-4015-B32E-D8A69ED6F7A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92" name="Line 3920">
          <a:extLst>
            <a:ext uri="{FF2B5EF4-FFF2-40B4-BE49-F238E27FC236}">
              <a16:creationId xmlns:a16="http://schemas.microsoft.com/office/drawing/2014/main" id="{9BAF1E26-2570-4F93-BF97-5EC65527DFB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93" name="Line 3921">
          <a:extLst>
            <a:ext uri="{FF2B5EF4-FFF2-40B4-BE49-F238E27FC236}">
              <a16:creationId xmlns:a16="http://schemas.microsoft.com/office/drawing/2014/main" id="{AF863728-EE3B-46BB-8DDB-BDACC177796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94" name="Line 3922">
          <a:extLst>
            <a:ext uri="{FF2B5EF4-FFF2-40B4-BE49-F238E27FC236}">
              <a16:creationId xmlns:a16="http://schemas.microsoft.com/office/drawing/2014/main" id="{20F8AAED-832C-44F5-BEA6-CF402BD3023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95" name="Line 3923">
          <a:extLst>
            <a:ext uri="{FF2B5EF4-FFF2-40B4-BE49-F238E27FC236}">
              <a16:creationId xmlns:a16="http://schemas.microsoft.com/office/drawing/2014/main" id="{4667E7E5-FF66-4A03-A117-15137ECA925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96" name="Line 3924">
          <a:extLst>
            <a:ext uri="{FF2B5EF4-FFF2-40B4-BE49-F238E27FC236}">
              <a16:creationId xmlns:a16="http://schemas.microsoft.com/office/drawing/2014/main" id="{74111DB8-4F0C-4262-8264-29469B9DFB1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97" name="Line 3932">
          <a:extLst>
            <a:ext uri="{FF2B5EF4-FFF2-40B4-BE49-F238E27FC236}">
              <a16:creationId xmlns:a16="http://schemas.microsoft.com/office/drawing/2014/main" id="{A509E13B-3016-472C-982F-40286B245D6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98" name="Line 3937">
          <a:extLst>
            <a:ext uri="{FF2B5EF4-FFF2-40B4-BE49-F238E27FC236}">
              <a16:creationId xmlns:a16="http://schemas.microsoft.com/office/drawing/2014/main" id="{42E61EA8-C5B5-4F54-AE38-8D9D0C48A60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699" name="Line 3947">
          <a:extLst>
            <a:ext uri="{FF2B5EF4-FFF2-40B4-BE49-F238E27FC236}">
              <a16:creationId xmlns:a16="http://schemas.microsoft.com/office/drawing/2014/main" id="{B5C724A5-CA4F-42A8-B03B-8A8547969BD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00" name="Line 3952">
          <a:extLst>
            <a:ext uri="{FF2B5EF4-FFF2-40B4-BE49-F238E27FC236}">
              <a16:creationId xmlns:a16="http://schemas.microsoft.com/office/drawing/2014/main" id="{6184919D-A154-4B1B-86C1-F50FB6F9B62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01" name="Line 3962">
          <a:extLst>
            <a:ext uri="{FF2B5EF4-FFF2-40B4-BE49-F238E27FC236}">
              <a16:creationId xmlns:a16="http://schemas.microsoft.com/office/drawing/2014/main" id="{A86EF0B9-AD66-4785-8C02-069A2B09F3D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02" name="Line 3967">
          <a:extLst>
            <a:ext uri="{FF2B5EF4-FFF2-40B4-BE49-F238E27FC236}">
              <a16:creationId xmlns:a16="http://schemas.microsoft.com/office/drawing/2014/main" id="{7DF23817-AB69-4D4E-8D25-C9E2656BAA0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03" name="Line 3977">
          <a:extLst>
            <a:ext uri="{FF2B5EF4-FFF2-40B4-BE49-F238E27FC236}">
              <a16:creationId xmlns:a16="http://schemas.microsoft.com/office/drawing/2014/main" id="{E778F594-FB48-4E8E-A7D9-E557D828146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04" name="Line 3982">
          <a:extLst>
            <a:ext uri="{FF2B5EF4-FFF2-40B4-BE49-F238E27FC236}">
              <a16:creationId xmlns:a16="http://schemas.microsoft.com/office/drawing/2014/main" id="{A3347811-B773-4DE7-990E-E0F168FE50D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05" name="Line 4069">
          <a:extLst>
            <a:ext uri="{FF2B5EF4-FFF2-40B4-BE49-F238E27FC236}">
              <a16:creationId xmlns:a16="http://schemas.microsoft.com/office/drawing/2014/main" id="{5BC1137D-918E-4015-A272-9E1810B2661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06" name="Line 4070">
          <a:extLst>
            <a:ext uri="{FF2B5EF4-FFF2-40B4-BE49-F238E27FC236}">
              <a16:creationId xmlns:a16="http://schemas.microsoft.com/office/drawing/2014/main" id="{C22B4210-45D6-4AD3-9EA0-D1AEFDE1F41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07" name="Line 4071">
          <a:extLst>
            <a:ext uri="{FF2B5EF4-FFF2-40B4-BE49-F238E27FC236}">
              <a16:creationId xmlns:a16="http://schemas.microsoft.com/office/drawing/2014/main" id="{2A404035-04A5-4524-B9D5-4AC2A90934A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08" name="Line 4072">
          <a:extLst>
            <a:ext uri="{FF2B5EF4-FFF2-40B4-BE49-F238E27FC236}">
              <a16:creationId xmlns:a16="http://schemas.microsoft.com/office/drawing/2014/main" id="{BC01E985-B8EC-4C01-B1D9-FBB8B4F8114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09" name="Line 4073">
          <a:extLst>
            <a:ext uri="{FF2B5EF4-FFF2-40B4-BE49-F238E27FC236}">
              <a16:creationId xmlns:a16="http://schemas.microsoft.com/office/drawing/2014/main" id="{400C6A6A-60C9-4FEB-A4C8-DBD6A4781C7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10" name="Line 4074">
          <a:extLst>
            <a:ext uri="{FF2B5EF4-FFF2-40B4-BE49-F238E27FC236}">
              <a16:creationId xmlns:a16="http://schemas.microsoft.com/office/drawing/2014/main" id="{11F30386-E8C1-4145-A1D9-1723860BF8C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11" name="Line 4075">
          <a:extLst>
            <a:ext uri="{FF2B5EF4-FFF2-40B4-BE49-F238E27FC236}">
              <a16:creationId xmlns:a16="http://schemas.microsoft.com/office/drawing/2014/main" id="{C8BB6BA4-E49F-4076-BCB1-BA15A0C8DA1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12" name="Line 4076">
          <a:extLst>
            <a:ext uri="{FF2B5EF4-FFF2-40B4-BE49-F238E27FC236}">
              <a16:creationId xmlns:a16="http://schemas.microsoft.com/office/drawing/2014/main" id="{D0A57723-AFB3-410C-88A5-291526AA069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13" name="Line 4077">
          <a:extLst>
            <a:ext uri="{FF2B5EF4-FFF2-40B4-BE49-F238E27FC236}">
              <a16:creationId xmlns:a16="http://schemas.microsoft.com/office/drawing/2014/main" id="{5DCA1F39-A683-426C-BE48-A6B6F555DD4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14" name="Line 4078">
          <a:extLst>
            <a:ext uri="{FF2B5EF4-FFF2-40B4-BE49-F238E27FC236}">
              <a16:creationId xmlns:a16="http://schemas.microsoft.com/office/drawing/2014/main" id="{9F123108-B786-42F0-A3F3-E9ED91B1A44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15" name="Line 4079">
          <a:extLst>
            <a:ext uri="{FF2B5EF4-FFF2-40B4-BE49-F238E27FC236}">
              <a16:creationId xmlns:a16="http://schemas.microsoft.com/office/drawing/2014/main" id="{73A64978-840F-4234-A979-363E9CB783D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16" name="Line 4080">
          <a:extLst>
            <a:ext uri="{FF2B5EF4-FFF2-40B4-BE49-F238E27FC236}">
              <a16:creationId xmlns:a16="http://schemas.microsoft.com/office/drawing/2014/main" id="{A4706491-41FB-4C45-BA5F-C62E067ACC5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17" name="Line 4081">
          <a:extLst>
            <a:ext uri="{FF2B5EF4-FFF2-40B4-BE49-F238E27FC236}">
              <a16:creationId xmlns:a16="http://schemas.microsoft.com/office/drawing/2014/main" id="{674D6E5B-4C90-4216-8D81-48C2D65B29C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18" name="Line 4082">
          <a:extLst>
            <a:ext uri="{FF2B5EF4-FFF2-40B4-BE49-F238E27FC236}">
              <a16:creationId xmlns:a16="http://schemas.microsoft.com/office/drawing/2014/main" id="{B458A27C-E469-442B-9146-A7743E7E6C9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19" name="Line 4083">
          <a:extLst>
            <a:ext uri="{FF2B5EF4-FFF2-40B4-BE49-F238E27FC236}">
              <a16:creationId xmlns:a16="http://schemas.microsoft.com/office/drawing/2014/main" id="{7F95B5DC-3294-49FA-8042-97004D9A875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20" name="Line 4084">
          <a:extLst>
            <a:ext uri="{FF2B5EF4-FFF2-40B4-BE49-F238E27FC236}">
              <a16:creationId xmlns:a16="http://schemas.microsoft.com/office/drawing/2014/main" id="{92B35AEB-5730-43B3-83C3-F7F418ED700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21" name="Line 4085">
          <a:extLst>
            <a:ext uri="{FF2B5EF4-FFF2-40B4-BE49-F238E27FC236}">
              <a16:creationId xmlns:a16="http://schemas.microsoft.com/office/drawing/2014/main" id="{4ED5C152-5370-487D-BDE8-772B6EF6385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22" name="Line 4086">
          <a:extLst>
            <a:ext uri="{FF2B5EF4-FFF2-40B4-BE49-F238E27FC236}">
              <a16:creationId xmlns:a16="http://schemas.microsoft.com/office/drawing/2014/main" id="{463EB4E2-C9C3-40E0-8095-BAF0DD78272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23" name="Line 4087">
          <a:extLst>
            <a:ext uri="{FF2B5EF4-FFF2-40B4-BE49-F238E27FC236}">
              <a16:creationId xmlns:a16="http://schemas.microsoft.com/office/drawing/2014/main" id="{C3D1402E-EF99-46BC-8944-1D25686285B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24" name="Line 4088">
          <a:extLst>
            <a:ext uri="{FF2B5EF4-FFF2-40B4-BE49-F238E27FC236}">
              <a16:creationId xmlns:a16="http://schemas.microsoft.com/office/drawing/2014/main" id="{E58F0CA0-CEE5-4EEB-92BF-C2B627D1075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25" name="Line 4089">
          <a:extLst>
            <a:ext uri="{FF2B5EF4-FFF2-40B4-BE49-F238E27FC236}">
              <a16:creationId xmlns:a16="http://schemas.microsoft.com/office/drawing/2014/main" id="{2F04369D-FAE9-47E8-8F65-F2D685CD415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26" name="Line 4090">
          <a:extLst>
            <a:ext uri="{FF2B5EF4-FFF2-40B4-BE49-F238E27FC236}">
              <a16:creationId xmlns:a16="http://schemas.microsoft.com/office/drawing/2014/main" id="{E5DD0FCA-3B6E-4F76-B5E2-6811B5787D0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27" name="Line 4091">
          <a:extLst>
            <a:ext uri="{FF2B5EF4-FFF2-40B4-BE49-F238E27FC236}">
              <a16:creationId xmlns:a16="http://schemas.microsoft.com/office/drawing/2014/main" id="{ED93EC1A-FE56-4E47-AB24-0887AAAF7B2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28" name="Line 4092">
          <a:extLst>
            <a:ext uri="{FF2B5EF4-FFF2-40B4-BE49-F238E27FC236}">
              <a16:creationId xmlns:a16="http://schemas.microsoft.com/office/drawing/2014/main" id="{A933D03C-228E-4D42-A3CD-9E8CFE450CD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29" name="Line 4093">
          <a:extLst>
            <a:ext uri="{FF2B5EF4-FFF2-40B4-BE49-F238E27FC236}">
              <a16:creationId xmlns:a16="http://schemas.microsoft.com/office/drawing/2014/main" id="{B0887010-2ACE-4BD7-B5F5-6BD07E0053C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30" name="Line 4094">
          <a:extLst>
            <a:ext uri="{FF2B5EF4-FFF2-40B4-BE49-F238E27FC236}">
              <a16:creationId xmlns:a16="http://schemas.microsoft.com/office/drawing/2014/main" id="{FEE3D8CE-0A96-4C80-AE1B-E923E0C87BF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31" name="Line 4095">
          <a:extLst>
            <a:ext uri="{FF2B5EF4-FFF2-40B4-BE49-F238E27FC236}">
              <a16:creationId xmlns:a16="http://schemas.microsoft.com/office/drawing/2014/main" id="{C14B6031-CBD6-46F6-8C37-A3ECE5D2BD1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32" name="Line 4096">
          <a:extLst>
            <a:ext uri="{FF2B5EF4-FFF2-40B4-BE49-F238E27FC236}">
              <a16:creationId xmlns:a16="http://schemas.microsoft.com/office/drawing/2014/main" id="{CD32F494-22A4-45A1-A484-47537833BAD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33" name="Line 4097">
          <a:extLst>
            <a:ext uri="{FF2B5EF4-FFF2-40B4-BE49-F238E27FC236}">
              <a16:creationId xmlns:a16="http://schemas.microsoft.com/office/drawing/2014/main" id="{D200C80D-5BE0-45E2-8F0E-D8035244DAA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34" name="Line 4098">
          <a:extLst>
            <a:ext uri="{FF2B5EF4-FFF2-40B4-BE49-F238E27FC236}">
              <a16:creationId xmlns:a16="http://schemas.microsoft.com/office/drawing/2014/main" id="{7683B10F-137B-4C01-8B0F-729C8FE82E42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35" name="Line 4099">
          <a:extLst>
            <a:ext uri="{FF2B5EF4-FFF2-40B4-BE49-F238E27FC236}">
              <a16:creationId xmlns:a16="http://schemas.microsoft.com/office/drawing/2014/main" id="{BA9E929E-FA91-442E-8582-2932F507CDE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36" name="Line 4100">
          <a:extLst>
            <a:ext uri="{FF2B5EF4-FFF2-40B4-BE49-F238E27FC236}">
              <a16:creationId xmlns:a16="http://schemas.microsoft.com/office/drawing/2014/main" id="{72BD1DB7-750A-4F20-81B9-F7CC6294EF0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37" name="Line 4101">
          <a:extLst>
            <a:ext uri="{FF2B5EF4-FFF2-40B4-BE49-F238E27FC236}">
              <a16:creationId xmlns:a16="http://schemas.microsoft.com/office/drawing/2014/main" id="{57D0046F-C9E2-407C-94B4-42FA9FBE779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38" name="Line 4102">
          <a:extLst>
            <a:ext uri="{FF2B5EF4-FFF2-40B4-BE49-F238E27FC236}">
              <a16:creationId xmlns:a16="http://schemas.microsoft.com/office/drawing/2014/main" id="{5D8531D8-58A1-459E-BC12-B3CF5B0FE8E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39" name="Line 4103">
          <a:extLst>
            <a:ext uri="{FF2B5EF4-FFF2-40B4-BE49-F238E27FC236}">
              <a16:creationId xmlns:a16="http://schemas.microsoft.com/office/drawing/2014/main" id="{41E6C7AC-8968-49D0-94E1-22E4DD43F70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40" name="Line 4104">
          <a:extLst>
            <a:ext uri="{FF2B5EF4-FFF2-40B4-BE49-F238E27FC236}">
              <a16:creationId xmlns:a16="http://schemas.microsoft.com/office/drawing/2014/main" id="{15C575F1-B8E6-4760-9331-8AE69CCB821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41" name="Line 4105">
          <a:extLst>
            <a:ext uri="{FF2B5EF4-FFF2-40B4-BE49-F238E27FC236}">
              <a16:creationId xmlns:a16="http://schemas.microsoft.com/office/drawing/2014/main" id="{CADEC8A9-4363-49F7-A68C-6031C2DFA3B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42" name="Line 4106">
          <a:extLst>
            <a:ext uri="{FF2B5EF4-FFF2-40B4-BE49-F238E27FC236}">
              <a16:creationId xmlns:a16="http://schemas.microsoft.com/office/drawing/2014/main" id="{AE3E08AB-0408-4C77-9C0C-460EDDDE5A9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43" name="Line 4107">
          <a:extLst>
            <a:ext uri="{FF2B5EF4-FFF2-40B4-BE49-F238E27FC236}">
              <a16:creationId xmlns:a16="http://schemas.microsoft.com/office/drawing/2014/main" id="{BBAFAB19-09A7-44E2-9D71-DF1439A0D57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44" name="Line 4108">
          <a:extLst>
            <a:ext uri="{FF2B5EF4-FFF2-40B4-BE49-F238E27FC236}">
              <a16:creationId xmlns:a16="http://schemas.microsoft.com/office/drawing/2014/main" id="{44C2F23E-0AED-48DA-93CD-61E77729D7E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45" name="Line 4109">
          <a:extLst>
            <a:ext uri="{FF2B5EF4-FFF2-40B4-BE49-F238E27FC236}">
              <a16:creationId xmlns:a16="http://schemas.microsoft.com/office/drawing/2014/main" id="{A5286698-AD0C-4024-91F2-4D9188E0790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46" name="Line 4110">
          <a:extLst>
            <a:ext uri="{FF2B5EF4-FFF2-40B4-BE49-F238E27FC236}">
              <a16:creationId xmlns:a16="http://schemas.microsoft.com/office/drawing/2014/main" id="{B16FAFE3-538F-4E99-92AF-37DCFE5A8A8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47" name="Line 4111">
          <a:extLst>
            <a:ext uri="{FF2B5EF4-FFF2-40B4-BE49-F238E27FC236}">
              <a16:creationId xmlns:a16="http://schemas.microsoft.com/office/drawing/2014/main" id="{97DC7DDD-7CE3-4EDD-932D-130E0A5C85A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48" name="Line 4112">
          <a:extLst>
            <a:ext uri="{FF2B5EF4-FFF2-40B4-BE49-F238E27FC236}">
              <a16:creationId xmlns:a16="http://schemas.microsoft.com/office/drawing/2014/main" id="{1BF0CDA7-7B57-4733-A1D4-4EF2A875893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49" name="Line 4113">
          <a:extLst>
            <a:ext uri="{FF2B5EF4-FFF2-40B4-BE49-F238E27FC236}">
              <a16:creationId xmlns:a16="http://schemas.microsoft.com/office/drawing/2014/main" id="{7ADD571C-5202-4A76-A842-005CEC039C41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50" name="Line 4114">
          <a:extLst>
            <a:ext uri="{FF2B5EF4-FFF2-40B4-BE49-F238E27FC236}">
              <a16:creationId xmlns:a16="http://schemas.microsoft.com/office/drawing/2014/main" id="{90F4E89B-4485-4621-97B2-872EB30F675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51" name="Line 4115">
          <a:extLst>
            <a:ext uri="{FF2B5EF4-FFF2-40B4-BE49-F238E27FC236}">
              <a16:creationId xmlns:a16="http://schemas.microsoft.com/office/drawing/2014/main" id="{DA8160B6-063D-4ABE-8ACB-725902583B2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52" name="Line 4116">
          <a:extLst>
            <a:ext uri="{FF2B5EF4-FFF2-40B4-BE49-F238E27FC236}">
              <a16:creationId xmlns:a16="http://schemas.microsoft.com/office/drawing/2014/main" id="{4A5B89DD-D402-4BE0-ACF2-BCC7B64A1A5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53" name="Line 4117">
          <a:extLst>
            <a:ext uri="{FF2B5EF4-FFF2-40B4-BE49-F238E27FC236}">
              <a16:creationId xmlns:a16="http://schemas.microsoft.com/office/drawing/2014/main" id="{25993EFE-081B-410B-B119-B20F32F89AC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54" name="Line 4118">
          <a:extLst>
            <a:ext uri="{FF2B5EF4-FFF2-40B4-BE49-F238E27FC236}">
              <a16:creationId xmlns:a16="http://schemas.microsoft.com/office/drawing/2014/main" id="{0505821A-7FD8-4090-BCFA-CB78D1281C9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55" name="Line 4119">
          <a:extLst>
            <a:ext uri="{FF2B5EF4-FFF2-40B4-BE49-F238E27FC236}">
              <a16:creationId xmlns:a16="http://schemas.microsoft.com/office/drawing/2014/main" id="{78610118-90FD-49E4-867A-98E0A45E2AD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56" name="Line 4120">
          <a:extLst>
            <a:ext uri="{FF2B5EF4-FFF2-40B4-BE49-F238E27FC236}">
              <a16:creationId xmlns:a16="http://schemas.microsoft.com/office/drawing/2014/main" id="{80BC2781-0EC4-4C07-99EE-546E75054E8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57" name="Line 4121">
          <a:extLst>
            <a:ext uri="{FF2B5EF4-FFF2-40B4-BE49-F238E27FC236}">
              <a16:creationId xmlns:a16="http://schemas.microsoft.com/office/drawing/2014/main" id="{F883ABC0-F6AB-46C8-B1DC-5728BD9A4AE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58" name="Line 4122">
          <a:extLst>
            <a:ext uri="{FF2B5EF4-FFF2-40B4-BE49-F238E27FC236}">
              <a16:creationId xmlns:a16="http://schemas.microsoft.com/office/drawing/2014/main" id="{66EE7960-A870-4C1D-B56A-392C175102C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59" name="Line 4123">
          <a:extLst>
            <a:ext uri="{FF2B5EF4-FFF2-40B4-BE49-F238E27FC236}">
              <a16:creationId xmlns:a16="http://schemas.microsoft.com/office/drawing/2014/main" id="{90EA2835-2FB1-4D8D-B399-F1A882AAF74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60" name="Line 4124">
          <a:extLst>
            <a:ext uri="{FF2B5EF4-FFF2-40B4-BE49-F238E27FC236}">
              <a16:creationId xmlns:a16="http://schemas.microsoft.com/office/drawing/2014/main" id="{587A8DC8-CDB5-4C4A-A646-C40F96BB058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61" name="Line 4125">
          <a:extLst>
            <a:ext uri="{FF2B5EF4-FFF2-40B4-BE49-F238E27FC236}">
              <a16:creationId xmlns:a16="http://schemas.microsoft.com/office/drawing/2014/main" id="{DA6FAE2C-4815-48BB-BDE6-504D504F6BE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62" name="Line 4126">
          <a:extLst>
            <a:ext uri="{FF2B5EF4-FFF2-40B4-BE49-F238E27FC236}">
              <a16:creationId xmlns:a16="http://schemas.microsoft.com/office/drawing/2014/main" id="{2AF519DC-F910-4459-BDD1-0F7B4888AB1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63" name="Line 4127">
          <a:extLst>
            <a:ext uri="{FF2B5EF4-FFF2-40B4-BE49-F238E27FC236}">
              <a16:creationId xmlns:a16="http://schemas.microsoft.com/office/drawing/2014/main" id="{62731A84-855A-4E75-A7DC-0CE677F7176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64" name="Line 4128">
          <a:extLst>
            <a:ext uri="{FF2B5EF4-FFF2-40B4-BE49-F238E27FC236}">
              <a16:creationId xmlns:a16="http://schemas.microsoft.com/office/drawing/2014/main" id="{0263148F-A8F8-404F-B2BF-D7A9FB08DEF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65" name="Line 4129">
          <a:extLst>
            <a:ext uri="{FF2B5EF4-FFF2-40B4-BE49-F238E27FC236}">
              <a16:creationId xmlns:a16="http://schemas.microsoft.com/office/drawing/2014/main" id="{0BD0586A-1AFE-448F-9C84-83DB891425E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66" name="Line 4130">
          <a:extLst>
            <a:ext uri="{FF2B5EF4-FFF2-40B4-BE49-F238E27FC236}">
              <a16:creationId xmlns:a16="http://schemas.microsoft.com/office/drawing/2014/main" id="{37CC2088-0ECD-472B-A149-32E91BEA73C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67" name="Line 4131">
          <a:extLst>
            <a:ext uri="{FF2B5EF4-FFF2-40B4-BE49-F238E27FC236}">
              <a16:creationId xmlns:a16="http://schemas.microsoft.com/office/drawing/2014/main" id="{0DD54A92-56E9-40B3-AD4E-E8B1F7C4DC5B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68" name="Line 4132">
          <a:extLst>
            <a:ext uri="{FF2B5EF4-FFF2-40B4-BE49-F238E27FC236}">
              <a16:creationId xmlns:a16="http://schemas.microsoft.com/office/drawing/2014/main" id="{1EEEB87C-6899-46FF-9F63-38D5EFA2240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69" name="Line 4133">
          <a:extLst>
            <a:ext uri="{FF2B5EF4-FFF2-40B4-BE49-F238E27FC236}">
              <a16:creationId xmlns:a16="http://schemas.microsoft.com/office/drawing/2014/main" id="{7A74BA7F-97B3-4FC0-BCF7-493338F0F40E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70" name="Line 4134">
          <a:extLst>
            <a:ext uri="{FF2B5EF4-FFF2-40B4-BE49-F238E27FC236}">
              <a16:creationId xmlns:a16="http://schemas.microsoft.com/office/drawing/2014/main" id="{E9C96099-3702-4B66-A6E3-C4B8AF24AA0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71" name="Line 4135">
          <a:extLst>
            <a:ext uri="{FF2B5EF4-FFF2-40B4-BE49-F238E27FC236}">
              <a16:creationId xmlns:a16="http://schemas.microsoft.com/office/drawing/2014/main" id="{E93CC99E-F2CD-408D-AE99-3F326DC2C7C7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72" name="Line 4136">
          <a:extLst>
            <a:ext uri="{FF2B5EF4-FFF2-40B4-BE49-F238E27FC236}">
              <a16:creationId xmlns:a16="http://schemas.microsoft.com/office/drawing/2014/main" id="{981619DD-B39A-4540-B229-07F44087D006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73" name="Line 4137">
          <a:extLst>
            <a:ext uri="{FF2B5EF4-FFF2-40B4-BE49-F238E27FC236}">
              <a16:creationId xmlns:a16="http://schemas.microsoft.com/office/drawing/2014/main" id="{3E434575-FA55-450E-B1BF-783CF5262D1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74" name="Line 4138">
          <a:extLst>
            <a:ext uri="{FF2B5EF4-FFF2-40B4-BE49-F238E27FC236}">
              <a16:creationId xmlns:a16="http://schemas.microsoft.com/office/drawing/2014/main" id="{86E0DF2F-B129-4169-AC66-33D880576954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75" name="Line 4139">
          <a:extLst>
            <a:ext uri="{FF2B5EF4-FFF2-40B4-BE49-F238E27FC236}">
              <a16:creationId xmlns:a16="http://schemas.microsoft.com/office/drawing/2014/main" id="{DFBFAD9B-2153-47DB-A9B8-05085DF74CB5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76" name="Line 4140">
          <a:extLst>
            <a:ext uri="{FF2B5EF4-FFF2-40B4-BE49-F238E27FC236}">
              <a16:creationId xmlns:a16="http://schemas.microsoft.com/office/drawing/2014/main" id="{5DBD7A6B-97D0-4FEF-AAD1-DB0C001D0A9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77" name="Line 4141">
          <a:extLst>
            <a:ext uri="{FF2B5EF4-FFF2-40B4-BE49-F238E27FC236}">
              <a16:creationId xmlns:a16="http://schemas.microsoft.com/office/drawing/2014/main" id="{3B94163F-63CF-466D-A9F2-38845A8F717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78" name="Line 4142">
          <a:extLst>
            <a:ext uri="{FF2B5EF4-FFF2-40B4-BE49-F238E27FC236}">
              <a16:creationId xmlns:a16="http://schemas.microsoft.com/office/drawing/2014/main" id="{728A7961-3CF1-4371-B2AF-EEC16E2D981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79" name="Line 4143">
          <a:extLst>
            <a:ext uri="{FF2B5EF4-FFF2-40B4-BE49-F238E27FC236}">
              <a16:creationId xmlns:a16="http://schemas.microsoft.com/office/drawing/2014/main" id="{9CE668A5-8D69-4958-9689-3D918A058F4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80" name="Line 4144">
          <a:extLst>
            <a:ext uri="{FF2B5EF4-FFF2-40B4-BE49-F238E27FC236}">
              <a16:creationId xmlns:a16="http://schemas.microsoft.com/office/drawing/2014/main" id="{A9B4F217-9E42-4CE4-8C45-DE28CE91851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81" name="Line 4145">
          <a:extLst>
            <a:ext uri="{FF2B5EF4-FFF2-40B4-BE49-F238E27FC236}">
              <a16:creationId xmlns:a16="http://schemas.microsoft.com/office/drawing/2014/main" id="{C4065073-517A-473A-878B-C130F4543DD3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82" name="Line 4146">
          <a:extLst>
            <a:ext uri="{FF2B5EF4-FFF2-40B4-BE49-F238E27FC236}">
              <a16:creationId xmlns:a16="http://schemas.microsoft.com/office/drawing/2014/main" id="{AAC5B5E2-EC71-445E-9A02-4FA4807E4598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83" name="Line 4147">
          <a:extLst>
            <a:ext uri="{FF2B5EF4-FFF2-40B4-BE49-F238E27FC236}">
              <a16:creationId xmlns:a16="http://schemas.microsoft.com/office/drawing/2014/main" id="{B83FF1D5-49EC-4A19-84C9-BE23CD226DDF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84" name="Line 4148">
          <a:extLst>
            <a:ext uri="{FF2B5EF4-FFF2-40B4-BE49-F238E27FC236}">
              <a16:creationId xmlns:a16="http://schemas.microsoft.com/office/drawing/2014/main" id="{199471DC-4132-4D8A-9518-7BE30B42A2E9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85" name="Line 4149">
          <a:extLst>
            <a:ext uri="{FF2B5EF4-FFF2-40B4-BE49-F238E27FC236}">
              <a16:creationId xmlns:a16="http://schemas.microsoft.com/office/drawing/2014/main" id="{98F9BA01-04FE-43F4-B860-30DF2AEAF0AA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86" name="Line 4150">
          <a:extLst>
            <a:ext uri="{FF2B5EF4-FFF2-40B4-BE49-F238E27FC236}">
              <a16:creationId xmlns:a16="http://schemas.microsoft.com/office/drawing/2014/main" id="{2D90A09E-CC12-4B6F-91B5-F1F575326690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87" name="Line 4151">
          <a:extLst>
            <a:ext uri="{FF2B5EF4-FFF2-40B4-BE49-F238E27FC236}">
              <a16:creationId xmlns:a16="http://schemas.microsoft.com/office/drawing/2014/main" id="{25C8E38C-79E3-44F3-92B5-6415B29CF0FC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65788" name="Line 4152">
          <a:extLst>
            <a:ext uri="{FF2B5EF4-FFF2-40B4-BE49-F238E27FC236}">
              <a16:creationId xmlns:a16="http://schemas.microsoft.com/office/drawing/2014/main" id="{41537829-C615-44A8-A5D2-81F6813C27DD}"/>
            </a:ext>
          </a:extLst>
        </xdr:cNvPr>
        <xdr:cNvSpPr>
          <a:spLocks/>
        </xdr:cNvSpPr>
      </xdr:nvSpPr>
      <xdr:spPr bwMode="auto">
        <a:xfrm>
          <a:off x="15240" y="150799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789" name="Line 3934">
          <a:extLst>
            <a:ext uri="{FF2B5EF4-FFF2-40B4-BE49-F238E27FC236}">
              <a16:creationId xmlns:a16="http://schemas.microsoft.com/office/drawing/2014/main" id="{47EC8FF9-DCC9-4F94-B698-024409D0989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790" name="Line 3939">
          <a:extLst>
            <a:ext uri="{FF2B5EF4-FFF2-40B4-BE49-F238E27FC236}">
              <a16:creationId xmlns:a16="http://schemas.microsoft.com/office/drawing/2014/main" id="{35436C56-CBFE-40C5-9E2A-0C58657D014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791" name="Line 3949">
          <a:extLst>
            <a:ext uri="{FF2B5EF4-FFF2-40B4-BE49-F238E27FC236}">
              <a16:creationId xmlns:a16="http://schemas.microsoft.com/office/drawing/2014/main" id="{EF957195-1340-436F-834C-85F0A5B49C7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792" name="Line 3954">
          <a:extLst>
            <a:ext uri="{FF2B5EF4-FFF2-40B4-BE49-F238E27FC236}">
              <a16:creationId xmlns:a16="http://schemas.microsoft.com/office/drawing/2014/main" id="{A1BEC31B-1929-404C-96DA-F04122EFE34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793" name="Line 3964">
          <a:extLst>
            <a:ext uri="{FF2B5EF4-FFF2-40B4-BE49-F238E27FC236}">
              <a16:creationId xmlns:a16="http://schemas.microsoft.com/office/drawing/2014/main" id="{35E5C9BD-24CA-4F09-94B9-E0452FF4B8C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794" name="Line 3969">
          <a:extLst>
            <a:ext uri="{FF2B5EF4-FFF2-40B4-BE49-F238E27FC236}">
              <a16:creationId xmlns:a16="http://schemas.microsoft.com/office/drawing/2014/main" id="{DA0D444E-6664-456B-99DC-5AC7133AD6E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795" name="Line 3979">
          <a:extLst>
            <a:ext uri="{FF2B5EF4-FFF2-40B4-BE49-F238E27FC236}">
              <a16:creationId xmlns:a16="http://schemas.microsoft.com/office/drawing/2014/main" id="{5EE04E4D-FB90-43B7-B441-BE8A9121A1A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796" name="Line 3984">
          <a:extLst>
            <a:ext uri="{FF2B5EF4-FFF2-40B4-BE49-F238E27FC236}">
              <a16:creationId xmlns:a16="http://schemas.microsoft.com/office/drawing/2014/main" id="{8E2AD261-BC4B-467E-BEC1-CD7A206030B8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797" name="Line 4237">
          <a:extLst>
            <a:ext uri="{FF2B5EF4-FFF2-40B4-BE49-F238E27FC236}">
              <a16:creationId xmlns:a16="http://schemas.microsoft.com/office/drawing/2014/main" id="{8E9B9891-E342-41C8-8978-387567BE305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798" name="Line 4238">
          <a:extLst>
            <a:ext uri="{FF2B5EF4-FFF2-40B4-BE49-F238E27FC236}">
              <a16:creationId xmlns:a16="http://schemas.microsoft.com/office/drawing/2014/main" id="{C0D98CAB-AD7B-4470-8895-98951C877CC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799" name="Line 4239">
          <a:extLst>
            <a:ext uri="{FF2B5EF4-FFF2-40B4-BE49-F238E27FC236}">
              <a16:creationId xmlns:a16="http://schemas.microsoft.com/office/drawing/2014/main" id="{DA4A00DF-F3F3-4A02-B267-780AB03136A8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00" name="Line 4240">
          <a:extLst>
            <a:ext uri="{FF2B5EF4-FFF2-40B4-BE49-F238E27FC236}">
              <a16:creationId xmlns:a16="http://schemas.microsoft.com/office/drawing/2014/main" id="{80B03073-AC5F-48B1-AB58-A04461B384C1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01" name="Line 4241">
          <a:extLst>
            <a:ext uri="{FF2B5EF4-FFF2-40B4-BE49-F238E27FC236}">
              <a16:creationId xmlns:a16="http://schemas.microsoft.com/office/drawing/2014/main" id="{77FF45EC-72CA-473C-BFA8-0D3E129DEE7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02" name="Line 4242">
          <a:extLst>
            <a:ext uri="{FF2B5EF4-FFF2-40B4-BE49-F238E27FC236}">
              <a16:creationId xmlns:a16="http://schemas.microsoft.com/office/drawing/2014/main" id="{4DD10CCE-2E17-4D18-8A20-EA3DB5F2816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03" name="Line 4243">
          <a:extLst>
            <a:ext uri="{FF2B5EF4-FFF2-40B4-BE49-F238E27FC236}">
              <a16:creationId xmlns:a16="http://schemas.microsoft.com/office/drawing/2014/main" id="{8339913D-DD22-4DEF-BC72-B02C52D72BC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04" name="Line 4244">
          <a:extLst>
            <a:ext uri="{FF2B5EF4-FFF2-40B4-BE49-F238E27FC236}">
              <a16:creationId xmlns:a16="http://schemas.microsoft.com/office/drawing/2014/main" id="{5FEB5064-6393-419A-BA65-7DE33180D9CE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05" name="Line 4245">
          <a:extLst>
            <a:ext uri="{FF2B5EF4-FFF2-40B4-BE49-F238E27FC236}">
              <a16:creationId xmlns:a16="http://schemas.microsoft.com/office/drawing/2014/main" id="{47BEB99D-3508-461A-8CBF-C0713D44CFC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06" name="Line 4246">
          <a:extLst>
            <a:ext uri="{FF2B5EF4-FFF2-40B4-BE49-F238E27FC236}">
              <a16:creationId xmlns:a16="http://schemas.microsoft.com/office/drawing/2014/main" id="{180B90B4-BD2B-4D7B-94E1-34D3635D854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07" name="Line 4247">
          <a:extLst>
            <a:ext uri="{FF2B5EF4-FFF2-40B4-BE49-F238E27FC236}">
              <a16:creationId xmlns:a16="http://schemas.microsoft.com/office/drawing/2014/main" id="{51869910-43C3-440A-A42F-843E3F6C749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08" name="Line 4248">
          <a:extLst>
            <a:ext uri="{FF2B5EF4-FFF2-40B4-BE49-F238E27FC236}">
              <a16:creationId xmlns:a16="http://schemas.microsoft.com/office/drawing/2014/main" id="{F818353E-F1A1-4C0C-BBE8-788242A9235E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09" name="Line 4249">
          <a:extLst>
            <a:ext uri="{FF2B5EF4-FFF2-40B4-BE49-F238E27FC236}">
              <a16:creationId xmlns:a16="http://schemas.microsoft.com/office/drawing/2014/main" id="{024D0432-07EB-4378-8BBE-3C4C4619616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10" name="Line 4250">
          <a:extLst>
            <a:ext uri="{FF2B5EF4-FFF2-40B4-BE49-F238E27FC236}">
              <a16:creationId xmlns:a16="http://schemas.microsoft.com/office/drawing/2014/main" id="{02602F7D-C2C3-4003-A9CD-2F1EDB45823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11" name="Line 4251">
          <a:extLst>
            <a:ext uri="{FF2B5EF4-FFF2-40B4-BE49-F238E27FC236}">
              <a16:creationId xmlns:a16="http://schemas.microsoft.com/office/drawing/2014/main" id="{9024B913-DFB0-40FF-AC5D-D7EDBFBFD50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12" name="Line 4252">
          <a:extLst>
            <a:ext uri="{FF2B5EF4-FFF2-40B4-BE49-F238E27FC236}">
              <a16:creationId xmlns:a16="http://schemas.microsoft.com/office/drawing/2014/main" id="{2C24C718-AEE8-4B00-82BA-C7DA53D92DB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13" name="Line 4253">
          <a:extLst>
            <a:ext uri="{FF2B5EF4-FFF2-40B4-BE49-F238E27FC236}">
              <a16:creationId xmlns:a16="http://schemas.microsoft.com/office/drawing/2014/main" id="{66FCF9BC-CD41-419A-AA27-1C1486F722B1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14" name="Line 4254">
          <a:extLst>
            <a:ext uri="{FF2B5EF4-FFF2-40B4-BE49-F238E27FC236}">
              <a16:creationId xmlns:a16="http://schemas.microsoft.com/office/drawing/2014/main" id="{49B764BB-0904-48E4-BB0C-E473CE73F38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15" name="Line 4255">
          <a:extLst>
            <a:ext uri="{FF2B5EF4-FFF2-40B4-BE49-F238E27FC236}">
              <a16:creationId xmlns:a16="http://schemas.microsoft.com/office/drawing/2014/main" id="{B34CE4BD-EA17-4691-9B0C-176FF3A94633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16" name="Line 4256">
          <a:extLst>
            <a:ext uri="{FF2B5EF4-FFF2-40B4-BE49-F238E27FC236}">
              <a16:creationId xmlns:a16="http://schemas.microsoft.com/office/drawing/2014/main" id="{9A9A184E-7130-4760-AA53-AB3F1819763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17" name="Line 4257">
          <a:extLst>
            <a:ext uri="{FF2B5EF4-FFF2-40B4-BE49-F238E27FC236}">
              <a16:creationId xmlns:a16="http://schemas.microsoft.com/office/drawing/2014/main" id="{5FDEA1F5-3914-4109-A807-D0D92F4E31B3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18" name="Line 4258">
          <a:extLst>
            <a:ext uri="{FF2B5EF4-FFF2-40B4-BE49-F238E27FC236}">
              <a16:creationId xmlns:a16="http://schemas.microsoft.com/office/drawing/2014/main" id="{0103FFB9-2976-40D7-B9E2-065C1DCE128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19" name="Line 4259">
          <a:extLst>
            <a:ext uri="{FF2B5EF4-FFF2-40B4-BE49-F238E27FC236}">
              <a16:creationId xmlns:a16="http://schemas.microsoft.com/office/drawing/2014/main" id="{31E7B2BA-DEAD-46FC-BC3C-5DADD26D1B2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20" name="Line 4260">
          <a:extLst>
            <a:ext uri="{FF2B5EF4-FFF2-40B4-BE49-F238E27FC236}">
              <a16:creationId xmlns:a16="http://schemas.microsoft.com/office/drawing/2014/main" id="{9D770943-4358-4C32-82E2-3B7C73142598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21" name="Line 4261">
          <a:extLst>
            <a:ext uri="{FF2B5EF4-FFF2-40B4-BE49-F238E27FC236}">
              <a16:creationId xmlns:a16="http://schemas.microsoft.com/office/drawing/2014/main" id="{957D5A72-1B9A-4E49-9DA0-F3D3961DEDA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22" name="Line 4262">
          <a:extLst>
            <a:ext uri="{FF2B5EF4-FFF2-40B4-BE49-F238E27FC236}">
              <a16:creationId xmlns:a16="http://schemas.microsoft.com/office/drawing/2014/main" id="{345B4BE2-5C89-4F4E-AFA4-291702621A0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23" name="Line 4263">
          <a:extLst>
            <a:ext uri="{FF2B5EF4-FFF2-40B4-BE49-F238E27FC236}">
              <a16:creationId xmlns:a16="http://schemas.microsoft.com/office/drawing/2014/main" id="{E234819C-616E-4A12-8AED-5BDEF6BB0B3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24" name="Line 4264">
          <a:extLst>
            <a:ext uri="{FF2B5EF4-FFF2-40B4-BE49-F238E27FC236}">
              <a16:creationId xmlns:a16="http://schemas.microsoft.com/office/drawing/2014/main" id="{24617A9C-620F-4108-985C-74F600DEB39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25" name="Line 4265">
          <a:extLst>
            <a:ext uri="{FF2B5EF4-FFF2-40B4-BE49-F238E27FC236}">
              <a16:creationId xmlns:a16="http://schemas.microsoft.com/office/drawing/2014/main" id="{5287DF2B-A279-4E0A-8B11-CDCCC0E961AE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26" name="Line 4266">
          <a:extLst>
            <a:ext uri="{FF2B5EF4-FFF2-40B4-BE49-F238E27FC236}">
              <a16:creationId xmlns:a16="http://schemas.microsoft.com/office/drawing/2014/main" id="{3BA0518F-E76B-4FF2-BABB-85C6411BF41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27" name="Line 4267">
          <a:extLst>
            <a:ext uri="{FF2B5EF4-FFF2-40B4-BE49-F238E27FC236}">
              <a16:creationId xmlns:a16="http://schemas.microsoft.com/office/drawing/2014/main" id="{5B037735-B2FD-4ADB-BB8B-472D9A9F4AB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28" name="Line 4268">
          <a:extLst>
            <a:ext uri="{FF2B5EF4-FFF2-40B4-BE49-F238E27FC236}">
              <a16:creationId xmlns:a16="http://schemas.microsoft.com/office/drawing/2014/main" id="{B9FEA097-717B-4598-9F51-B11414C8937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29" name="Line 4269">
          <a:extLst>
            <a:ext uri="{FF2B5EF4-FFF2-40B4-BE49-F238E27FC236}">
              <a16:creationId xmlns:a16="http://schemas.microsoft.com/office/drawing/2014/main" id="{9DB6EC02-D012-4FFC-9A55-22A60F308C6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30" name="Line 4270">
          <a:extLst>
            <a:ext uri="{FF2B5EF4-FFF2-40B4-BE49-F238E27FC236}">
              <a16:creationId xmlns:a16="http://schemas.microsoft.com/office/drawing/2014/main" id="{15E4FFCC-ECC6-4472-B23C-8FA42BB2C0A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31" name="Line 4271">
          <a:extLst>
            <a:ext uri="{FF2B5EF4-FFF2-40B4-BE49-F238E27FC236}">
              <a16:creationId xmlns:a16="http://schemas.microsoft.com/office/drawing/2014/main" id="{6B3C14C8-90F3-45EE-8C7F-BE36B9F359D1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32" name="Line 4272">
          <a:extLst>
            <a:ext uri="{FF2B5EF4-FFF2-40B4-BE49-F238E27FC236}">
              <a16:creationId xmlns:a16="http://schemas.microsoft.com/office/drawing/2014/main" id="{6545942F-3846-4B36-9380-794685F3463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33" name="Line 4273">
          <a:extLst>
            <a:ext uri="{FF2B5EF4-FFF2-40B4-BE49-F238E27FC236}">
              <a16:creationId xmlns:a16="http://schemas.microsoft.com/office/drawing/2014/main" id="{39B39116-6081-4B25-A1DE-70FCA9E8AB1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34" name="Line 4274">
          <a:extLst>
            <a:ext uri="{FF2B5EF4-FFF2-40B4-BE49-F238E27FC236}">
              <a16:creationId xmlns:a16="http://schemas.microsoft.com/office/drawing/2014/main" id="{DC7E649D-7866-4F9F-8AB5-54BCD98B3DE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35" name="Line 4275">
          <a:extLst>
            <a:ext uri="{FF2B5EF4-FFF2-40B4-BE49-F238E27FC236}">
              <a16:creationId xmlns:a16="http://schemas.microsoft.com/office/drawing/2014/main" id="{D12FD44C-634B-4753-824F-7F0F3C79AF0E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36" name="Line 4276">
          <a:extLst>
            <a:ext uri="{FF2B5EF4-FFF2-40B4-BE49-F238E27FC236}">
              <a16:creationId xmlns:a16="http://schemas.microsoft.com/office/drawing/2014/main" id="{5BFF1A3C-0C2B-4C54-A425-DA4E634BE033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37" name="Line 4277">
          <a:extLst>
            <a:ext uri="{FF2B5EF4-FFF2-40B4-BE49-F238E27FC236}">
              <a16:creationId xmlns:a16="http://schemas.microsoft.com/office/drawing/2014/main" id="{66EB7A5B-086D-4F5F-8DB8-6B184F8E6028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38" name="Line 4278">
          <a:extLst>
            <a:ext uri="{FF2B5EF4-FFF2-40B4-BE49-F238E27FC236}">
              <a16:creationId xmlns:a16="http://schemas.microsoft.com/office/drawing/2014/main" id="{030750DE-54BB-483F-8E37-9BA1F4FB6F5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39" name="Line 4279">
          <a:extLst>
            <a:ext uri="{FF2B5EF4-FFF2-40B4-BE49-F238E27FC236}">
              <a16:creationId xmlns:a16="http://schemas.microsoft.com/office/drawing/2014/main" id="{89FDD68F-1254-4652-ACBF-83BD628133E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40" name="Line 4280">
          <a:extLst>
            <a:ext uri="{FF2B5EF4-FFF2-40B4-BE49-F238E27FC236}">
              <a16:creationId xmlns:a16="http://schemas.microsoft.com/office/drawing/2014/main" id="{EE33ABFF-5EB5-404D-AAB0-4991099A1DC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41" name="Line 4281">
          <a:extLst>
            <a:ext uri="{FF2B5EF4-FFF2-40B4-BE49-F238E27FC236}">
              <a16:creationId xmlns:a16="http://schemas.microsoft.com/office/drawing/2014/main" id="{0D700CE6-6EF0-4BCE-B080-DF78133B29A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42" name="Line 4282">
          <a:extLst>
            <a:ext uri="{FF2B5EF4-FFF2-40B4-BE49-F238E27FC236}">
              <a16:creationId xmlns:a16="http://schemas.microsoft.com/office/drawing/2014/main" id="{9E889C8C-CE0F-436A-8EEA-54A7A7C111A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43" name="Line 4283">
          <a:extLst>
            <a:ext uri="{FF2B5EF4-FFF2-40B4-BE49-F238E27FC236}">
              <a16:creationId xmlns:a16="http://schemas.microsoft.com/office/drawing/2014/main" id="{085E3A7B-06D6-443D-A9A3-1A7077D093D8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44" name="Line 4284">
          <a:extLst>
            <a:ext uri="{FF2B5EF4-FFF2-40B4-BE49-F238E27FC236}">
              <a16:creationId xmlns:a16="http://schemas.microsoft.com/office/drawing/2014/main" id="{F80D1360-9375-44DE-A685-C20E995978E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45" name="Line 4285">
          <a:extLst>
            <a:ext uri="{FF2B5EF4-FFF2-40B4-BE49-F238E27FC236}">
              <a16:creationId xmlns:a16="http://schemas.microsoft.com/office/drawing/2014/main" id="{0D652C5B-6B61-4537-8D9D-18A9279AF4B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46" name="Line 4286">
          <a:extLst>
            <a:ext uri="{FF2B5EF4-FFF2-40B4-BE49-F238E27FC236}">
              <a16:creationId xmlns:a16="http://schemas.microsoft.com/office/drawing/2014/main" id="{A01CD3E5-3A0E-4EA3-9C71-5865CADD781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47" name="Line 4287">
          <a:extLst>
            <a:ext uri="{FF2B5EF4-FFF2-40B4-BE49-F238E27FC236}">
              <a16:creationId xmlns:a16="http://schemas.microsoft.com/office/drawing/2014/main" id="{9763DB66-411A-4A70-95CC-2579707BDFD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48" name="Line 4288">
          <a:extLst>
            <a:ext uri="{FF2B5EF4-FFF2-40B4-BE49-F238E27FC236}">
              <a16:creationId xmlns:a16="http://schemas.microsoft.com/office/drawing/2014/main" id="{5D77537C-4CAB-4BE3-A939-1213DF4CFFC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49" name="Line 4289">
          <a:extLst>
            <a:ext uri="{FF2B5EF4-FFF2-40B4-BE49-F238E27FC236}">
              <a16:creationId xmlns:a16="http://schemas.microsoft.com/office/drawing/2014/main" id="{DDB1163B-EDA4-4D95-A934-AF133E44700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50" name="Line 4290">
          <a:extLst>
            <a:ext uri="{FF2B5EF4-FFF2-40B4-BE49-F238E27FC236}">
              <a16:creationId xmlns:a16="http://schemas.microsoft.com/office/drawing/2014/main" id="{315A0375-8E7A-4220-A45C-86FDBF7A17D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51" name="Line 4291">
          <a:extLst>
            <a:ext uri="{FF2B5EF4-FFF2-40B4-BE49-F238E27FC236}">
              <a16:creationId xmlns:a16="http://schemas.microsoft.com/office/drawing/2014/main" id="{AC6A8FCB-7185-4BCB-9F7F-FACBCCA96D3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52" name="Line 4292">
          <a:extLst>
            <a:ext uri="{FF2B5EF4-FFF2-40B4-BE49-F238E27FC236}">
              <a16:creationId xmlns:a16="http://schemas.microsoft.com/office/drawing/2014/main" id="{8AFA94F7-657B-4781-904B-1627B736884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53" name="Line 4293">
          <a:extLst>
            <a:ext uri="{FF2B5EF4-FFF2-40B4-BE49-F238E27FC236}">
              <a16:creationId xmlns:a16="http://schemas.microsoft.com/office/drawing/2014/main" id="{88486362-FD18-47DA-BFAB-62F2CF0F533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54" name="Line 4294">
          <a:extLst>
            <a:ext uri="{FF2B5EF4-FFF2-40B4-BE49-F238E27FC236}">
              <a16:creationId xmlns:a16="http://schemas.microsoft.com/office/drawing/2014/main" id="{15523E81-74DE-46C5-A07D-2CD870CF73E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55" name="Line 4295">
          <a:extLst>
            <a:ext uri="{FF2B5EF4-FFF2-40B4-BE49-F238E27FC236}">
              <a16:creationId xmlns:a16="http://schemas.microsoft.com/office/drawing/2014/main" id="{6F726DDE-37E3-4E68-9FE5-25DBE074AC2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56" name="Line 4296">
          <a:extLst>
            <a:ext uri="{FF2B5EF4-FFF2-40B4-BE49-F238E27FC236}">
              <a16:creationId xmlns:a16="http://schemas.microsoft.com/office/drawing/2014/main" id="{C9B74D31-4CD9-4360-B90D-FA7F24052B43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57" name="Line 4297">
          <a:extLst>
            <a:ext uri="{FF2B5EF4-FFF2-40B4-BE49-F238E27FC236}">
              <a16:creationId xmlns:a16="http://schemas.microsoft.com/office/drawing/2014/main" id="{9FEFBE8F-7095-43B7-917B-2344040C66D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58" name="Line 4298">
          <a:extLst>
            <a:ext uri="{FF2B5EF4-FFF2-40B4-BE49-F238E27FC236}">
              <a16:creationId xmlns:a16="http://schemas.microsoft.com/office/drawing/2014/main" id="{E8CDAC06-6622-40F7-9A81-C8FB8B000D99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59" name="Line 4299">
          <a:extLst>
            <a:ext uri="{FF2B5EF4-FFF2-40B4-BE49-F238E27FC236}">
              <a16:creationId xmlns:a16="http://schemas.microsoft.com/office/drawing/2014/main" id="{A88CA781-D3E4-4A46-801F-4AB3BDAAA494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60" name="Line 4300">
          <a:extLst>
            <a:ext uri="{FF2B5EF4-FFF2-40B4-BE49-F238E27FC236}">
              <a16:creationId xmlns:a16="http://schemas.microsoft.com/office/drawing/2014/main" id="{C2858FCD-4916-4D91-A40F-87D994C35B78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61" name="Line 4301">
          <a:extLst>
            <a:ext uri="{FF2B5EF4-FFF2-40B4-BE49-F238E27FC236}">
              <a16:creationId xmlns:a16="http://schemas.microsoft.com/office/drawing/2014/main" id="{10FE04D8-54B9-4692-A8BF-06D93C7104B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62" name="Line 4302">
          <a:extLst>
            <a:ext uri="{FF2B5EF4-FFF2-40B4-BE49-F238E27FC236}">
              <a16:creationId xmlns:a16="http://schemas.microsoft.com/office/drawing/2014/main" id="{27686EF1-7927-4A35-ACCA-5F831CB1843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63" name="Line 4303">
          <a:extLst>
            <a:ext uri="{FF2B5EF4-FFF2-40B4-BE49-F238E27FC236}">
              <a16:creationId xmlns:a16="http://schemas.microsoft.com/office/drawing/2014/main" id="{6339C291-1E06-498C-A6FC-73C3FC3186A8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64" name="Line 4304">
          <a:extLst>
            <a:ext uri="{FF2B5EF4-FFF2-40B4-BE49-F238E27FC236}">
              <a16:creationId xmlns:a16="http://schemas.microsoft.com/office/drawing/2014/main" id="{0DE09E76-0B28-49D4-BDDB-F8EC722E953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65" name="Line 4305">
          <a:extLst>
            <a:ext uri="{FF2B5EF4-FFF2-40B4-BE49-F238E27FC236}">
              <a16:creationId xmlns:a16="http://schemas.microsoft.com/office/drawing/2014/main" id="{F0250367-1209-4768-B8DA-685E1A55F678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66" name="Line 4306">
          <a:extLst>
            <a:ext uri="{FF2B5EF4-FFF2-40B4-BE49-F238E27FC236}">
              <a16:creationId xmlns:a16="http://schemas.microsoft.com/office/drawing/2014/main" id="{B1ED0C55-39E2-4C55-AB7C-CF18F202C7F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67" name="Line 4307">
          <a:extLst>
            <a:ext uri="{FF2B5EF4-FFF2-40B4-BE49-F238E27FC236}">
              <a16:creationId xmlns:a16="http://schemas.microsoft.com/office/drawing/2014/main" id="{E9BDDA2A-ECBE-4A3C-9F18-48509F9A643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68" name="Line 4308">
          <a:extLst>
            <a:ext uri="{FF2B5EF4-FFF2-40B4-BE49-F238E27FC236}">
              <a16:creationId xmlns:a16="http://schemas.microsoft.com/office/drawing/2014/main" id="{3327D42E-17BC-4E3D-B13C-B30C202530A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69" name="Line 4309">
          <a:extLst>
            <a:ext uri="{FF2B5EF4-FFF2-40B4-BE49-F238E27FC236}">
              <a16:creationId xmlns:a16="http://schemas.microsoft.com/office/drawing/2014/main" id="{180293E7-F58A-4DC9-B826-89BC2C5953DA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70" name="Line 4310">
          <a:extLst>
            <a:ext uri="{FF2B5EF4-FFF2-40B4-BE49-F238E27FC236}">
              <a16:creationId xmlns:a16="http://schemas.microsoft.com/office/drawing/2014/main" id="{A5442FB6-551E-4068-BB72-5D90DB8FDCB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71" name="Line 4311">
          <a:extLst>
            <a:ext uri="{FF2B5EF4-FFF2-40B4-BE49-F238E27FC236}">
              <a16:creationId xmlns:a16="http://schemas.microsoft.com/office/drawing/2014/main" id="{6F91971B-0DCF-4192-AC50-DA7D1F8BC6D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72" name="Line 4312">
          <a:extLst>
            <a:ext uri="{FF2B5EF4-FFF2-40B4-BE49-F238E27FC236}">
              <a16:creationId xmlns:a16="http://schemas.microsoft.com/office/drawing/2014/main" id="{596DA051-E171-450D-A117-740CDC6443E1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73" name="Line 4313">
          <a:extLst>
            <a:ext uri="{FF2B5EF4-FFF2-40B4-BE49-F238E27FC236}">
              <a16:creationId xmlns:a16="http://schemas.microsoft.com/office/drawing/2014/main" id="{36509681-8AEE-4B7F-B776-9A71345C4B38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74" name="Line 4314">
          <a:extLst>
            <a:ext uri="{FF2B5EF4-FFF2-40B4-BE49-F238E27FC236}">
              <a16:creationId xmlns:a16="http://schemas.microsoft.com/office/drawing/2014/main" id="{83A0DD10-6C15-4CDB-96EE-2569ECE63EDF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75" name="Line 4315">
          <a:extLst>
            <a:ext uri="{FF2B5EF4-FFF2-40B4-BE49-F238E27FC236}">
              <a16:creationId xmlns:a16="http://schemas.microsoft.com/office/drawing/2014/main" id="{02AE2117-7AEC-40B9-B688-69F33B1026D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76" name="Line 4316">
          <a:extLst>
            <a:ext uri="{FF2B5EF4-FFF2-40B4-BE49-F238E27FC236}">
              <a16:creationId xmlns:a16="http://schemas.microsoft.com/office/drawing/2014/main" id="{9795342B-A1E9-4341-A040-DB9893EBFCF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77" name="Line 4317">
          <a:extLst>
            <a:ext uri="{FF2B5EF4-FFF2-40B4-BE49-F238E27FC236}">
              <a16:creationId xmlns:a16="http://schemas.microsoft.com/office/drawing/2014/main" id="{1DFA4738-1567-4C5A-8544-3BD169F999B0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78" name="Line 4318">
          <a:extLst>
            <a:ext uri="{FF2B5EF4-FFF2-40B4-BE49-F238E27FC236}">
              <a16:creationId xmlns:a16="http://schemas.microsoft.com/office/drawing/2014/main" id="{EA2F7695-4210-4490-9387-50CA1692D18D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79" name="Line 4319">
          <a:extLst>
            <a:ext uri="{FF2B5EF4-FFF2-40B4-BE49-F238E27FC236}">
              <a16:creationId xmlns:a16="http://schemas.microsoft.com/office/drawing/2014/main" id="{DE12DA40-2070-4E69-9E59-C300A20B7D8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80" name="Line 4320">
          <a:extLst>
            <a:ext uri="{FF2B5EF4-FFF2-40B4-BE49-F238E27FC236}">
              <a16:creationId xmlns:a16="http://schemas.microsoft.com/office/drawing/2014/main" id="{6D02FB92-AD3B-4D79-B26E-5849595163F6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81" name="Line 4321">
          <a:extLst>
            <a:ext uri="{FF2B5EF4-FFF2-40B4-BE49-F238E27FC236}">
              <a16:creationId xmlns:a16="http://schemas.microsoft.com/office/drawing/2014/main" id="{2646671D-BEF1-4622-8AD8-43249B98FB5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82" name="Line 4322">
          <a:extLst>
            <a:ext uri="{FF2B5EF4-FFF2-40B4-BE49-F238E27FC236}">
              <a16:creationId xmlns:a16="http://schemas.microsoft.com/office/drawing/2014/main" id="{A79F6AF7-16C7-4377-8210-E70325F667F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83" name="Line 4323">
          <a:extLst>
            <a:ext uri="{FF2B5EF4-FFF2-40B4-BE49-F238E27FC236}">
              <a16:creationId xmlns:a16="http://schemas.microsoft.com/office/drawing/2014/main" id="{28D1C137-936F-4924-98F8-720A690C9122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84" name="Line 4324">
          <a:extLst>
            <a:ext uri="{FF2B5EF4-FFF2-40B4-BE49-F238E27FC236}">
              <a16:creationId xmlns:a16="http://schemas.microsoft.com/office/drawing/2014/main" id="{B4F00827-D8C5-4AF9-A894-1742DFCBE7D5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85" name="Line 4325">
          <a:extLst>
            <a:ext uri="{FF2B5EF4-FFF2-40B4-BE49-F238E27FC236}">
              <a16:creationId xmlns:a16="http://schemas.microsoft.com/office/drawing/2014/main" id="{DE1067AC-8545-47AA-9FFF-1C2B025DF737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86" name="Line 4326">
          <a:extLst>
            <a:ext uri="{FF2B5EF4-FFF2-40B4-BE49-F238E27FC236}">
              <a16:creationId xmlns:a16="http://schemas.microsoft.com/office/drawing/2014/main" id="{015170B1-27B9-43CE-9397-9B44E042A3EC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87" name="Line 4327">
          <a:extLst>
            <a:ext uri="{FF2B5EF4-FFF2-40B4-BE49-F238E27FC236}">
              <a16:creationId xmlns:a16="http://schemas.microsoft.com/office/drawing/2014/main" id="{68D66583-7B20-4F1B-9DAD-229F85F5DE9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95</xdr:row>
      <xdr:rowOff>0</xdr:rowOff>
    </xdr:from>
    <xdr:to>
      <xdr:col>1</xdr:col>
      <xdr:colOff>327660</xdr:colOff>
      <xdr:row>95</xdr:row>
      <xdr:rowOff>0</xdr:rowOff>
    </xdr:to>
    <xdr:sp macro="" textlink="">
      <xdr:nvSpPr>
        <xdr:cNvPr id="465888" name="Line 4328">
          <a:extLst>
            <a:ext uri="{FF2B5EF4-FFF2-40B4-BE49-F238E27FC236}">
              <a16:creationId xmlns:a16="http://schemas.microsoft.com/office/drawing/2014/main" id="{5C6EABB7-358D-4652-B7D7-7EF305FFB43B}"/>
            </a:ext>
          </a:extLst>
        </xdr:cNvPr>
        <xdr:cNvSpPr>
          <a:spLocks/>
        </xdr:cNvSpPr>
      </xdr:nvSpPr>
      <xdr:spPr bwMode="auto">
        <a:xfrm>
          <a:off x="15240" y="26967180"/>
          <a:ext cx="1577340" cy="0"/>
        </a:xfrm>
        <a:custGeom>
          <a:avLst/>
          <a:gdLst>
            <a:gd name="T0" fmla="*/ 1533076 w 1577340"/>
            <a:gd name="T1" fmla="*/ 3066153 w 1577340"/>
            <a:gd name="T2" fmla="*/ 1533076 w 1577340"/>
            <a:gd name="T3" fmla="*/ 0 w 1577340"/>
            <a:gd name="T4" fmla="*/ 0 w 1577340"/>
            <a:gd name="T5" fmla="*/ 3066153 w 1577340"/>
            <a:gd name="T6" fmla="*/ 17694720 60000 65536"/>
            <a:gd name="T7" fmla="*/ 0 60000 65536"/>
            <a:gd name="T8" fmla="*/ 5898240 60000 65536"/>
            <a:gd name="T9" fmla="*/ 11796480 60000 65536"/>
            <a:gd name="T10" fmla="*/ 5898240 60000 65536"/>
            <a:gd name="T11" fmla="*/ 17694720 60000 65536"/>
            <a:gd name="T12" fmla="*/ 0 w 1577340"/>
            <a:gd name="T13" fmla="*/ 1577340 w 1577340"/>
          </a:gdLst>
          <a:ahLst/>
          <a:cxnLst>
            <a:cxn ang="T6">
              <a:pos x="T0" y="0"/>
            </a:cxn>
            <a:cxn ang="T7">
              <a:pos x="T1" y="0"/>
            </a:cxn>
            <a:cxn ang="T8">
              <a:pos x="T2" y="0"/>
            </a:cxn>
            <a:cxn ang="T9">
              <a:pos x="T3" y="0"/>
            </a:cxn>
            <a:cxn ang="T10">
              <a:pos x="T4" y="0"/>
            </a:cxn>
            <a:cxn ang="T11">
              <a:pos x="T5" y="0"/>
            </a:cxn>
          </a:cxnLst>
          <a:rect l="T12" t="0" r="T13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71" name="Line 3812">
          <a:extLst>
            <a:ext uri="{FF2B5EF4-FFF2-40B4-BE49-F238E27FC236}">
              <a16:creationId xmlns:a16="http://schemas.microsoft.com/office/drawing/2014/main" id="{4004229D-0AE8-4D35-B90A-B8DA2C51594F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72" name="Line 3815">
          <a:extLst>
            <a:ext uri="{FF2B5EF4-FFF2-40B4-BE49-F238E27FC236}">
              <a16:creationId xmlns:a16="http://schemas.microsoft.com/office/drawing/2014/main" id="{2A032D46-DDB4-4DBC-A9DD-D867C6F9502B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73" name="Line 3823">
          <a:extLst>
            <a:ext uri="{FF2B5EF4-FFF2-40B4-BE49-F238E27FC236}">
              <a16:creationId xmlns:a16="http://schemas.microsoft.com/office/drawing/2014/main" id="{41391D54-26B3-4378-B760-DDB9F47B0807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74" name="Line 3826">
          <a:extLst>
            <a:ext uri="{FF2B5EF4-FFF2-40B4-BE49-F238E27FC236}">
              <a16:creationId xmlns:a16="http://schemas.microsoft.com/office/drawing/2014/main" id="{B47BD446-0027-4887-9A2C-849BD64ED981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75" name="Line 3834">
          <a:extLst>
            <a:ext uri="{FF2B5EF4-FFF2-40B4-BE49-F238E27FC236}">
              <a16:creationId xmlns:a16="http://schemas.microsoft.com/office/drawing/2014/main" id="{1358E525-6710-4A5E-8A9B-7DEAB614C9D9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76" name="Line 3837">
          <a:extLst>
            <a:ext uri="{FF2B5EF4-FFF2-40B4-BE49-F238E27FC236}">
              <a16:creationId xmlns:a16="http://schemas.microsoft.com/office/drawing/2014/main" id="{6CB443DD-9B74-44AC-A29D-E1E4AE043660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77" name="Line 3845">
          <a:extLst>
            <a:ext uri="{FF2B5EF4-FFF2-40B4-BE49-F238E27FC236}">
              <a16:creationId xmlns:a16="http://schemas.microsoft.com/office/drawing/2014/main" id="{D34A8812-181F-4054-ACA8-FB08504355A7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78" name="Line 3848">
          <a:extLst>
            <a:ext uri="{FF2B5EF4-FFF2-40B4-BE49-F238E27FC236}">
              <a16:creationId xmlns:a16="http://schemas.microsoft.com/office/drawing/2014/main" id="{32C8CB6D-109C-4B96-87F4-7E722E9C6C86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79" name="Line 3857">
          <a:extLst>
            <a:ext uri="{FF2B5EF4-FFF2-40B4-BE49-F238E27FC236}">
              <a16:creationId xmlns:a16="http://schemas.microsoft.com/office/drawing/2014/main" id="{3E1A2317-51D0-4B7E-B2BD-2166990C71E5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80" name="Line 3858">
          <a:extLst>
            <a:ext uri="{FF2B5EF4-FFF2-40B4-BE49-F238E27FC236}">
              <a16:creationId xmlns:a16="http://schemas.microsoft.com/office/drawing/2014/main" id="{2E52C906-6658-4138-A799-977A78EA3BBD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81" name="Line 3859">
          <a:extLst>
            <a:ext uri="{FF2B5EF4-FFF2-40B4-BE49-F238E27FC236}">
              <a16:creationId xmlns:a16="http://schemas.microsoft.com/office/drawing/2014/main" id="{E71077F8-BA4A-40EC-87AB-D15B8CB84B01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82" name="Line 3860">
          <a:extLst>
            <a:ext uri="{FF2B5EF4-FFF2-40B4-BE49-F238E27FC236}">
              <a16:creationId xmlns:a16="http://schemas.microsoft.com/office/drawing/2014/main" id="{060C72D9-25E4-48D3-8C6F-A874BEA9C75F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83" name="Line 3861">
          <a:extLst>
            <a:ext uri="{FF2B5EF4-FFF2-40B4-BE49-F238E27FC236}">
              <a16:creationId xmlns:a16="http://schemas.microsoft.com/office/drawing/2014/main" id="{0DA774D4-7D03-40F6-B064-BE7EAA615EA5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84" name="Line 3862">
          <a:extLst>
            <a:ext uri="{FF2B5EF4-FFF2-40B4-BE49-F238E27FC236}">
              <a16:creationId xmlns:a16="http://schemas.microsoft.com/office/drawing/2014/main" id="{90255BE8-6A7E-463F-9F16-9BB0F1DC29BD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85" name="Line 3863">
          <a:extLst>
            <a:ext uri="{FF2B5EF4-FFF2-40B4-BE49-F238E27FC236}">
              <a16:creationId xmlns:a16="http://schemas.microsoft.com/office/drawing/2014/main" id="{C5ED661A-B191-4103-9F60-EB0EA2D25ECD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86" name="Line 3864">
          <a:extLst>
            <a:ext uri="{FF2B5EF4-FFF2-40B4-BE49-F238E27FC236}">
              <a16:creationId xmlns:a16="http://schemas.microsoft.com/office/drawing/2014/main" id="{F49BA41A-86BD-44F0-A697-AB22BA664D14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87" name="Line 3872">
          <a:extLst>
            <a:ext uri="{FF2B5EF4-FFF2-40B4-BE49-F238E27FC236}">
              <a16:creationId xmlns:a16="http://schemas.microsoft.com/office/drawing/2014/main" id="{B1A12C63-A3B5-48B0-A1D7-A6F06FE45E63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88" name="Line 3875">
          <a:extLst>
            <a:ext uri="{FF2B5EF4-FFF2-40B4-BE49-F238E27FC236}">
              <a16:creationId xmlns:a16="http://schemas.microsoft.com/office/drawing/2014/main" id="{F402A87C-FE4A-4CC9-82F7-BC80B0220A29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89" name="Line 3883">
          <a:extLst>
            <a:ext uri="{FF2B5EF4-FFF2-40B4-BE49-F238E27FC236}">
              <a16:creationId xmlns:a16="http://schemas.microsoft.com/office/drawing/2014/main" id="{17C85168-6601-4E3A-8397-CDB942A752B2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90" name="Line 3886">
          <a:extLst>
            <a:ext uri="{FF2B5EF4-FFF2-40B4-BE49-F238E27FC236}">
              <a16:creationId xmlns:a16="http://schemas.microsoft.com/office/drawing/2014/main" id="{C15C960D-BC1E-4985-AF12-FFAAF36FB5B5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91" name="Line 3894">
          <a:extLst>
            <a:ext uri="{FF2B5EF4-FFF2-40B4-BE49-F238E27FC236}">
              <a16:creationId xmlns:a16="http://schemas.microsoft.com/office/drawing/2014/main" id="{28059DCC-96DE-4FD6-AE4C-9C87A55C6607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92" name="Line 3897">
          <a:extLst>
            <a:ext uri="{FF2B5EF4-FFF2-40B4-BE49-F238E27FC236}">
              <a16:creationId xmlns:a16="http://schemas.microsoft.com/office/drawing/2014/main" id="{3E7BB2E3-F7D5-402D-AC70-1EBC742E8C27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93" name="Line 3905">
          <a:extLst>
            <a:ext uri="{FF2B5EF4-FFF2-40B4-BE49-F238E27FC236}">
              <a16:creationId xmlns:a16="http://schemas.microsoft.com/office/drawing/2014/main" id="{555CC7B4-4352-40EB-A367-5F2138F78214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94" name="Line 3908">
          <a:extLst>
            <a:ext uri="{FF2B5EF4-FFF2-40B4-BE49-F238E27FC236}">
              <a16:creationId xmlns:a16="http://schemas.microsoft.com/office/drawing/2014/main" id="{0F884843-AA2B-4BB1-B446-3863D3B4783E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95" name="Line 3917">
          <a:extLst>
            <a:ext uri="{FF2B5EF4-FFF2-40B4-BE49-F238E27FC236}">
              <a16:creationId xmlns:a16="http://schemas.microsoft.com/office/drawing/2014/main" id="{0C9E5C3D-363E-4CBB-A6BA-EC2EDC93BD11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96" name="Line 3918">
          <a:extLst>
            <a:ext uri="{FF2B5EF4-FFF2-40B4-BE49-F238E27FC236}">
              <a16:creationId xmlns:a16="http://schemas.microsoft.com/office/drawing/2014/main" id="{77600155-AC5E-41C8-866D-0DD83E536FD8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97" name="Line 3919">
          <a:extLst>
            <a:ext uri="{FF2B5EF4-FFF2-40B4-BE49-F238E27FC236}">
              <a16:creationId xmlns:a16="http://schemas.microsoft.com/office/drawing/2014/main" id="{CFAFBB56-B7A3-4007-9E95-6D02B509CDC3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98" name="Line 3920">
          <a:extLst>
            <a:ext uri="{FF2B5EF4-FFF2-40B4-BE49-F238E27FC236}">
              <a16:creationId xmlns:a16="http://schemas.microsoft.com/office/drawing/2014/main" id="{8268AB00-6C67-4ECB-8ABA-5823C8D1517B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699" name="Line 3921">
          <a:extLst>
            <a:ext uri="{FF2B5EF4-FFF2-40B4-BE49-F238E27FC236}">
              <a16:creationId xmlns:a16="http://schemas.microsoft.com/office/drawing/2014/main" id="{B438E360-0C21-4E19-A384-5D8513E8EF32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700" name="Line 3922">
          <a:extLst>
            <a:ext uri="{FF2B5EF4-FFF2-40B4-BE49-F238E27FC236}">
              <a16:creationId xmlns:a16="http://schemas.microsoft.com/office/drawing/2014/main" id="{B5C58EE2-1E68-4335-9320-B60136D143E0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701" name="Line 3923">
          <a:extLst>
            <a:ext uri="{FF2B5EF4-FFF2-40B4-BE49-F238E27FC236}">
              <a16:creationId xmlns:a16="http://schemas.microsoft.com/office/drawing/2014/main" id="{09380928-CF45-4796-97C7-C22307F41104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702" name="Line 3924">
          <a:extLst>
            <a:ext uri="{FF2B5EF4-FFF2-40B4-BE49-F238E27FC236}">
              <a16:creationId xmlns:a16="http://schemas.microsoft.com/office/drawing/2014/main" id="{98160318-212C-4665-825A-461EAA785AA1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6703" name="Line 3932">
          <a:extLst>
            <a:ext uri="{FF2B5EF4-FFF2-40B4-BE49-F238E27FC236}">
              <a16:creationId xmlns:a16="http://schemas.microsoft.com/office/drawing/2014/main" id="{E3CEDE13-D9A3-48A8-84D3-2B6F3247A4A1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697" name="Line 3812">
          <a:extLst>
            <a:ext uri="{FF2B5EF4-FFF2-40B4-BE49-F238E27FC236}">
              <a16:creationId xmlns:a16="http://schemas.microsoft.com/office/drawing/2014/main" id="{58033D3B-5B6D-4783-82F7-98A111DFC069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698" name="Line 3815">
          <a:extLst>
            <a:ext uri="{FF2B5EF4-FFF2-40B4-BE49-F238E27FC236}">
              <a16:creationId xmlns:a16="http://schemas.microsoft.com/office/drawing/2014/main" id="{5C5FDA69-2F67-42E7-8D7B-238755E497BA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699" name="Line 3823">
          <a:extLst>
            <a:ext uri="{FF2B5EF4-FFF2-40B4-BE49-F238E27FC236}">
              <a16:creationId xmlns:a16="http://schemas.microsoft.com/office/drawing/2014/main" id="{A94564AB-E0BB-45C0-8C38-A609014B45D3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00" name="Line 3826">
          <a:extLst>
            <a:ext uri="{FF2B5EF4-FFF2-40B4-BE49-F238E27FC236}">
              <a16:creationId xmlns:a16="http://schemas.microsoft.com/office/drawing/2014/main" id="{F16783EE-AFD2-42D1-A8DA-8796B92B952E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01" name="Line 3834">
          <a:extLst>
            <a:ext uri="{FF2B5EF4-FFF2-40B4-BE49-F238E27FC236}">
              <a16:creationId xmlns:a16="http://schemas.microsoft.com/office/drawing/2014/main" id="{AA10ACC6-6ADA-4E6E-B2B4-53ABF6C57E24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02" name="Line 3837">
          <a:extLst>
            <a:ext uri="{FF2B5EF4-FFF2-40B4-BE49-F238E27FC236}">
              <a16:creationId xmlns:a16="http://schemas.microsoft.com/office/drawing/2014/main" id="{EA3898FF-0CA5-462D-A2F2-94E904A92B38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03" name="Line 3845">
          <a:extLst>
            <a:ext uri="{FF2B5EF4-FFF2-40B4-BE49-F238E27FC236}">
              <a16:creationId xmlns:a16="http://schemas.microsoft.com/office/drawing/2014/main" id="{3DBA8C95-33BC-4383-956E-F32815D66AF1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04" name="Line 3848">
          <a:extLst>
            <a:ext uri="{FF2B5EF4-FFF2-40B4-BE49-F238E27FC236}">
              <a16:creationId xmlns:a16="http://schemas.microsoft.com/office/drawing/2014/main" id="{AC7C75B4-86A9-42C8-AB74-CEEE0BB4298F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05" name="Line 3857">
          <a:extLst>
            <a:ext uri="{FF2B5EF4-FFF2-40B4-BE49-F238E27FC236}">
              <a16:creationId xmlns:a16="http://schemas.microsoft.com/office/drawing/2014/main" id="{441FC41D-5AA0-48E9-BEB8-E58C83619630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06" name="Line 3858">
          <a:extLst>
            <a:ext uri="{FF2B5EF4-FFF2-40B4-BE49-F238E27FC236}">
              <a16:creationId xmlns:a16="http://schemas.microsoft.com/office/drawing/2014/main" id="{5A9CD4DC-AE4C-4688-8DBE-06B4ACFDF356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07" name="Line 3859">
          <a:extLst>
            <a:ext uri="{FF2B5EF4-FFF2-40B4-BE49-F238E27FC236}">
              <a16:creationId xmlns:a16="http://schemas.microsoft.com/office/drawing/2014/main" id="{95A247A5-DBB6-432E-BDD9-269532C5B3F7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08" name="Line 3860">
          <a:extLst>
            <a:ext uri="{FF2B5EF4-FFF2-40B4-BE49-F238E27FC236}">
              <a16:creationId xmlns:a16="http://schemas.microsoft.com/office/drawing/2014/main" id="{3AD7B9CF-3927-4837-A330-755197BCA228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09" name="Line 3861">
          <a:extLst>
            <a:ext uri="{FF2B5EF4-FFF2-40B4-BE49-F238E27FC236}">
              <a16:creationId xmlns:a16="http://schemas.microsoft.com/office/drawing/2014/main" id="{24C47264-0934-4C56-8725-0DD1BAE217B7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10" name="Line 3862">
          <a:extLst>
            <a:ext uri="{FF2B5EF4-FFF2-40B4-BE49-F238E27FC236}">
              <a16:creationId xmlns:a16="http://schemas.microsoft.com/office/drawing/2014/main" id="{B9811436-A7A7-4B3F-ADFB-C2D190916833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11" name="Line 3863">
          <a:extLst>
            <a:ext uri="{FF2B5EF4-FFF2-40B4-BE49-F238E27FC236}">
              <a16:creationId xmlns:a16="http://schemas.microsoft.com/office/drawing/2014/main" id="{24F8E9C8-9403-46EA-8666-9438A9676E6E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12" name="Line 3864">
          <a:extLst>
            <a:ext uri="{FF2B5EF4-FFF2-40B4-BE49-F238E27FC236}">
              <a16:creationId xmlns:a16="http://schemas.microsoft.com/office/drawing/2014/main" id="{235A0D3F-DE59-4BA3-AE66-37A9851B7363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13" name="Line 3872">
          <a:extLst>
            <a:ext uri="{FF2B5EF4-FFF2-40B4-BE49-F238E27FC236}">
              <a16:creationId xmlns:a16="http://schemas.microsoft.com/office/drawing/2014/main" id="{E2B0E28D-7440-43BE-9335-4380E8FD951F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14" name="Line 3875">
          <a:extLst>
            <a:ext uri="{FF2B5EF4-FFF2-40B4-BE49-F238E27FC236}">
              <a16:creationId xmlns:a16="http://schemas.microsoft.com/office/drawing/2014/main" id="{99447519-DF64-4730-9E39-5D2D589FF9FD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15" name="Line 3883">
          <a:extLst>
            <a:ext uri="{FF2B5EF4-FFF2-40B4-BE49-F238E27FC236}">
              <a16:creationId xmlns:a16="http://schemas.microsoft.com/office/drawing/2014/main" id="{73BB3161-0AA1-4F6E-967C-11741671E596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16" name="Line 3886">
          <a:extLst>
            <a:ext uri="{FF2B5EF4-FFF2-40B4-BE49-F238E27FC236}">
              <a16:creationId xmlns:a16="http://schemas.microsoft.com/office/drawing/2014/main" id="{3601650A-995D-414F-BD4B-94CA60F085F0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17" name="Line 3894">
          <a:extLst>
            <a:ext uri="{FF2B5EF4-FFF2-40B4-BE49-F238E27FC236}">
              <a16:creationId xmlns:a16="http://schemas.microsoft.com/office/drawing/2014/main" id="{B32CA66D-C9D0-4769-AAF7-80202EEE75B8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18" name="Line 3897">
          <a:extLst>
            <a:ext uri="{FF2B5EF4-FFF2-40B4-BE49-F238E27FC236}">
              <a16:creationId xmlns:a16="http://schemas.microsoft.com/office/drawing/2014/main" id="{6CCEC4AC-B927-42E6-8C2C-6DCDB242D0DD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19" name="Line 3905">
          <a:extLst>
            <a:ext uri="{FF2B5EF4-FFF2-40B4-BE49-F238E27FC236}">
              <a16:creationId xmlns:a16="http://schemas.microsoft.com/office/drawing/2014/main" id="{A846EE31-61E6-4B78-B755-0190BB6A4DD6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20" name="Line 3908">
          <a:extLst>
            <a:ext uri="{FF2B5EF4-FFF2-40B4-BE49-F238E27FC236}">
              <a16:creationId xmlns:a16="http://schemas.microsoft.com/office/drawing/2014/main" id="{A487E85E-0690-4CF0-80F0-7A29275BCAB9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21" name="Line 3917">
          <a:extLst>
            <a:ext uri="{FF2B5EF4-FFF2-40B4-BE49-F238E27FC236}">
              <a16:creationId xmlns:a16="http://schemas.microsoft.com/office/drawing/2014/main" id="{D1648410-ECFB-4182-8AF6-2DBA3FE61687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22" name="Line 3918">
          <a:extLst>
            <a:ext uri="{FF2B5EF4-FFF2-40B4-BE49-F238E27FC236}">
              <a16:creationId xmlns:a16="http://schemas.microsoft.com/office/drawing/2014/main" id="{C5A2A040-05B1-4CA2-B4DD-8F8CCC9FA651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23" name="Line 3919">
          <a:extLst>
            <a:ext uri="{FF2B5EF4-FFF2-40B4-BE49-F238E27FC236}">
              <a16:creationId xmlns:a16="http://schemas.microsoft.com/office/drawing/2014/main" id="{901CFA4E-45D4-41AC-9FC3-01F8B67027D8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24" name="Line 3920">
          <a:extLst>
            <a:ext uri="{FF2B5EF4-FFF2-40B4-BE49-F238E27FC236}">
              <a16:creationId xmlns:a16="http://schemas.microsoft.com/office/drawing/2014/main" id="{4191CDFE-438A-4690-ADA6-193648BFC3DD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25" name="Line 3921">
          <a:extLst>
            <a:ext uri="{FF2B5EF4-FFF2-40B4-BE49-F238E27FC236}">
              <a16:creationId xmlns:a16="http://schemas.microsoft.com/office/drawing/2014/main" id="{881D411F-36A4-4F17-B428-5270E350EFF0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26" name="Line 3922">
          <a:extLst>
            <a:ext uri="{FF2B5EF4-FFF2-40B4-BE49-F238E27FC236}">
              <a16:creationId xmlns:a16="http://schemas.microsoft.com/office/drawing/2014/main" id="{440AA4C3-C2B9-42B2-9405-44F7BE8839C1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27" name="Line 3923">
          <a:extLst>
            <a:ext uri="{FF2B5EF4-FFF2-40B4-BE49-F238E27FC236}">
              <a16:creationId xmlns:a16="http://schemas.microsoft.com/office/drawing/2014/main" id="{596B2D9D-F668-433A-8E26-E2E9C534D606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28" name="Line 3924">
          <a:extLst>
            <a:ext uri="{FF2B5EF4-FFF2-40B4-BE49-F238E27FC236}">
              <a16:creationId xmlns:a16="http://schemas.microsoft.com/office/drawing/2014/main" id="{1B7CF643-C4E5-4192-87C3-A1DF3A570539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7729" name="Line 3932">
          <a:extLst>
            <a:ext uri="{FF2B5EF4-FFF2-40B4-BE49-F238E27FC236}">
              <a16:creationId xmlns:a16="http://schemas.microsoft.com/office/drawing/2014/main" id="{50E3E6DE-AEFE-4963-B297-2760878A9ECE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22860</xdr:rowOff>
    </xdr:from>
    <xdr:to>
      <xdr:col>2</xdr:col>
      <xdr:colOff>15240</xdr:colOff>
      <xdr:row>31</xdr:row>
      <xdr:rowOff>0</xdr:rowOff>
    </xdr:to>
    <xdr:sp macro="" textlink="">
      <xdr:nvSpPr>
        <xdr:cNvPr id="448723" name="Line 3811">
          <a:extLst>
            <a:ext uri="{FF2B5EF4-FFF2-40B4-BE49-F238E27FC236}">
              <a16:creationId xmlns:a16="http://schemas.microsoft.com/office/drawing/2014/main" id="{5C6439EB-91EA-4DE8-9F30-8D8C1F0C8802}"/>
            </a:ext>
          </a:extLst>
        </xdr:cNvPr>
        <xdr:cNvSpPr>
          <a:spLocks/>
        </xdr:cNvSpPr>
      </xdr:nvSpPr>
      <xdr:spPr bwMode="auto">
        <a:xfrm>
          <a:off x="0" y="10530840"/>
          <a:ext cx="1653540" cy="701040"/>
        </a:xfrm>
        <a:custGeom>
          <a:avLst/>
          <a:gdLst>
            <a:gd name="T0" fmla="*/ 1557218 w 1577340"/>
            <a:gd name="T1" fmla="*/ 0 h 693416"/>
            <a:gd name="T2" fmla="*/ 3114433 w 1577340"/>
            <a:gd name="T3" fmla="*/ 358248 h 693416"/>
            <a:gd name="T4" fmla="*/ 1557218 w 1577340"/>
            <a:gd name="T5" fmla="*/ 716496 h 693416"/>
            <a:gd name="T6" fmla="*/ 0 w 1577340"/>
            <a:gd name="T7" fmla="*/ 358248 h 693416"/>
            <a:gd name="T8" fmla="*/ 1711308 w 1577340"/>
            <a:gd name="T9" fmla="*/ 0 h 693416"/>
            <a:gd name="T10" fmla="*/ 3422615 w 1577340"/>
            <a:gd name="T11" fmla="*/ 374181 h 693416"/>
            <a:gd name="T12" fmla="*/ 1711308 w 1577340"/>
            <a:gd name="T13" fmla="*/ 748362 h 693416"/>
            <a:gd name="T14" fmla="*/ 0 w 1577340"/>
            <a:gd name="T15" fmla="*/ 374181 h 693416"/>
            <a:gd name="T16" fmla="*/ 0 w 1577340"/>
            <a:gd name="T17" fmla="*/ 0 h 693416"/>
            <a:gd name="T18" fmla="*/ 3422615 w 1577340"/>
            <a:gd name="T19" fmla="*/ 748362 h 693416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93416"/>
            <a:gd name="T32" fmla="*/ 1577340 w 1577340"/>
            <a:gd name="T33" fmla="*/ 693416 h 69341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93416">
              <a:moveTo>
                <a:pt x="0" y="0"/>
              </a:moveTo>
              <a:lnTo>
                <a:pt x="1577340" y="69341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24" name="Line 3812">
          <a:extLst>
            <a:ext uri="{FF2B5EF4-FFF2-40B4-BE49-F238E27FC236}">
              <a16:creationId xmlns:a16="http://schemas.microsoft.com/office/drawing/2014/main" id="{F5C513D9-FEAB-4287-8A63-41CA066CAB07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25" name="Line 3815">
          <a:extLst>
            <a:ext uri="{FF2B5EF4-FFF2-40B4-BE49-F238E27FC236}">
              <a16:creationId xmlns:a16="http://schemas.microsoft.com/office/drawing/2014/main" id="{6C6E1975-BD4D-416D-992E-33A17480BEFE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26" name="Line 3823">
          <a:extLst>
            <a:ext uri="{FF2B5EF4-FFF2-40B4-BE49-F238E27FC236}">
              <a16:creationId xmlns:a16="http://schemas.microsoft.com/office/drawing/2014/main" id="{07B732FF-E091-4630-8B59-2199F0A28056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27" name="Line 3826">
          <a:extLst>
            <a:ext uri="{FF2B5EF4-FFF2-40B4-BE49-F238E27FC236}">
              <a16:creationId xmlns:a16="http://schemas.microsoft.com/office/drawing/2014/main" id="{8960A32F-C8CB-456E-A24B-3A14E883605E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28" name="Line 3834">
          <a:extLst>
            <a:ext uri="{FF2B5EF4-FFF2-40B4-BE49-F238E27FC236}">
              <a16:creationId xmlns:a16="http://schemas.microsoft.com/office/drawing/2014/main" id="{C33219C4-C41C-44B9-A95F-B96BEC78628F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29" name="Line 3837">
          <a:extLst>
            <a:ext uri="{FF2B5EF4-FFF2-40B4-BE49-F238E27FC236}">
              <a16:creationId xmlns:a16="http://schemas.microsoft.com/office/drawing/2014/main" id="{9B92FD4B-A9EC-4F78-9EC6-071AD24A132D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30" name="Line 3845">
          <a:extLst>
            <a:ext uri="{FF2B5EF4-FFF2-40B4-BE49-F238E27FC236}">
              <a16:creationId xmlns:a16="http://schemas.microsoft.com/office/drawing/2014/main" id="{3C36D85D-B16F-4AC4-9946-CB8337D31B53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31" name="Line 3848">
          <a:extLst>
            <a:ext uri="{FF2B5EF4-FFF2-40B4-BE49-F238E27FC236}">
              <a16:creationId xmlns:a16="http://schemas.microsoft.com/office/drawing/2014/main" id="{3C89B0D7-4DD6-409F-A24D-3636FB82D8C9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32" name="Line 3857">
          <a:extLst>
            <a:ext uri="{FF2B5EF4-FFF2-40B4-BE49-F238E27FC236}">
              <a16:creationId xmlns:a16="http://schemas.microsoft.com/office/drawing/2014/main" id="{BB880775-F481-4091-A9CF-0DAA580D12DB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33" name="Line 3858">
          <a:extLst>
            <a:ext uri="{FF2B5EF4-FFF2-40B4-BE49-F238E27FC236}">
              <a16:creationId xmlns:a16="http://schemas.microsoft.com/office/drawing/2014/main" id="{DD1ADC71-886D-4CC4-B873-F12B94C56BAE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34" name="Line 3859">
          <a:extLst>
            <a:ext uri="{FF2B5EF4-FFF2-40B4-BE49-F238E27FC236}">
              <a16:creationId xmlns:a16="http://schemas.microsoft.com/office/drawing/2014/main" id="{C1CAE2D3-8755-4CD9-A2AC-9B62134D2AA9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35" name="Line 3860">
          <a:extLst>
            <a:ext uri="{FF2B5EF4-FFF2-40B4-BE49-F238E27FC236}">
              <a16:creationId xmlns:a16="http://schemas.microsoft.com/office/drawing/2014/main" id="{83A99FEC-A176-4D92-8ECB-52A813DDED96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36" name="Line 3861">
          <a:extLst>
            <a:ext uri="{FF2B5EF4-FFF2-40B4-BE49-F238E27FC236}">
              <a16:creationId xmlns:a16="http://schemas.microsoft.com/office/drawing/2014/main" id="{BE4CFC45-36DC-4CDC-8AD6-CB9D6C680375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37" name="Line 3862">
          <a:extLst>
            <a:ext uri="{FF2B5EF4-FFF2-40B4-BE49-F238E27FC236}">
              <a16:creationId xmlns:a16="http://schemas.microsoft.com/office/drawing/2014/main" id="{E2D8B044-1104-4365-8A8F-8AE12FB4B895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38" name="Line 3863">
          <a:extLst>
            <a:ext uri="{FF2B5EF4-FFF2-40B4-BE49-F238E27FC236}">
              <a16:creationId xmlns:a16="http://schemas.microsoft.com/office/drawing/2014/main" id="{D7D1D15E-9270-465A-AC1F-DCBD7B6073C1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39" name="Line 3864">
          <a:extLst>
            <a:ext uri="{FF2B5EF4-FFF2-40B4-BE49-F238E27FC236}">
              <a16:creationId xmlns:a16="http://schemas.microsoft.com/office/drawing/2014/main" id="{A59461CF-0079-4ECA-AB23-B77FFF71013B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40" name="Line 3872">
          <a:extLst>
            <a:ext uri="{FF2B5EF4-FFF2-40B4-BE49-F238E27FC236}">
              <a16:creationId xmlns:a16="http://schemas.microsoft.com/office/drawing/2014/main" id="{FA0DB6FF-1D05-4E02-964B-B6DBBCEDA9BC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41" name="Line 3875">
          <a:extLst>
            <a:ext uri="{FF2B5EF4-FFF2-40B4-BE49-F238E27FC236}">
              <a16:creationId xmlns:a16="http://schemas.microsoft.com/office/drawing/2014/main" id="{6D3615F3-49F1-4C6D-822A-C2641620E3DA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42" name="Line 3883">
          <a:extLst>
            <a:ext uri="{FF2B5EF4-FFF2-40B4-BE49-F238E27FC236}">
              <a16:creationId xmlns:a16="http://schemas.microsoft.com/office/drawing/2014/main" id="{E1EDF69A-15E9-42F6-B48F-ABF522F9610A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43" name="Line 3886">
          <a:extLst>
            <a:ext uri="{FF2B5EF4-FFF2-40B4-BE49-F238E27FC236}">
              <a16:creationId xmlns:a16="http://schemas.microsoft.com/office/drawing/2014/main" id="{E73D6D48-40F7-4C7E-A2DA-45BF80B845C7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44" name="Line 3894">
          <a:extLst>
            <a:ext uri="{FF2B5EF4-FFF2-40B4-BE49-F238E27FC236}">
              <a16:creationId xmlns:a16="http://schemas.microsoft.com/office/drawing/2014/main" id="{AEF6953B-89EB-46A7-9795-BEE258D3246C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45" name="Line 3897">
          <a:extLst>
            <a:ext uri="{FF2B5EF4-FFF2-40B4-BE49-F238E27FC236}">
              <a16:creationId xmlns:a16="http://schemas.microsoft.com/office/drawing/2014/main" id="{A1DF4A7A-2BF0-4096-B881-877F650E04D7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46" name="Line 3905">
          <a:extLst>
            <a:ext uri="{FF2B5EF4-FFF2-40B4-BE49-F238E27FC236}">
              <a16:creationId xmlns:a16="http://schemas.microsoft.com/office/drawing/2014/main" id="{22CC4253-2EC3-44D3-B581-A0122F8753B2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47" name="Line 3908">
          <a:extLst>
            <a:ext uri="{FF2B5EF4-FFF2-40B4-BE49-F238E27FC236}">
              <a16:creationId xmlns:a16="http://schemas.microsoft.com/office/drawing/2014/main" id="{163262AE-7B0B-4DB9-A9A9-9AED33456A50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48" name="Line 3917">
          <a:extLst>
            <a:ext uri="{FF2B5EF4-FFF2-40B4-BE49-F238E27FC236}">
              <a16:creationId xmlns:a16="http://schemas.microsoft.com/office/drawing/2014/main" id="{02FF9F25-A365-4621-9010-57CA3BE40FBC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49" name="Line 3918">
          <a:extLst>
            <a:ext uri="{FF2B5EF4-FFF2-40B4-BE49-F238E27FC236}">
              <a16:creationId xmlns:a16="http://schemas.microsoft.com/office/drawing/2014/main" id="{96F5D487-D0BF-4234-9B4F-B8CFD5E80A6F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50" name="Line 3919">
          <a:extLst>
            <a:ext uri="{FF2B5EF4-FFF2-40B4-BE49-F238E27FC236}">
              <a16:creationId xmlns:a16="http://schemas.microsoft.com/office/drawing/2014/main" id="{459C8819-F4C3-43F9-81F4-AE2200AB5694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51" name="Line 3920">
          <a:extLst>
            <a:ext uri="{FF2B5EF4-FFF2-40B4-BE49-F238E27FC236}">
              <a16:creationId xmlns:a16="http://schemas.microsoft.com/office/drawing/2014/main" id="{89A7B6AD-4608-42FC-98B9-6CD6F9B20025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52" name="Line 3921">
          <a:extLst>
            <a:ext uri="{FF2B5EF4-FFF2-40B4-BE49-F238E27FC236}">
              <a16:creationId xmlns:a16="http://schemas.microsoft.com/office/drawing/2014/main" id="{7900F5E9-3B5F-497E-82FD-C817F5570E86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53" name="Line 3922">
          <a:extLst>
            <a:ext uri="{FF2B5EF4-FFF2-40B4-BE49-F238E27FC236}">
              <a16:creationId xmlns:a16="http://schemas.microsoft.com/office/drawing/2014/main" id="{747D43DB-4A61-46A9-98EA-7E8CFA0354DD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54" name="Line 3923">
          <a:extLst>
            <a:ext uri="{FF2B5EF4-FFF2-40B4-BE49-F238E27FC236}">
              <a16:creationId xmlns:a16="http://schemas.microsoft.com/office/drawing/2014/main" id="{E8501BE8-794A-4D2F-BBEC-18674367571B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55" name="Line 3924">
          <a:extLst>
            <a:ext uri="{FF2B5EF4-FFF2-40B4-BE49-F238E27FC236}">
              <a16:creationId xmlns:a16="http://schemas.microsoft.com/office/drawing/2014/main" id="{4C1BDB45-DD51-4499-AF42-E4E5DDF5C7B0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8756" name="Line 3932">
          <a:extLst>
            <a:ext uri="{FF2B5EF4-FFF2-40B4-BE49-F238E27FC236}">
              <a16:creationId xmlns:a16="http://schemas.microsoft.com/office/drawing/2014/main" id="{FFBAB251-DBBD-4FA6-8B9D-17509E4DFBD4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7620</xdr:colOff>
      <xdr:row>75</xdr:row>
      <xdr:rowOff>7620</xdr:rowOff>
    </xdr:from>
    <xdr:to>
      <xdr:col>2</xdr:col>
      <xdr:colOff>7620</xdr:colOff>
      <xdr:row>77</xdr:row>
      <xdr:rowOff>0</xdr:rowOff>
    </xdr:to>
    <xdr:sp macro="" textlink="">
      <xdr:nvSpPr>
        <xdr:cNvPr id="448757" name="Line 3933">
          <a:extLst>
            <a:ext uri="{FF2B5EF4-FFF2-40B4-BE49-F238E27FC236}">
              <a16:creationId xmlns:a16="http://schemas.microsoft.com/office/drawing/2014/main" id="{90247D4D-3C98-4362-9F83-182D0366E6CA}"/>
            </a:ext>
          </a:extLst>
        </xdr:cNvPr>
        <xdr:cNvSpPr>
          <a:spLocks/>
        </xdr:cNvSpPr>
      </xdr:nvSpPr>
      <xdr:spPr bwMode="auto">
        <a:xfrm>
          <a:off x="7620" y="20048220"/>
          <a:ext cx="1638300" cy="708660"/>
        </a:xfrm>
        <a:custGeom>
          <a:avLst/>
          <a:gdLst>
            <a:gd name="T0" fmla="*/ 1480225 w 1577340"/>
            <a:gd name="T1" fmla="*/ 0 h 685800"/>
            <a:gd name="T2" fmla="*/ 2960451 w 1577340"/>
            <a:gd name="T3" fmla="*/ 374429 h 685800"/>
            <a:gd name="T4" fmla="*/ 1480225 w 1577340"/>
            <a:gd name="T5" fmla="*/ 748858 h 685800"/>
            <a:gd name="T6" fmla="*/ 0 w 1577340"/>
            <a:gd name="T7" fmla="*/ 374429 h 685800"/>
            <a:gd name="T8" fmla="*/ 1596849 w 1577340"/>
            <a:gd name="T9" fmla="*/ 0 h 685800"/>
            <a:gd name="T10" fmla="*/ 3193700 w 1577340"/>
            <a:gd name="T11" fmla="*/ 399808 h 685800"/>
            <a:gd name="T12" fmla="*/ 1596849 w 1577340"/>
            <a:gd name="T13" fmla="*/ 799615 h 685800"/>
            <a:gd name="T14" fmla="*/ 0 w 1577340"/>
            <a:gd name="T15" fmla="*/ 399808 h 685800"/>
            <a:gd name="T16" fmla="*/ 0 w 1577340"/>
            <a:gd name="T17" fmla="*/ 0 h 685800"/>
            <a:gd name="T18" fmla="*/ 3193700 w 1577340"/>
            <a:gd name="T19" fmla="*/ 799615 h 685800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85800"/>
            <a:gd name="T32" fmla="*/ 1577340 w 1577340"/>
            <a:gd name="T33" fmla="*/ 685800 h 685800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85800">
              <a:moveTo>
                <a:pt x="0" y="0"/>
              </a:moveTo>
              <a:lnTo>
                <a:pt x="1577340" y="6858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22860</xdr:rowOff>
    </xdr:from>
    <xdr:to>
      <xdr:col>2</xdr:col>
      <xdr:colOff>15240</xdr:colOff>
      <xdr:row>31</xdr:row>
      <xdr:rowOff>0</xdr:rowOff>
    </xdr:to>
    <xdr:sp macro="" textlink="">
      <xdr:nvSpPr>
        <xdr:cNvPr id="449749" name="Line 3811">
          <a:extLst>
            <a:ext uri="{FF2B5EF4-FFF2-40B4-BE49-F238E27FC236}">
              <a16:creationId xmlns:a16="http://schemas.microsoft.com/office/drawing/2014/main" id="{F88CCC11-3C87-4BD3-9E3E-FFD950BFEDBC}"/>
            </a:ext>
          </a:extLst>
        </xdr:cNvPr>
        <xdr:cNvSpPr>
          <a:spLocks/>
        </xdr:cNvSpPr>
      </xdr:nvSpPr>
      <xdr:spPr bwMode="auto">
        <a:xfrm>
          <a:off x="0" y="10530840"/>
          <a:ext cx="1653540" cy="701040"/>
        </a:xfrm>
        <a:custGeom>
          <a:avLst/>
          <a:gdLst>
            <a:gd name="T0" fmla="*/ 1557218 w 1577340"/>
            <a:gd name="T1" fmla="*/ 0 h 693416"/>
            <a:gd name="T2" fmla="*/ 3114433 w 1577340"/>
            <a:gd name="T3" fmla="*/ 358248 h 693416"/>
            <a:gd name="T4" fmla="*/ 1557218 w 1577340"/>
            <a:gd name="T5" fmla="*/ 716496 h 693416"/>
            <a:gd name="T6" fmla="*/ 0 w 1577340"/>
            <a:gd name="T7" fmla="*/ 358248 h 693416"/>
            <a:gd name="T8" fmla="*/ 1711308 w 1577340"/>
            <a:gd name="T9" fmla="*/ 0 h 693416"/>
            <a:gd name="T10" fmla="*/ 3422615 w 1577340"/>
            <a:gd name="T11" fmla="*/ 374181 h 693416"/>
            <a:gd name="T12" fmla="*/ 1711308 w 1577340"/>
            <a:gd name="T13" fmla="*/ 748362 h 693416"/>
            <a:gd name="T14" fmla="*/ 0 w 1577340"/>
            <a:gd name="T15" fmla="*/ 374181 h 693416"/>
            <a:gd name="T16" fmla="*/ 0 w 1577340"/>
            <a:gd name="T17" fmla="*/ 0 h 693416"/>
            <a:gd name="T18" fmla="*/ 3422615 w 1577340"/>
            <a:gd name="T19" fmla="*/ 748362 h 693416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93416"/>
            <a:gd name="T32" fmla="*/ 1577340 w 1577340"/>
            <a:gd name="T33" fmla="*/ 693416 h 69341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93416">
              <a:moveTo>
                <a:pt x="0" y="0"/>
              </a:moveTo>
              <a:lnTo>
                <a:pt x="1577340" y="69341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50" name="Line 3812">
          <a:extLst>
            <a:ext uri="{FF2B5EF4-FFF2-40B4-BE49-F238E27FC236}">
              <a16:creationId xmlns:a16="http://schemas.microsoft.com/office/drawing/2014/main" id="{DF5B4DFD-3B0D-452C-9DD4-7D8F84765BE3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51" name="Line 3815">
          <a:extLst>
            <a:ext uri="{FF2B5EF4-FFF2-40B4-BE49-F238E27FC236}">
              <a16:creationId xmlns:a16="http://schemas.microsoft.com/office/drawing/2014/main" id="{4E1DD99D-5817-4D36-B527-BCC2076D5065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52" name="Line 3823">
          <a:extLst>
            <a:ext uri="{FF2B5EF4-FFF2-40B4-BE49-F238E27FC236}">
              <a16:creationId xmlns:a16="http://schemas.microsoft.com/office/drawing/2014/main" id="{99F223E5-66AD-417F-BE52-EF2D7191E448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53" name="Line 3826">
          <a:extLst>
            <a:ext uri="{FF2B5EF4-FFF2-40B4-BE49-F238E27FC236}">
              <a16:creationId xmlns:a16="http://schemas.microsoft.com/office/drawing/2014/main" id="{F66FFE77-76D7-4E3A-A816-6D61CBB71C37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54" name="Line 3834">
          <a:extLst>
            <a:ext uri="{FF2B5EF4-FFF2-40B4-BE49-F238E27FC236}">
              <a16:creationId xmlns:a16="http://schemas.microsoft.com/office/drawing/2014/main" id="{8E6B1BF6-2904-4172-9A12-56C0E0AEF5AD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55" name="Line 3837">
          <a:extLst>
            <a:ext uri="{FF2B5EF4-FFF2-40B4-BE49-F238E27FC236}">
              <a16:creationId xmlns:a16="http://schemas.microsoft.com/office/drawing/2014/main" id="{867D3001-DFC8-4AAD-A966-B8F6DBFF9D58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56" name="Line 3845">
          <a:extLst>
            <a:ext uri="{FF2B5EF4-FFF2-40B4-BE49-F238E27FC236}">
              <a16:creationId xmlns:a16="http://schemas.microsoft.com/office/drawing/2014/main" id="{F4C3E5EA-E060-4999-87B5-4769006205C2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57" name="Line 3848">
          <a:extLst>
            <a:ext uri="{FF2B5EF4-FFF2-40B4-BE49-F238E27FC236}">
              <a16:creationId xmlns:a16="http://schemas.microsoft.com/office/drawing/2014/main" id="{980E5796-ED8E-4578-84A0-F73FF8A8E56D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58" name="Line 3857">
          <a:extLst>
            <a:ext uri="{FF2B5EF4-FFF2-40B4-BE49-F238E27FC236}">
              <a16:creationId xmlns:a16="http://schemas.microsoft.com/office/drawing/2014/main" id="{306440C7-73F6-48B2-87DA-735AB3769C64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59" name="Line 3858">
          <a:extLst>
            <a:ext uri="{FF2B5EF4-FFF2-40B4-BE49-F238E27FC236}">
              <a16:creationId xmlns:a16="http://schemas.microsoft.com/office/drawing/2014/main" id="{AEE4D481-FD18-4D99-9974-BE16C886DAEC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60" name="Line 3859">
          <a:extLst>
            <a:ext uri="{FF2B5EF4-FFF2-40B4-BE49-F238E27FC236}">
              <a16:creationId xmlns:a16="http://schemas.microsoft.com/office/drawing/2014/main" id="{3697BB04-BCEE-478C-BAAE-9756EADFE124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61" name="Line 3860">
          <a:extLst>
            <a:ext uri="{FF2B5EF4-FFF2-40B4-BE49-F238E27FC236}">
              <a16:creationId xmlns:a16="http://schemas.microsoft.com/office/drawing/2014/main" id="{CAF3B9DE-3C71-40D1-9A85-CFB4294DA99E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62" name="Line 3861">
          <a:extLst>
            <a:ext uri="{FF2B5EF4-FFF2-40B4-BE49-F238E27FC236}">
              <a16:creationId xmlns:a16="http://schemas.microsoft.com/office/drawing/2014/main" id="{BAD7A2D2-565B-4684-828D-017D0761982C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63" name="Line 3862">
          <a:extLst>
            <a:ext uri="{FF2B5EF4-FFF2-40B4-BE49-F238E27FC236}">
              <a16:creationId xmlns:a16="http://schemas.microsoft.com/office/drawing/2014/main" id="{00CB6824-8986-454E-BC74-D5D92148CAD9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64" name="Line 3863">
          <a:extLst>
            <a:ext uri="{FF2B5EF4-FFF2-40B4-BE49-F238E27FC236}">
              <a16:creationId xmlns:a16="http://schemas.microsoft.com/office/drawing/2014/main" id="{7DFA13BB-B971-4C09-880E-D5382A5402C5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65" name="Line 3864">
          <a:extLst>
            <a:ext uri="{FF2B5EF4-FFF2-40B4-BE49-F238E27FC236}">
              <a16:creationId xmlns:a16="http://schemas.microsoft.com/office/drawing/2014/main" id="{E7B7080A-E5DE-4882-B642-93BDB13BC2A0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66" name="Line 3872">
          <a:extLst>
            <a:ext uri="{FF2B5EF4-FFF2-40B4-BE49-F238E27FC236}">
              <a16:creationId xmlns:a16="http://schemas.microsoft.com/office/drawing/2014/main" id="{5498B241-E5A4-4E4A-BFB1-12A60CCF1A64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67" name="Line 3875">
          <a:extLst>
            <a:ext uri="{FF2B5EF4-FFF2-40B4-BE49-F238E27FC236}">
              <a16:creationId xmlns:a16="http://schemas.microsoft.com/office/drawing/2014/main" id="{71095541-B613-4EC3-96D8-527F39BDC5EC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68" name="Line 3883">
          <a:extLst>
            <a:ext uri="{FF2B5EF4-FFF2-40B4-BE49-F238E27FC236}">
              <a16:creationId xmlns:a16="http://schemas.microsoft.com/office/drawing/2014/main" id="{DBA657B6-B144-4325-90B4-1A9E0D98D3FC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69" name="Line 3886">
          <a:extLst>
            <a:ext uri="{FF2B5EF4-FFF2-40B4-BE49-F238E27FC236}">
              <a16:creationId xmlns:a16="http://schemas.microsoft.com/office/drawing/2014/main" id="{1ECD1E6E-E07D-4892-BC69-B116842F0968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70" name="Line 3894">
          <a:extLst>
            <a:ext uri="{FF2B5EF4-FFF2-40B4-BE49-F238E27FC236}">
              <a16:creationId xmlns:a16="http://schemas.microsoft.com/office/drawing/2014/main" id="{72520262-5F2F-4462-A5E2-5978624D5A95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71" name="Line 3897">
          <a:extLst>
            <a:ext uri="{FF2B5EF4-FFF2-40B4-BE49-F238E27FC236}">
              <a16:creationId xmlns:a16="http://schemas.microsoft.com/office/drawing/2014/main" id="{A8228905-72DF-40C2-9175-862B6A3EADBF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72" name="Line 3905">
          <a:extLst>
            <a:ext uri="{FF2B5EF4-FFF2-40B4-BE49-F238E27FC236}">
              <a16:creationId xmlns:a16="http://schemas.microsoft.com/office/drawing/2014/main" id="{878897CC-12EF-4DBD-9977-D8AA7235A1D5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73" name="Line 3908">
          <a:extLst>
            <a:ext uri="{FF2B5EF4-FFF2-40B4-BE49-F238E27FC236}">
              <a16:creationId xmlns:a16="http://schemas.microsoft.com/office/drawing/2014/main" id="{E1E00D98-F69D-4B8E-B28D-9FD6B44120E9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74" name="Line 3917">
          <a:extLst>
            <a:ext uri="{FF2B5EF4-FFF2-40B4-BE49-F238E27FC236}">
              <a16:creationId xmlns:a16="http://schemas.microsoft.com/office/drawing/2014/main" id="{2D9177EC-B2A1-47CA-9F82-22C3E1451428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75" name="Line 3918">
          <a:extLst>
            <a:ext uri="{FF2B5EF4-FFF2-40B4-BE49-F238E27FC236}">
              <a16:creationId xmlns:a16="http://schemas.microsoft.com/office/drawing/2014/main" id="{AD3A91FF-4E72-42A6-9B80-05AB8A7E61ED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76" name="Line 3919">
          <a:extLst>
            <a:ext uri="{FF2B5EF4-FFF2-40B4-BE49-F238E27FC236}">
              <a16:creationId xmlns:a16="http://schemas.microsoft.com/office/drawing/2014/main" id="{F4294D10-3FC2-4195-B68F-9931156C2B54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77" name="Line 3920">
          <a:extLst>
            <a:ext uri="{FF2B5EF4-FFF2-40B4-BE49-F238E27FC236}">
              <a16:creationId xmlns:a16="http://schemas.microsoft.com/office/drawing/2014/main" id="{3D48CB80-9D53-4873-9C17-F5D479B2B8C7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78" name="Line 3921">
          <a:extLst>
            <a:ext uri="{FF2B5EF4-FFF2-40B4-BE49-F238E27FC236}">
              <a16:creationId xmlns:a16="http://schemas.microsoft.com/office/drawing/2014/main" id="{30DBD0DC-14B4-4DFF-8B88-119B690AACB7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79" name="Line 3922">
          <a:extLst>
            <a:ext uri="{FF2B5EF4-FFF2-40B4-BE49-F238E27FC236}">
              <a16:creationId xmlns:a16="http://schemas.microsoft.com/office/drawing/2014/main" id="{BEE7B20E-D0AA-44AD-9158-29F8D64A070B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80" name="Line 3923">
          <a:extLst>
            <a:ext uri="{FF2B5EF4-FFF2-40B4-BE49-F238E27FC236}">
              <a16:creationId xmlns:a16="http://schemas.microsoft.com/office/drawing/2014/main" id="{523F0B93-5A18-473F-97DD-51AECFDFC8A5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81" name="Line 3924">
          <a:extLst>
            <a:ext uri="{FF2B5EF4-FFF2-40B4-BE49-F238E27FC236}">
              <a16:creationId xmlns:a16="http://schemas.microsoft.com/office/drawing/2014/main" id="{340CEF79-EBA5-410D-9DB8-EF6FF908244C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52</xdr:row>
      <xdr:rowOff>0</xdr:rowOff>
    </xdr:from>
    <xdr:to>
      <xdr:col>1</xdr:col>
      <xdr:colOff>327660</xdr:colOff>
      <xdr:row>52</xdr:row>
      <xdr:rowOff>0</xdr:rowOff>
    </xdr:to>
    <xdr:sp macro="" textlink="">
      <xdr:nvSpPr>
        <xdr:cNvPr id="449782" name="Line 3932">
          <a:extLst>
            <a:ext uri="{FF2B5EF4-FFF2-40B4-BE49-F238E27FC236}">
              <a16:creationId xmlns:a16="http://schemas.microsoft.com/office/drawing/2014/main" id="{9BA73366-5056-4BF8-93E8-5A1B346B6848}"/>
            </a:ext>
          </a:extLst>
        </xdr:cNvPr>
        <xdr:cNvSpPr>
          <a:spLocks/>
        </xdr:cNvSpPr>
      </xdr:nvSpPr>
      <xdr:spPr bwMode="auto">
        <a:xfrm>
          <a:off x="15240" y="15232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7620</xdr:colOff>
      <xdr:row>75</xdr:row>
      <xdr:rowOff>7620</xdr:rowOff>
    </xdr:from>
    <xdr:to>
      <xdr:col>2</xdr:col>
      <xdr:colOff>7620</xdr:colOff>
      <xdr:row>77</xdr:row>
      <xdr:rowOff>0</xdr:rowOff>
    </xdr:to>
    <xdr:sp macro="" textlink="">
      <xdr:nvSpPr>
        <xdr:cNvPr id="449783" name="Line 3933">
          <a:extLst>
            <a:ext uri="{FF2B5EF4-FFF2-40B4-BE49-F238E27FC236}">
              <a16:creationId xmlns:a16="http://schemas.microsoft.com/office/drawing/2014/main" id="{70630226-76E0-4DB3-B3B2-26AB49A74C7C}"/>
            </a:ext>
          </a:extLst>
        </xdr:cNvPr>
        <xdr:cNvSpPr>
          <a:spLocks/>
        </xdr:cNvSpPr>
      </xdr:nvSpPr>
      <xdr:spPr bwMode="auto">
        <a:xfrm>
          <a:off x="7620" y="20048220"/>
          <a:ext cx="1638300" cy="708660"/>
        </a:xfrm>
        <a:custGeom>
          <a:avLst/>
          <a:gdLst>
            <a:gd name="T0" fmla="*/ 1480225 w 1577340"/>
            <a:gd name="T1" fmla="*/ 0 h 685800"/>
            <a:gd name="T2" fmla="*/ 2960451 w 1577340"/>
            <a:gd name="T3" fmla="*/ 374429 h 685800"/>
            <a:gd name="T4" fmla="*/ 1480225 w 1577340"/>
            <a:gd name="T5" fmla="*/ 748858 h 685800"/>
            <a:gd name="T6" fmla="*/ 0 w 1577340"/>
            <a:gd name="T7" fmla="*/ 374429 h 685800"/>
            <a:gd name="T8" fmla="*/ 1596849 w 1577340"/>
            <a:gd name="T9" fmla="*/ 0 h 685800"/>
            <a:gd name="T10" fmla="*/ 3193700 w 1577340"/>
            <a:gd name="T11" fmla="*/ 399808 h 685800"/>
            <a:gd name="T12" fmla="*/ 1596849 w 1577340"/>
            <a:gd name="T13" fmla="*/ 799615 h 685800"/>
            <a:gd name="T14" fmla="*/ 0 w 1577340"/>
            <a:gd name="T15" fmla="*/ 399808 h 685800"/>
            <a:gd name="T16" fmla="*/ 0 w 1577340"/>
            <a:gd name="T17" fmla="*/ 0 h 685800"/>
            <a:gd name="T18" fmla="*/ 3193700 w 1577340"/>
            <a:gd name="T19" fmla="*/ 799615 h 685800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85800"/>
            <a:gd name="T32" fmla="*/ 1577340 w 1577340"/>
            <a:gd name="T33" fmla="*/ 685800 h 685800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85800">
              <a:moveTo>
                <a:pt x="0" y="0"/>
              </a:moveTo>
              <a:lnTo>
                <a:pt x="1577340" y="6858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22860</xdr:rowOff>
    </xdr:from>
    <xdr:to>
      <xdr:col>2</xdr:col>
      <xdr:colOff>15240</xdr:colOff>
      <xdr:row>40</xdr:row>
      <xdr:rowOff>0</xdr:rowOff>
    </xdr:to>
    <xdr:sp macro="" textlink="">
      <xdr:nvSpPr>
        <xdr:cNvPr id="451517" name="Line 3811">
          <a:extLst>
            <a:ext uri="{FF2B5EF4-FFF2-40B4-BE49-F238E27FC236}">
              <a16:creationId xmlns:a16="http://schemas.microsoft.com/office/drawing/2014/main" id="{47AA4359-6C45-45BE-8E2D-A2430B19531C}"/>
            </a:ext>
          </a:extLst>
        </xdr:cNvPr>
        <xdr:cNvSpPr>
          <a:spLocks/>
        </xdr:cNvSpPr>
      </xdr:nvSpPr>
      <xdr:spPr bwMode="auto">
        <a:xfrm>
          <a:off x="0" y="13959840"/>
          <a:ext cx="1653540" cy="701040"/>
        </a:xfrm>
        <a:custGeom>
          <a:avLst/>
          <a:gdLst>
            <a:gd name="T0" fmla="*/ 1557218 w 1577340"/>
            <a:gd name="T1" fmla="*/ 0 h 693416"/>
            <a:gd name="T2" fmla="*/ 3114433 w 1577340"/>
            <a:gd name="T3" fmla="*/ 358248 h 693416"/>
            <a:gd name="T4" fmla="*/ 1557218 w 1577340"/>
            <a:gd name="T5" fmla="*/ 716496 h 693416"/>
            <a:gd name="T6" fmla="*/ 0 w 1577340"/>
            <a:gd name="T7" fmla="*/ 358248 h 693416"/>
            <a:gd name="T8" fmla="*/ 1711308 w 1577340"/>
            <a:gd name="T9" fmla="*/ 0 h 693416"/>
            <a:gd name="T10" fmla="*/ 3422615 w 1577340"/>
            <a:gd name="T11" fmla="*/ 374181 h 693416"/>
            <a:gd name="T12" fmla="*/ 1711308 w 1577340"/>
            <a:gd name="T13" fmla="*/ 748362 h 693416"/>
            <a:gd name="T14" fmla="*/ 0 w 1577340"/>
            <a:gd name="T15" fmla="*/ 374181 h 693416"/>
            <a:gd name="T16" fmla="*/ 0 w 1577340"/>
            <a:gd name="T17" fmla="*/ 0 h 693416"/>
            <a:gd name="T18" fmla="*/ 3422615 w 1577340"/>
            <a:gd name="T19" fmla="*/ 748362 h 693416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93416"/>
            <a:gd name="T32" fmla="*/ 1577340 w 1577340"/>
            <a:gd name="T33" fmla="*/ 693416 h 69341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93416">
              <a:moveTo>
                <a:pt x="0" y="0"/>
              </a:moveTo>
              <a:lnTo>
                <a:pt x="1577340" y="69341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18" name="Line 3812">
          <a:extLst>
            <a:ext uri="{FF2B5EF4-FFF2-40B4-BE49-F238E27FC236}">
              <a16:creationId xmlns:a16="http://schemas.microsoft.com/office/drawing/2014/main" id="{434CB95C-CE80-4EBF-B9A6-838845B8D817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19" name="Line 3815">
          <a:extLst>
            <a:ext uri="{FF2B5EF4-FFF2-40B4-BE49-F238E27FC236}">
              <a16:creationId xmlns:a16="http://schemas.microsoft.com/office/drawing/2014/main" id="{0796EDC9-6655-47F8-B11A-F2F125DE3E75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20" name="Line 3823">
          <a:extLst>
            <a:ext uri="{FF2B5EF4-FFF2-40B4-BE49-F238E27FC236}">
              <a16:creationId xmlns:a16="http://schemas.microsoft.com/office/drawing/2014/main" id="{03297FA8-823F-4557-A695-B69D6B609E6F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21" name="Line 3826">
          <a:extLst>
            <a:ext uri="{FF2B5EF4-FFF2-40B4-BE49-F238E27FC236}">
              <a16:creationId xmlns:a16="http://schemas.microsoft.com/office/drawing/2014/main" id="{8F5780B5-3FF9-41F6-90C3-16F582FBC9B6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22" name="Line 3834">
          <a:extLst>
            <a:ext uri="{FF2B5EF4-FFF2-40B4-BE49-F238E27FC236}">
              <a16:creationId xmlns:a16="http://schemas.microsoft.com/office/drawing/2014/main" id="{302B5611-4F06-4B92-B563-31A2DCF7B5A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23" name="Line 3837">
          <a:extLst>
            <a:ext uri="{FF2B5EF4-FFF2-40B4-BE49-F238E27FC236}">
              <a16:creationId xmlns:a16="http://schemas.microsoft.com/office/drawing/2014/main" id="{5B076D65-20F5-4F11-B768-87AF77713F6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24" name="Line 3845">
          <a:extLst>
            <a:ext uri="{FF2B5EF4-FFF2-40B4-BE49-F238E27FC236}">
              <a16:creationId xmlns:a16="http://schemas.microsoft.com/office/drawing/2014/main" id="{F8A24B9A-8EA2-4656-AC73-243238CF72C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25" name="Line 3848">
          <a:extLst>
            <a:ext uri="{FF2B5EF4-FFF2-40B4-BE49-F238E27FC236}">
              <a16:creationId xmlns:a16="http://schemas.microsoft.com/office/drawing/2014/main" id="{F842D608-1398-4628-AAF9-49480D9D24E9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26" name="Line 3857">
          <a:extLst>
            <a:ext uri="{FF2B5EF4-FFF2-40B4-BE49-F238E27FC236}">
              <a16:creationId xmlns:a16="http://schemas.microsoft.com/office/drawing/2014/main" id="{929EA954-DC24-4038-9409-735C552D960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27" name="Line 3858">
          <a:extLst>
            <a:ext uri="{FF2B5EF4-FFF2-40B4-BE49-F238E27FC236}">
              <a16:creationId xmlns:a16="http://schemas.microsoft.com/office/drawing/2014/main" id="{EE0C085E-5221-41BD-BD47-654A3B4C6F36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28" name="Line 3859">
          <a:extLst>
            <a:ext uri="{FF2B5EF4-FFF2-40B4-BE49-F238E27FC236}">
              <a16:creationId xmlns:a16="http://schemas.microsoft.com/office/drawing/2014/main" id="{CCCDE21F-4582-4E51-8C51-CAE45CE3A00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29" name="Line 3860">
          <a:extLst>
            <a:ext uri="{FF2B5EF4-FFF2-40B4-BE49-F238E27FC236}">
              <a16:creationId xmlns:a16="http://schemas.microsoft.com/office/drawing/2014/main" id="{1AF5F609-B9D7-4076-9384-FD0FF62FD33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30" name="Line 3861">
          <a:extLst>
            <a:ext uri="{FF2B5EF4-FFF2-40B4-BE49-F238E27FC236}">
              <a16:creationId xmlns:a16="http://schemas.microsoft.com/office/drawing/2014/main" id="{15210C9E-F8C1-412F-96B5-CDD8946C35E6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31" name="Line 3862">
          <a:extLst>
            <a:ext uri="{FF2B5EF4-FFF2-40B4-BE49-F238E27FC236}">
              <a16:creationId xmlns:a16="http://schemas.microsoft.com/office/drawing/2014/main" id="{6F18E15F-A60A-4E2A-84A3-0EC8BD6D69B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32" name="Line 3863">
          <a:extLst>
            <a:ext uri="{FF2B5EF4-FFF2-40B4-BE49-F238E27FC236}">
              <a16:creationId xmlns:a16="http://schemas.microsoft.com/office/drawing/2014/main" id="{038C67B6-A25A-4BAB-BE9B-18E27B9451AF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33" name="Line 3864">
          <a:extLst>
            <a:ext uri="{FF2B5EF4-FFF2-40B4-BE49-F238E27FC236}">
              <a16:creationId xmlns:a16="http://schemas.microsoft.com/office/drawing/2014/main" id="{D04F9658-56EB-412C-99AD-CF59D0D6AA5E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34" name="Line 3872">
          <a:extLst>
            <a:ext uri="{FF2B5EF4-FFF2-40B4-BE49-F238E27FC236}">
              <a16:creationId xmlns:a16="http://schemas.microsoft.com/office/drawing/2014/main" id="{AA16E59F-085E-4941-BDCB-C6DB65B5E049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35" name="Line 3875">
          <a:extLst>
            <a:ext uri="{FF2B5EF4-FFF2-40B4-BE49-F238E27FC236}">
              <a16:creationId xmlns:a16="http://schemas.microsoft.com/office/drawing/2014/main" id="{EDA34F0B-2E08-4854-BE69-2E67485BBDA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36" name="Line 3883">
          <a:extLst>
            <a:ext uri="{FF2B5EF4-FFF2-40B4-BE49-F238E27FC236}">
              <a16:creationId xmlns:a16="http://schemas.microsoft.com/office/drawing/2014/main" id="{A1DF59EE-37F0-45B5-8680-CBFE737032F6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37" name="Line 3886">
          <a:extLst>
            <a:ext uri="{FF2B5EF4-FFF2-40B4-BE49-F238E27FC236}">
              <a16:creationId xmlns:a16="http://schemas.microsoft.com/office/drawing/2014/main" id="{3C70329A-62FF-4B7E-81F7-07D4FA75CA96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38" name="Line 3894">
          <a:extLst>
            <a:ext uri="{FF2B5EF4-FFF2-40B4-BE49-F238E27FC236}">
              <a16:creationId xmlns:a16="http://schemas.microsoft.com/office/drawing/2014/main" id="{416B288B-75EB-458C-B492-ABCBDB593F6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39" name="Line 3897">
          <a:extLst>
            <a:ext uri="{FF2B5EF4-FFF2-40B4-BE49-F238E27FC236}">
              <a16:creationId xmlns:a16="http://schemas.microsoft.com/office/drawing/2014/main" id="{2B9B2D83-3A5F-4FA4-A04D-04F03D9317A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40" name="Line 3905">
          <a:extLst>
            <a:ext uri="{FF2B5EF4-FFF2-40B4-BE49-F238E27FC236}">
              <a16:creationId xmlns:a16="http://schemas.microsoft.com/office/drawing/2014/main" id="{BE999B1E-91C1-4EE9-9793-0D709040AAAF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41" name="Line 3908">
          <a:extLst>
            <a:ext uri="{FF2B5EF4-FFF2-40B4-BE49-F238E27FC236}">
              <a16:creationId xmlns:a16="http://schemas.microsoft.com/office/drawing/2014/main" id="{2D3CDCD5-A94B-4547-832B-2055220B950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42" name="Line 3917">
          <a:extLst>
            <a:ext uri="{FF2B5EF4-FFF2-40B4-BE49-F238E27FC236}">
              <a16:creationId xmlns:a16="http://schemas.microsoft.com/office/drawing/2014/main" id="{4A6F9FB7-0B73-4A6C-B4D3-F11359330E67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43" name="Line 3918">
          <a:extLst>
            <a:ext uri="{FF2B5EF4-FFF2-40B4-BE49-F238E27FC236}">
              <a16:creationId xmlns:a16="http://schemas.microsoft.com/office/drawing/2014/main" id="{FE07BF06-62B3-4569-9FCE-25A2B001DE3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44" name="Line 3919">
          <a:extLst>
            <a:ext uri="{FF2B5EF4-FFF2-40B4-BE49-F238E27FC236}">
              <a16:creationId xmlns:a16="http://schemas.microsoft.com/office/drawing/2014/main" id="{33804799-F3FF-4168-AEAD-0C9C61A9CCC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45" name="Line 3920">
          <a:extLst>
            <a:ext uri="{FF2B5EF4-FFF2-40B4-BE49-F238E27FC236}">
              <a16:creationId xmlns:a16="http://schemas.microsoft.com/office/drawing/2014/main" id="{CA235A89-C84A-45B2-99DD-EA2D75724516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46" name="Line 3921">
          <a:extLst>
            <a:ext uri="{FF2B5EF4-FFF2-40B4-BE49-F238E27FC236}">
              <a16:creationId xmlns:a16="http://schemas.microsoft.com/office/drawing/2014/main" id="{71C0EB01-6660-4E90-92AD-84B56D0793F5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47" name="Line 3922">
          <a:extLst>
            <a:ext uri="{FF2B5EF4-FFF2-40B4-BE49-F238E27FC236}">
              <a16:creationId xmlns:a16="http://schemas.microsoft.com/office/drawing/2014/main" id="{72A0A0D9-41E5-4CC1-BA74-1482DA9733B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48" name="Line 3923">
          <a:extLst>
            <a:ext uri="{FF2B5EF4-FFF2-40B4-BE49-F238E27FC236}">
              <a16:creationId xmlns:a16="http://schemas.microsoft.com/office/drawing/2014/main" id="{CA28A9D2-597B-4FD7-A69B-AF30387BF0F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49" name="Line 3924">
          <a:extLst>
            <a:ext uri="{FF2B5EF4-FFF2-40B4-BE49-F238E27FC236}">
              <a16:creationId xmlns:a16="http://schemas.microsoft.com/office/drawing/2014/main" id="{A93BBB45-FF0B-4C56-9AEE-E4CCC7A0061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1550" name="Line 3932">
          <a:extLst>
            <a:ext uri="{FF2B5EF4-FFF2-40B4-BE49-F238E27FC236}">
              <a16:creationId xmlns:a16="http://schemas.microsoft.com/office/drawing/2014/main" id="{03125868-5124-4A4B-B84A-F14E1D4E8470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7620</xdr:colOff>
      <xdr:row>96</xdr:row>
      <xdr:rowOff>7620</xdr:rowOff>
    </xdr:from>
    <xdr:to>
      <xdr:col>2</xdr:col>
      <xdr:colOff>7620</xdr:colOff>
      <xdr:row>98</xdr:row>
      <xdr:rowOff>0</xdr:rowOff>
    </xdr:to>
    <xdr:sp macro="" textlink="">
      <xdr:nvSpPr>
        <xdr:cNvPr id="451551" name="Line 3933">
          <a:extLst>
            <a:ext uri="{FF2B5EF4-FFF2-40B4-BE49-F238E27FC236}">
              <a16:creationId xmlns:a16="http://schemas.microsoft.com/office/drawing/2014/main" id="{27D9CFD2-79AE-4525-8E80-0406E47A38F0}"/>
            </a:ext>
          </a:extLst>
        </xdr:cNvPr>
        <xdr:cNvSpPr>
          <a:spLocks/>
        </xdr:cNvSpPr>
      </xdr:nvSpPr>
      <xdr:spPr bwMode="auto">
        <a:xfrm>
          <a:off x="7620" y="25763220"/>
          <a:ext cx="1638300" cy="708660"/>
        </a:xfrm>
        <a:custGeom>
          <a:avLst/>
          <a:gdLst>
            <a:gd name="T0" fmla="*/ 1480225 w 1577340"/>
            <a:gd name="T1" fmla="*/ 0 h 685800"/>
            <a:gd name="T2" fmla="*/ 2960451 w 1577340"/>
            <a:gd name="T3" fmla="*/ 374429 h 685800"/>
            <a:gd name="T4" fmla="*/ 1480225 w 1577340"/>
            <a:gd name="T5" fmla="*/ 748858 h 685800"/>
            <a:gd name="T6" fmla="*/ 0 w 1577340"/>
            <a:gd name="T7" fmla="*/ 374429 h 685800"/>
            <a:gd name="T8" fmla="*/ 1596849 w 1577340"/>
            <a:gd name="T9" fmla="*/ 0 h 685800"/>
            <a:gd name="T10" fmla="*/ 3193700 w 1577340"/>
            <a:gd name="T11" fmla="*/ 399808 h 685800"/>
            <a:gd name="T12" fmla="*/ 1596849 w 1577340"/>
            <a:gd name="T13" fmla="*/ 799615 h 685800"/>
            <a:gd name="T14" fmla="*/ 0 w 1577340"/>
            <a:gd name="T15" fmla="*/ 399808 h 685800"/>
            <a:gd name="T16" fmla="*/ 0 w 1577340"/>
            <a:gd name="T17" fmla="*/ 0 h 685800"/>
            <a:gd name="T18" fmla="*/ 3193700 w 1577340"/>
            <a:gd name="T19" fmla="*/ 799615 h 685800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85800"/>
            <a:gd name="T32" fmla="*/ 1577340 w 1577340"/>
            <a:gd name="T33" fmla="*/ 685800 h 685800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85800">
              <a:moveTo>
                <a:pt x="0" y="0"/>
              </a:moveTo>
              <a:lnTo>
                <a:pt x="1577340" y="6858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52" name="Line 3812">
          <a:extLst>
            <a:ext uri="{FF2B5EF4-FFF2-40B4-BE49-F238E27FC236}">
              <a16:creationId xmlns:a16="http://schemas.microsoft.com/office/drawing/2014/main" id="{D33BF307-6AE3-4662-9E86-8D7A92F88E4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53" name="Line 3815">
          <a:extLst>
            <a:ext uri="{FF2B5EF4-FFF2-40B4-BE49-F238E27FC236}">
              <a16:creationId xmlns:a16="http://schemas.microsoft.com/office/drawing/2014/main" id="{AF9CABB9-2BFF-4D39-BAE1-0E0172DC7C5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54" name="Line 3823">
          <a:extLst>
            <a:ext uri="{FF2B5EF4-FFF2-40B4-BE49-F238E27FC236}">
              <a16:creationId xmlns:a16="http://schemas.microsoft.com/office/drawing/2014/main" id="{3F405278-E995-4A6E-9046-9282DCB5040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55" name="Line 3826">
          <a:extLst>
            <a:ext uri="{FF2B5EF4-FFF2-40B4-BE49-F238E27FC236}">
              <a16:creationId xmlns:a16="http://schemas.microsoft.com/office/drawing/2014/main" id="{295B663B-6106-492D-9D0F-FDBD04A8D1C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56" name="Line 3834">
          <a:extLst>
            <a:ext uri="{FF2B5EF4-FFF2-40B4-BE49-F238E27FC236}">
              <a16:creationId xmlns:a16="http://schemas.microsoft.com/office/drawing/2014/main" id="{90949245-7F79-49F8-B856-17EA93328DB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57" name="Line 3837">
          <a:extLst>
            <a:ext uri="{FF2B5EF4-FFF2-40B4-BE49-F238E27FC236}">
              <a16:creationId xmlns:a16="http://schemas.microsoft.com/office/drawing/2014/main" id="{177870DC-D897-4737-B09B-3A659EEC114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58" name="Line 3845">
          <a:extLst>
            <a:ext uri="{FF2B5EF4-FFF2-40B4-BE49-F238E27FC236}">
              <a16:creationId xmlns:a16="http://schemas.microsoft.com/office/drawing/2014/main" id="{757EE71E-643F-4440-8AD9-C30988068B4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59" name="Line 3848">
          <a:extLst>
            <a:ext uri="{FF2B5EF4-FFF2-40B4-BE49-F238E27FC236}">
              <a16:creationId xmlns:a16="http://schemas.microsoft.com/office/drawing/2014/main" id="{2844B0C0-0EB8-4D30-A429-0DD861E3E25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60" name="Line 3857">
          <a:extLst>
            <a:ext uri="{FF2B5EF4-FFF2-40B4-BE49-F238E27FC236}">
              <a16:creationId xmlns:a16="http://schemas.microsoft.com/office/drawing/2014/main" id="{97823F4B-48BD-443C-A200-4DADFEC50F4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61" name="Line 3858">
          <a:extLst>
            <a:ext uri="{FF2B5EF4-FFF2-40B4-BE49-F238E27FC236}">
              <a16:creationId xmlns:a16="http://schemas.microsoft.com/office/drawing/2014/main" id="{75C0F565-A308-4C4D-9C70-28FFEBE7598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62" name="Line 3859">
          <a:extLst>
            <a:ext uri="{FF2B5EF4-FFF2-40B4-BE49-F238E27FC236}">
              <a16:creationId xmlns:a16="http://schemas.microsoft.com/office/drawing/2014/main" id="{C77B00C1-A58A-428D-BBF3-72DAB480BBA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63" name="Line 3860">
          <a:extLst>
            <a:ext uri="{FF2B5EF4-FFF2-40B4-BE49-F238E27FC236}">
              <a16:creationId xmlns:a16="http://schemas.microsoft.com/office/drawing/2014/main" id="{F1AA2F6E-020D-45B0-A3A5-520F9E8C648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64" name="Line 3861">
          <a:extLst>
            <a:ext uri="{FF2B5EF4-FFF2-40B4-BE49-F238E27FC236}">
              <a16:creationId xmlns:a16="http://schemas.microsoft.com/office/drawing/2014/main" id="{471267A3-9FEE-4A52-AFFC-8AF7D70C12A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65" name="Line 3862">
          <a:extLst>
            <a:ext uri="{FF2B5EF4-FFF2-40B4-BE49-F238E27FC236}">
              <a16:creationId xmlns:a16="http://schemas.microsoft.com/office/drawing/2014/main" id="{76483A44-5CF5-453C-9ADB-9156D39F344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66" name="Line 3863">
          <a:extLst>
            <a:ext uri="{FF2B5EF4-FFF2-40B4-BE49-F238E27FC236}">
              <a16:creationId xmlns:a16="http://schemas.microsoft.com/office/drawing/2014/main" id="{4A09B4EA-EBCC-42C7-99AB-1116C5FBA06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67" name="Line 3864">
          <a:extLst>
            <a:ext uri="{FF2B5EF4-FFF2-40B4-BE49-F238E27FC236}">
              <a16:creationId xmlns:a16="http://schemas.microsoft.com/office/drawing/2014/main" id="{901472AE-1440-4303-8661-B9D1A512386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68" name="Line 3872">
          <a:extLst>
            <a:ext uri="{FF2B5EF4-FFF2-40B4-BE49-F238E27FC236}">
              <a16:creationId xmlns:a16="http://schemas.microsoft.com/office/drawing/2014/main" id="{410D30E3-4118-4FB0-BFF6-841EDEF38A1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69" name="Line 3875">
          <a:extLst>
            <a:ext uri="{FF2B5EF4-FFF2-40B4-BE49-F238E27FC236}">
              <a16:creationId xmlns:a16="http://schemas.microsoft.com/office/drawing/2014/main" id="{95745B21-3F5F-4570-BFBF-0A10F66C482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70" name="Line 3883">
          <a:extLst>
            <a:ext uri="{FF2B5EF4-FFF2-40B4-BE49-F238E27FC236}">
              <a16:creationId xmlns:a16="http://schemas.microsoft.com/office/drawing/2014/main" id="{ED8E2762-6609-484E-B932-19875E53640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71" name="Line 3886">
          <a:extLst>
            <a:ext uri="{FF2B5EF4-FFF2-40B4-BE49-F238E27FC236}">
              <a16:creationId xmlns:a16="http://schemas.microsoft.com/office/drawing/2014/main" id="{0B9048D4-FA9F-4C23-9F40-887D6B5B0CF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72" name="Line 3894">
          <a:extLst>
            <a:ext uri="{FF2B5EF4-FFF2-40B4-BE49-F238E27FC236}">
              <a16:creationId xmlns:a16="http://schemas.microsoft.com/office/drawing/2014/main" id="{C14693D9-ACAA-4D34-B907-ECD20B78FA4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73" name="Line 3897">
          <a:extLst>
            <a:ext uri="{FF2B5EF4-FFF2-40B4-BE49-F238E27FC236}">
              <a16:creationId xmlns:a16="http://schemas.microsoft.com/office/drawing/2014/main" id="{AB115646-8003-4A73-AEB1-D6815C3F189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74" name="Line 3905">
          <a:extLst>
            <a:ext uri="{FF2B5EF4-FFF2-40B4-BE49-F238E27FC236}">
              <a16:creationId xmlns:a16="http://schemas.microsoft.com/office/drawing/2014/main" id="{440528DA-4BB9-4C8D-B007-00EE76EB426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75" name="Line 3908">
          <a:extLst>
            <a:ext uri="{FF2B5EF4-FFF2-40B4-BE49-F238E27FC236}">
              <a16:creationId xmlns:a16="http://schemas.microsoft.com/office/drawing/2014/main" id="{B17D3D51-F764-4A1F-8E4E-6F08D590662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76" name="Line 3917">
          <a:extLst>
            <a:ext uri="{FF2B5EF4-FFF2-40B4-BE49-F238E27FC236}">
              <a16:creationId xmlns:a16="http://schemas.microsoft.com/office/drawing/2014/main" id="{80D5DD07-0464-4C89-9166-DFFFECB2C01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77" name="Line 3918">
          <a:extLst>
            <a:ext uri="{FF2B5EF4-FFF2-40B4-BE49-F238E27FC236}">
              <a16:creationId xmlns:a16="http://schemas.microsoft.com/office/drawing/2014/main" id="{7DFBB8BD-7223-4F19-8672-BB37B9E48D0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78" name="Line 3919">
          <a:extLst>
            <a:ext uri="{FF2B5EF4-FFF2-40B4-BE49-F238E27FC236}">
              <a16:creationId xmlns:a16="http://schemas.microsoft.com/office/drawing/2014/main" id="{85137FE4-1E5D-4B67-89CC-10468730F12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79" name="Line 3920">
          <a:extLst>
            <a:ext uri="{FF2B5EF4-FFF2-40B4-BE49-F238E27FC236}">
              <a16:creationId xmlns:a16="http://schemas.microsoft.com/office/drawing/2014/main" id="{EFDB7063-3BB3-481F-9636-4CA4281334A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80" name="Line 3921">
          <a:extLst>
            <a:ext uri="{FF2B5EF4-FFF2-40B4-BE49-F238E27FC236}">
              <a16:creationId xmlns:a16="http://schemas.microsoft.com/office/drawing/2014/main" id="{6FF0C3AD-C7A8-44CA-BBD7-83E7A4A2DF1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81" name="Line 3922">
          <a:extLst>
            <a:ext uri="{FF2B5EF4-FFF2-40B4-BE49-F238E27FC236}">
              <a16:creationId xmlns:a16="http://schemas.microsoft.com/office/drawing/2014/main" id="{2828522D-B570-4371-B3B2-A290D5A87AB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82" name="Line 3923">
          <a:extLst>
            <a:ext uri="{FF2B5EF4-FFF2-40B4-BE49-F238E27FC236}">
              <a16:creationId xmlns:a16="http://schemas.microsoft.com/office/drawing/2014/main" id="{F5EF705B-B707-4387-BAD2-963C17250F9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1583" name="Line 3924">
          <a:extLst>
            <a:ext uri="{FF2B5EF4-FFF2-40B4-BE49-F238E27FC236}">
              <a16:creationId xmlns:a16="http://schemas.microsoft.com/office/drawing/2014/main" id="{48D69C2C-2DB8-4217-812E-2F2C7BA9118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64" name="Line 3932">
          <a:extLst>
            <a:ext uri="{FF2B5EF4-FFF2-40B4-BE49-F238E27FC236}">
              <a16:creationId xmlns:a16="http://schemas.microsoft.com/office/drawing/2014/main" id="{986ECC0A-6062-49BD-88F0-9CA57A84D97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65" name="Line 3937">
          <a:extLst>
            <a:ext uri="{FF2B5EF4-FFF2-40B4-BE49-F238E27FC236}">
              <a16:creationId xmlns:a16="http://schemas.microsoft.com/office/drawing/2014/main" id="{75691E41-A0E9-456B-BC08-8744947B997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66" name="Line 3947">
          <a:extLst>
            <a:ext uri="{FF2B5EF4-FFF2-40B4-BE49-F238E27FC236}">
              <a16:creationId xmlns:a16="http://schemas.microsoft.com/office/drawing/2014/main" id="{1F9627DB-D07F-41FF-9EF8-5EA45A3DAB9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67" name="Line 3952">
          <a:extLst>
            <a:ext uri="{FF2B5EF4-FFF2-40B4-BE49-F238E27FC236}">
              <a16:creationId xmlns:a16="http://schemas.microsoft.com/office/drawing/2014/main" id="{71BDE139-F22A-4AC3-A19B-209EF752F7A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68" name="Line 3962">
          <a:extLst>
            <a:ext uri="{FF2B5EF4-FFF2-40B4-BE49-F238E27FC236}">
              <a16:creationId xmlns:a16="http://schemas.microsoft.com/office/drawing/2014/main" id="{D1915B8B-227C-4434-B70B-3DBADC55765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69" name="Line 3967">
          <a:extLst>
            <a:ext uri="{FF2B5EF4-FFF2-40B4-BE49-F238E27FC236}">
              <a16:creationId xmlns:a16="http://schemas.microsoft.com/office/drawing/2014/main" id="{4C2EC458-208E-4735-B9F2-2795DBD663A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70" name="Line 3977">
          <a:extLst>
            <a:ext uri="{FF2B5EF4-FFF2-40B4-BE49-F238E27FC236}">
              <a16:creationId xmlns:a16="http://schemas.microsoft.com/office/drawing/2014/main" id="{A1356AD8-5B51-4704-AE78-8CA1D65CC10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71" name="Line 3982">
          <a:extLst>
            <a:ext uri="{FF2B5EF4-FFF2-40B4-BE49-F238E27FC236}">
              <a16:creationId xmlns:a16="http://schemas.microsoft.com/office/drawing/2014/main" id="{796C1777-0A95-44F7-946C-87DCCC132DD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72" name="Line 4069">
          <a:extLst>
            <a:ext uri="{FF2B5EF4-FFF2-40B4-BE49-F238E27FC236}">
              <a16:creationId xmlns:a16="http://schemas.microsoft.com/office/drawing/2014/main" id="{D0D3F6FF-333C-4C33-9AE9-54D95FA35D1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73" name="Line 4070">
          <a:extLst>
            <a:ext uri="{FF2B5EF4-FFF2-40B4-BE49-F238E27FC236}">
              <a16:creationId xmlns:a16="http://schemas.microsoft.com/office/drawing/2014/main" id="{B82C857C-C386-4B92-BC4A-C2733273E61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74" name="Line 4071">
          <a:extLst>
            <a:ext uri="{FF2B5EF4-FFF2-40B4-BE49-F238E27FC236}">
              <a16:creationId xmlns:a16="http://schemas.microsoft.com/office/drawing/2014/main" id="{A9536C3C-6B69-48BD-8F7B-666FE65305C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75" name="Line 4072">
          <a:extLst>
            <a:ext uri="{FF2B5EF4-FFF2-40B4-BE49-F238E27FC236}">
              <a16:creationId xmlns:a16="http://schemas.microsoft.com/office/drawing/2014/main" id="{FC405DBB-D852-4260-9979-5ADE182CF44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76" name="Line 4073">
          <a:extLst>
            <a:ext uri="{FF2B5EF4-FFF2-40B4-BE49-F238E27FC236}">
              <a16:creationId xmlns:a16="http://schemas.microsoft.com/office/drawing/2014/main" id="{5DABE3A4-0700-4C52-80D1-CDBBA74A734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77" name="Line 4074">
          <a:extLst>
            <a:ext uri="{FF2B5EF4-FFF2-40B4-BE49-F238E27FC236}">
              <a16:creationId xmlns:a16="http://schemas.microsoft.com/office/drawing/2014/main" id="{E8C25EB7-29CD-4EB7-A6E5-DF00E4C8B8F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78" name="Line 4075">
          <a:extLst>
            <a:ext uri="{FF2B5EF4-FFF2-40B4-BE49-F238E27FC236}">
              <a16:creationId xmlns:a16="http://schemas.microsoft.com/office/drawing/2014/main" id="{66D98592-B0E6-4474-B296-74DD2A337CA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79" name="Line 4076">
          <a:extLst>
            <a:ext uri="{FF2B5EF4-FFF2-40B4-BE49-F238E27FC236}">
              <a16:creationId xmlns:a16="http://schemas.microsoft.com/office/drawing/2014/main" id="{BB1EBB02-AA9C-4410-9736-06F9A9B71F2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80" name="Line 4077">
          <a:extLst>
            <a:ext uri="{FF2B5EF4-FFF2-40B4-BE49-F238E27FC236}">
              <a16:creationId xmlns:a16="http://schemas.microsoft.com/office/drawing/2014/main" id="{53C1A980-5CA3-46BA-A0A2-8B7838087E1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81" name="Line 4078">
          <a:extLst>
            <a:ext uri="{FF2B5EF4-FFF2-40B4-BE49-F238E27FC236}">
              <a16:creationId xmlns:a16="http://schemas.microsoft.com/office/drawing/2014/main" id="{CEF5EE8D-C238-46FF-9DF1-6129FF32777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82" name="Line 4079">
          <a:extLst>
            <a:ext uri="{FF2B5EF4-FFF2-40B4-BE49-F238E27FC236}">
              <a16:creationId xmlns:a16="http://schemas.microsoft.com/office/drawing/2014/main" id="{F814CCAF-9306-4BB7-BC4F-79695D7A30D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83" name="Line 4080">
          <a:extLst>
            <a:ext uri="{FF2B5EF4-FFF2-40B4-BE49-F238E27FC236}">
              <a16:creationId xmlns:a16="http://schemas.microsoft.com/office/drawing/2014/main" id="{4A3C5895-79F4-40A9-A187-19D01D18C3F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84" name="Line 4081">
          <a:extLst>
            <a:ext uri="{FF2B5EF4-FFF2-40B4-BE49-F238E27FC236}">
              <a16:creationId xmlns:a16="http://schemas.microsoft.com/office/drawing/2014/main" id="{974F6326-1B14-4A47-A7B3-33AFEDADC70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85" name="Line 4082">
          <a:extLst>
            <a:ext uri="{FF2B5EF4-FFF2-40B4-BE49-F238E27FC236}">
              <a16:creationId xmlns:a16="http://schemas.microsoft.com/office/drawing/2014/main" id="{5D12038C-90D7-4290-B058-AD7BF550D99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86" name="Line 4083">
          <a:extLst>
            <a:ext uri="{FF2B5EF4-FFF2-40B4-BE49-F238E27FC236}">
              <a16:creationId xmlns:a16="http://schemas.microsoft.com/office/drawing/2014/main" id="{F5FAFF26-6435-40CA-A10C-A94582764CC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87" name="Line 4084">
          <a:extLst>
            <a:ext uri="{FF2B5EF4-FFF2-40B4-BE49-F238E27FC236}">
              <a16:creationId xmlns:a16="http://schemas.microsoft.com/office/drawing/2014/main" id="{D342E1AB-ED91-450B-A72B-BE8D102081A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88" name="Line 4085">
          <a:extLst>
            <a:ext uri="{FF2B5EF4-FFF2-40B4-BE49-F238E27FC236}">
              <a16:creationId xmlns:a16="http://schemas.microsoft.com/office/drawing/2014/main" id="{4D858119-E0E7-45DC-9C82-4A450053A3B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89" name="Line 4086">
          <a:extLst>
            <a:ext uri="{FF2B5EF4-FFF2-40B4-BE49-F238E27FC236}">
              <a16:creationId xmlns:a16="http://schemas.microsoft.com/office/drawing/2014/main" id="{6895E1E1-9539-4489-BEA9-6655C51625F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90" name="Line 4087">
          <a:extLst>
            <a:ext uri="{FF2B5EF4-FFF2-40B4-BE49-F238E27FC236}">
              <a16:creationId xmlns:a16="http://schemas.microsoft.com/office/drawing/2014/main" id="{8C798446-5DB3-464D-AED6-55D3C2039B9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91" name="Line 4088">
          <a:extLst>
            <a:ext uri="{FF2B5EF4-FFF2-40B4-BE49-F238E27FC236}">
              <a16:creationId xmlns:a16="http://schemas.microsoft.com/office/drawing/2014/main" id="{923BAE60-870C-448D-8D2F-B7D92638346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92" name="Line 4089">
          <a:extLst>
            <a:ext uri="{FF2B5EF4-FFF2-40B4-BE49-F238E27FC236}">
              <a16:creationId xmlns:a16="http://schemas.microsoft.com/office/drawing/2014/main" id="{91D14E23-5D6B-495A-AF0C-081FAC8F56C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93" name="Line 4090">
          <a:extLst>
            <a:ext uri="{FF2B5EF4-FFF2-40B4-BE49-F238E27FC236}">
              <a16:creationId xmlns:a16="http://schemas.microsoft.com/office/drawing/2014/main" id="{5843CD44-5D33-49ED-97AA-25C8BA68D31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94" name="Line 4091">
          <a:extLst>
            <a:ext uri="{FF2B5EF4-FFF2-40B4-BE49-F238E27FC236}">
              <a16:creationId xmlns:a16="http://schemas.microsoft.com/office/drawing/2014/main" id="{8FDA108B-006F-42C9-B048-BDAD5A82B34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95" name="Line 4092">
          <a:extLst>
            <a:ext uri="{FF2B5EF4-FFF2-40B4-BE49-F238E27FC236}">
              <a16:creationId xmlns:a16="http://schemas.microsoft.com/office/drawing/2014/main" id="{AE8D6C63-927C-438A-A832-4E68A7E47AE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96" name="Line 4093">
          <a:extLst>
            <a:ext uri="{FF2B5EF4-FFF2-40B4-BE49-F238E27FC236}">
              <a16:creationId xmlns:a16="http://schemas.microsoft.com/office/drawing/2014/main" id="{097A4B2B-46D5-4078-AF5E-E88C095A675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97" name="Line 4094">
          <a:extLst>
            <a:ext uri="{FF2B5EF4-FFF2-40B4-BE49-F238E27FC236}">
              <a16:creationId xmlns:a16="http://schemas.microsoft.com/office/drawing/2014/main" id="{D3122AD0-48F4-4F73-B16D-C66FE2359B3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98" name="Line 4095">
          <a:extLst>
            <a:ext uri="{FF2B5EF4-FFF2-40B4-BE49-F238E27FC236}">
              <a16:creationId xmlns:a16="http://schemas.microsoft.com/office/drawing/2014/main" id="{F035F4B0-138D-4FB6-AF8B-8E1B2A7D543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099" name="Line 4096">
          <a:extLst>
            <a:ext uri="{FF2B5EF4-FFF2-40B4-BE49-F238E27FC236}">
              <a16:creationId xmlns:a16="http://schemas.microsoft.com/office/drawing/2014/main" id="{1C2F4CAA-7FB2-469D-8AA2-A4772A18E62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00" name="Line 4097">
          <a:extLst>
            <a:ext uri="{FF2B5EF4-FFF2-40B4-BE49-F238E27FC236}">
              <a16:creationId xmlns:a16="http://schemas.microsoft.com/office/drawing/2014/main" id="{B977A665-ACE8-41B6-A501-53AE41307ED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01" name="Line 4098">
          <a:extLst>
            <a:ext uri="{FF2B5EF4-FFF2-40B4-BE49-F238E27FC236}">
              <a16:creationId xmlns:a16="http://schemas.microsoft.com/office/drawing/2014/main" id="{BE0DE7F3-43D3-4751-8BFA-D1E09941A66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02" name="Line 4099">
          <a:extLst>
            <a:ext uri="{FF2B5EF4-FFF2-40B4-BE49-F238E27FC236}">
              <a16:creationId xmlns:a16="http://schemas.microsoft.com/office/drawing/2014/main" id="{FB0E89AA-58C5-4718-9B17-1FD8DD62ACE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03" name="Line 4100">
          <a:extLst>
            <a:ext uri="{FF2B5EF4-FFF2-40B4-BE49-F238E27FC236}">
              <a16:creationId xmlns:a16="http://schemas.microsoft.com/office/drawing/2014/main" id="{F47049E3-62EB-4548-B5AF-F355124143B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04" name="Line 4101">
          <a:extLst>
            <a:ext uri="{FF2B5EF4-FFF2-40B4-BE49-F238E27FC236}">
              <a16:creationId xmlns:a16="http://schemas.microsoft.com/office/drawing/2014/main" id="{BD876726-4233-466D-938C-73302923858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05" name="Line 4102">
          <a:extLst>
            <a:ext uri="{FF2B5EF4-FFF2-40B4-BE49-F238E27FC236}">
              <a16:creationId xmlns:a16="http://schemas.microsoft.com/office/drawing/2014/main" id="{3F89844C-CDB3-42E9-BFD9-DB0D04316DD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06" name="Line 4103">
          <a:extLst>
            <a:ext uri="{FF2B5EF4-FFF2-40B4-BE49-F238E27FC236}">
              <a16:creationId xmlns:a16="http://schemas.microsoft.com/office/drawing/2014/main" id="{0FDD33C4-3234-4300-A370-06DA2BFC26F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07" name="Line 4104">
          <a:extLst>
            <a:ext uri="{FF2B5EF4-FFF2-40B4-BE49-F238E27FC236}">
              <a16:creationId xmlns:a16="http://schemas.microsoft.com/office/drawing/2014/main" id="{C93C7BCD-4B64-4C67-BBAD-D1D47597084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08" name="Line 4105">
          <a:extLst>
            <a:ext uri="{FF2B5EF4-FFF2-40B4-BE49-F238E27FC236}">
              <a16:creationId xmlns:a16="http://schemas.microsoft.com/office/drawing/2014/main" id="{CB92DED9-E55B-46B5-9C03-B3FBF0C2D1C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09" name="Line 4106">
          <a:extLst>
            <a:ext uri="{FF2B5EF4-FFF2-40B4-BE49-F238E27FC236}">
              <a16:creationId xmlns:a16="http://schemas.microsoft.com/office/drawing/2014/main" id="{912D1DAA-08EE-40FC-8068-2A1A9435ADF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10" name="Line 4107">
          <a:extLst>
            <a:ext uri="{FF2B5EF4-FFF2-40B4-BE49-F238E27FC236}">
              <a16:creationId xmlns:a16="http://schemas.microsoft.com/office/drawing/2014/main" id="{CFE873DB-CB52-4E45-A7FE-DEDF00CA657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11" name="Line 4108">
          <a:extLst>
            <a:ext uri="{FF2B5EF4-FFF2-40B4-BE49-F238E27FC236}">
              <a16:creationId xmlns:a16="http://schemas.microsoft.com/office/drawing/2014/main" id="{F3698BC1-C940-4D37-ABD2-AA653480A87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12" name="Line 4109">
          <a:extLst>
            <a:ext uri="{FF2B5EF4-FFF2-40B4-BE49-F238E27FC236}">
              <a16:creationId xmlns:a16="http://schemas.microsoft.com/office/drawing/2014/main" id="{08E152F8-3305-4A79-9D51-BD9724DDB5A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13" name="Line 4110">
          <a:extLst>
            <a:ext uri="{FF2B5EF4-FFF2-40B4-BE49-F238E27FC236}">
              <a16:creationId xmlns:a16="http://schemas.microsoft.com/office/drawing/2014/main" id="{D6435BE1-AA25-4775-9B2A-8A40E8F9FC2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14" name="Line 4111">
          <a:extLst>
            <a:ext uri="{FF2B5EF4-FFF2-40B4-BE49-F238E27FC236}">
              <a16:creationId xmlns:a16="http://schemas.microsoft.com/office/drawing/2014/main" id="{4CA4D40D-B5B7-4FB4-BA3B-84752B01088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15" name="Line 4112">
          <a:extLst>
            <a:ext uri="{FF2B5EF4-FFF2-40B4-BE49-F238E27FC236}">
              <a16:creationId xmlns:a16="http://schemas.microsoft.com/office/drawing/2014/main" id="{342833C0-A90D-49D8-BB0C-ED9EC1B679C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16" name="Line 4113">
          <a:extLst>
            <a:ext uri="{FF2B5EF4-FFF2-40B4-BE49-F238E27FC236}">
              <a16:creationId xmlns:a16="http://schemas.microsoft.com/office/drawing/2014/main" id="{DC950AE2-1187-4A06-8901-D8857BCCEB7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17" name="Line 4114">
          <a:extLst>
            <a:ext uri="{FF2B5EF4-FFF2-40B4-BE49-F238E27FC236}">
              <a16:creationId xmlns:a16="http://schemas.microsoft.com/office/drawing/2014/main" id="{EFA42206-3827-4AC5-B542-F42CB0A52EB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18" name="Line 4115">
          <a:extLst>
            <a:ext uri="{FF2B5EF4-FFF2-40B4-BE49-F238E27FC236}">
              <a16:creationId xmlns:a16="http://schemas.microsoft.com/office/drawing/2014/main" id="{87BA1CB9-A752-4B7B-A247-47F042C1153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19" name="Line 4116">
          <a:extLst>
            <a:ext uri="{FF2B5EF4-FFF2-40B4-BE49-F238E27FC236}">
              <a16:creationId xmlns:a16="http://schemas.microsoft.com/office/drawing/2014/main" id="{52CCD38A-B8B4-46D7-A266-7538FE1906B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20" name="Line 4117">
          <a:extLst>
            <a:ext uri="{FF2B5EF4-FFF2-40B4-BE49-F238E27FC236}">
              <a16:creationId xmlns:a16="http://schemas.microsoft.com/office/drawing/2014/main" id="{C57D8B6F-B95B-468D-96C6-C3A631B9FF4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21" name="Line 4118">
          <a:extLst>
            <a:ext uri="{FF2B5EF4-FFF2-40B4-BE49-F238E27FC236}">
              <a16:creationId xmlns:a16="http://schemas.microsoft.com/office/drawing/2014/main" id="{713970BA-84BF-4BA9-A87E-C5CC231C7DD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22" name="Line 4119">
          <a:extLst>
            <a:ext uri="{FF2B5EF4-FFF2-40B4-BE49-F238E27FC236}">
              <a16:creationId xmlns:a16="http://schemas.microsoft.com/office/drawing/2014/main" id="{58EEA44E-5703-4D4B-8F2C-47F02E3389C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23" name="Line 4120">
          <a:extLst>
            <a:ext uri="{FF2B5EF4-FFF2-40B4-BE49-F238E27FC236}">
              <a16:creationId xmlns:a16="http://schemas.microsoft.com/office/drawing/2014/main" id="{2C70E591-1B08-42EC-8375-BA8F7FD4DD2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24" name="Line 4121">
          <a:extLst>
            <a:ext uri="{FF2B5EF4-FFF2-40B4-BE49-F238E27FC236}">
              <a16:creationId xmlns:a16="http://schemas.microsoft.com/office/drawing/2014/main" id="{DF58A6EC-8122-4E93-878B-4F3BB6BC184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25" name="Line 4122">
          <a:extLst>
            <a:ext uri="{FF2B5EF4-FFF2-40B4-BE49-F238E27FC236}">
              <a16:creationId xmlns:a16="http://schemas.microsoft.com/office/drawing/2014/main" id="{5F81EEF9-153E-4FBA-8C21-000C35ACDE0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26" name="Line 4123">
          <a:extLst>
            <a:ext uri="{FF2B5EF4-FFF2-40B4-BE49-F238E27FC236}">
              <a16:creationId xmlns:a16="http://schemas.microsoft.com/office/drawing/2014/main" id="{BC21865C-0681-4BF2-9A1F-F83E1041178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27" name="Line 4124">
          <a:extLst>
            <a:ext uri="{FF2B5EF4-FFF2-40B4-BE49-F238E27FC236}">
              <a16:creationId xmlns:a16="http://schemas.microsoft.com/office/drawing/2014/main" id="{BFF7D5C2-0B5F-4898-B543-1F126C8F3FD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28" name="Line 4125">
          <a:extLst>
            <a:ext uri="{FF2B5EF4-FFF2-40B4-BE49-F238E27FC236}">
              <a16:creationId xmlns:a16="http://schemas.microsoft.com/office/drawing/2014/main" id="{1E88F001-F404-4A24-ABEE-D402E7774F0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29" name="Line 4126">
          <a:extLst>
            <a:ext uri="{FF2B5EF4-FFF2-40B4-BE49-F238E27FC236}">
              <a16:creationId xmlns:a16="http://schemas.microsoft.com/office/drawing/2014/main" id="{C9D1457A-73E6-4373-9653-8995B0E92C0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30" name="Line 4127">
          <a:extLst>
            <a:ext uri="{FF2B5EF4-FFF2-40B4-BE49-F238E27FC236}">
              <a16:creationId xmlns:a16="http://schemas.microsoft.com/office/drawing/2014/main" id="{A0724504-C1E1-452E-A36E-639A785B105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31" name="Line 4128">
          <a:extLst>
            <a:ext uri="{FF2B5EF4-FFF2-40B4-BE49-F238E27FC236}">
              <a16:creationId xmlns:a16="http://schemas.microsoft.com/office/drawing/2014/main" id="{9FB10DE7-B2D0-4172-B0A6-A23C2E49DA5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32" name="Line 4129">
          <a:extLst>
            <a:ext uri="{FF2B5EF4-FFF2-40B4-BE49-F238E27FC236}">
              <a16:creationId xmlns:a16="http://schemas.microsoft.com/office/drawing/2014/main" id="{08E1C4C0-3282-428F-973A-ABCA80FDA9F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33" name="Line 4130">
          <a:extLst>
            <a:ext uri="{FF2B5EF4-FFF2-40B4-BE49-F238E27FC236}">
              <a16:creationId xmlns:a16="http://schemas.microsoft.com/office/drawing/2014/main" id="{81BE6BE2-60CA-47D7-9E52-56D784D4FC0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34" name="Line 4131">
          <a:extLst>
            <a:ext uri="{FF2B5EF4-FFF2-40B4-BE49-F238E27FC236}">
              <a16:creationId xmlns:a16="http://schemas.microsoft.com/office/drawing/2014/main" id="{EDDD08BC-2166-4479-833A-323A697B278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35" name="Line 4132">
          <a:extLst>
            <a:ext uri="{FF2B5EF4-FFF2-40B4-BE49-F238E27FC236}">
              <a16:creationId xmlns:a16="http://schemas.microsoft.com/office/drawing/2014/main" id="{8C591B51-0FD8-4E50-B2A9-A03B34ADD68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36" name="Line 4133">
          <a:extLst>
            <a:ext uri="{FF2B5EF4-FFF2-40B4-BE49-F238E27FC236}">
              <a16:creationId xmlns:a16="http://schemas.microsoft.com/office/drawing/2014/main" id="{08B0635D-CCF2-4CDB-A481-54ADCA38865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37" name="Line 4134">
          <a:extLst>
            <a:ext uri="{FF2B5EF4-FFF2-40B4-BE49-F238E27FC236}">
              <a16:creationId xmlns:a16="http://schemas.microsoft.com/office/drawing/2014/main" id="{553356F5-8903-4B89-9FF7-9E02F04FBCA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38" name="Line 4135">
          <a:extLst>
            <a:ext uri="{FF2B5EF4-FFF2-40B4-BE49-F238E27FC236}">
              <a16:creationId xmlns:a16="http://schemas.microsoft.com/office/drawing/2014/main" id="{CD034B28-028B-4B78-BBB3-C9A08FAB5A3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39" name="Line 4136">
          <a:extLst>
            <a:ext uri="{FF2B5EF4-FFF2-40B4-BE49-F238E27FC236}">
              <a16:creationId xmlns:a16="http://schemas.microsoft.com/office/drawing/2014/main" id="{11D3C42C-D7EC-4337-9445-DC96C9EE3EA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40" name="Line 4137">
          <a:extLst>
            <a:ext uri="{FF2B5EF4-FFF2-40B4-BE49-F238E27FC236}">
              <a16:creationId xmlns:a16="http://schemas.microsoft.com/office/drawing/2014/main" id="{49E34A7E-F033-40C5-80B0-C9D221056B8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41" name="Line 4138">
          <a:extLst>
            <a:ext uri="{FF2B5EF4-FFF2-40B4-BE49-F238E27FC236}">
              <a16:creationId xmlns:a16="http://schemas.microsoft.com/office/drawing/2014/main" id="{B6824CE5-0F43-4264-98E3-9C9C1776AD3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42" name="Line 4139">
          <a:extLst>
            <a:ext uri="{FF2B5EF4-FFF2-40B4-BE49-F238E27FC236}">
              <a16:creationId xmlns:a16="http://schemas.microsoft.com/office/drawing/2014/main" id="{1E7F023A-F368-4F6F-A663-54C67708BAC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43" name="Line 4140">
          <a:extLst>
            <a:ext uri="{FF2B5EF4-FFF2-40B4-BE49-F238E27FC236}">
              <a16:creationId xmlns:a16="http://schemas.microsoft.com/office/drawing/2014/main" id="{59F2C789-5653-4E44-9C6F-01BC1704339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44" name="Line 4141">
          <a:extLst>
            <a:ext uri="{FF2B5EF4-FFF2-40B4-BE49-F238E27FC236}">
              <a16:creationId xmlns:a16="http://schemas.microsoft.com/office/drawing/2014/main" id="{89D476B9-2787-40AB-BB6C-A8A7075E2B3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45" name="Line 4142">
          <a:extLst>
            <a:ext uri="{FF2B5EF4-FFF2-40B4-BE49-F238E27FC236}">
              <a16:creationId xmlns:a16="http://schemas.microsoft.com/office/drawing/2014/main" id="{E04EDDD4-A4D2-4A77-8D74-E4EC114C37C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46" name="Line 4143">
          <a:extLst>
            <a:ext uri="{FF2B5EF4-FFF2-40B4-BE49-F238E27FC236}">
              <a16:creationId xmlns:a16="http://schemas.microsoft.com/office/drawing/2014/main" id="{A17D8EAD-6067-4BDE-8107-82F688D150A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47" name="Line 4144">
          <a:extLst>
            <a:ext uri="{FF2B5EF4-FFF2-40B4-BE49-F238E27FC236}">
              <a16:creationId xmlns:a16="http://schemas.microsoft.com/office/drawing/2014/main" id="{428C3FA6-A6ED-4343-B1F6-148A6843D6F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48" name="Line 4145">
          <a:extLst>
            <a:ext uri="{FF2B5EF4-FFF2-40B4-BE49-F238E27FC236}">
              <a16:creationId xmlns:a16="http://schemas.microsoft.com/office/drawing/2014/main" id="{5888EF1D-9C92-4096-A32D-2DA3ABD186E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49" name="Line 4146">
          <a:extLst>
            <a:ext uri="{FF2B5EF4-FFF2-40B4-BE49-F238E27FC236}">
              <a16:creationId xmlns:a16="http://schemas.microsoft.com/office/drawing/2014/main" id="{1340BD20-314D-46BD-9166-111537D2A3A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50" name="Line 4147">
          <a:extLst>
            <a:ext uri="{FF2B5EF4-FFF2-40B4-BE49-F238E27FC236}">
              <a16:creationId xmlns:a16="http://schemas.microsoft.com/office/drawing/2014/main" id="{A0A7CF64-81D9-4129-9E84-C93CA2744A1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51" name="Line 4148">
          <a:extLst>
            <a:ext uri="{FF2B5EF4-FFF2-40B4-BE49-F238E27FC236}">
              <a16:creationId xmlns:a16="http://schemas.microsoft.com/office/drawing/2014/main" id="{0BA594BF-0A6C-48DD-8E35-BF6856FCA8C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52" name="Line 4149">
          <a:extLst>
            <a:ext uri="{FF2B5EF4-FFF2-40B4-BE49-F238E27FC236}">
              <a16:creationId xmlns:a16="http://schemas.microsoft.com/office/drawing/2014/main" id="{6BC906DF-0128-4837-B89D-BB12BD0CCDC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53" name="Line 4150">
          <a:extLst>
            <a:ext uri="{FF2B5EF4-FFF2-40B4-BE49-F238E27FC236}">
              <a16:creationId xmlns:a16="http://schemas.microsoft.com/office/drawing/2014/main" id="{E7A60BD6-C31B-48BD-9751-F5113C7898D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54" name="Line 4151">
          <a:extLst>
            <a:ext uri="{FF2B5EF4-FFF2-40B4-BE49-F238E27FC236}">
              <a16:creationId xmlns:a16="http://schemas.microsoft.com/office/drawing/2014/main" id="{9585C571-D41F-4A22-9A1D-EAA4FE5D2C7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2155" name="Line 4152">
          <a:extLst>
            <a:ext uri="{FF2B5EF4-FFF2-40B4-BE49-F238E27FC236}">
              <a16:creationId xmlns:a16="http://schemas.microsoft.com/office/drawing/2014/main" id="{0979DDF0-09C0-45CF-A417-C76BDC111BE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22860</xdr:rowOff>
    </xdr:from>
    <xdr:to>
      <xdr:col>2</xdr:col>
      <xdr:colOff>15240</xdr:colOff>
      <xdr:row>40</xdr:row>
      <xdr:rowOff>0</xdr:rowOff>
    </xdr:to>
    <xdr:sp macro="" textlink="">
      <xdr:nvSpPr>
        <xdr:cNvPr id="452541" name="Line 3811">
          <a:extLst>
            <a:ext uri="{FF2B5EF4-FFF2-40B4-BE49-F238E27FC236}">
              <a16:creationId xmlns:a16="http://schemas.microsoft.com/office/drawing/2014/main" id="{08F589F4-8212-4AEA-8502-05FAC198C591}"/>
            </a:ext>
          </a:extLst>
        </xdr:cNvPr>
        <xdr:cNvSpPr>
          <a:spLocks/>
        </xdr:cNvSpPr>
      </xdr:nvSpPr>
      <xdr:spPr bwMode="auto">
        <a:xfrm>
          <a:off x="0" y="13959840"/>
          <a:ext cx="1653540" cy="701040"/>
        </a:xfrm>
        <a:custGeom>
          <a:avLst/>
          <a:gdLst>
            <a:gd name="T0" fmla="*/ 1557218 w 1577340"/>
            <a:gd name="T1" fmla="*/ 0 h 693416"/>
            <a:gd name="T2" fmla="*/ 3114433 w 1577340"/>
            <a:gd name="T3" fmla="*/ 358248 h 693416"/>
            <a:gd name="T4" fmla="*/ 1557218 w 1577340"/>
            <a:gd name="T5" fmla="*/ 716496 h 693416"/>
            <a:gd name="T6" fmla="*/ 0 w 1577340"/>
            <a:gd name="T7" fmla="*/ 358248 h 693416"/>
            <a:gd name="T8" fmla="*/ 1711308 w 1577340"/>
            <a:gd name="T9" fmla="*/ 0 h 693416"/>
            <a:gd name="T10" fmla="*/ 3422615 w 1577340"/>
            <a:gd name="T11" fmla="*/ 374181 h 693416"/>
            <a:gd name="T12" fmla="*/ 1711308 w 1577340"/>
            <a:gd name="T13" fmla="*/ 748362 h 693416"/>
            <a:gd name="T14" fmla="*/ 0 w 1577340"/>
            <a:gd name="T15" fmla="*/ 374181 h 693416"/>
            <a:gd name="T16" fmla="*/ 0 w 1577340"/>
            <a:gd name="T17" fmla="*/ 0 h 693416"/>
            <a:gd name="T18" fmla="*/ 3422615 w 1577340"/>
            <a:gd name="T19" fmla="*/ 748362 h 693416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93416"/>
            <a:gd name="T32" fmla="*/ 1577340 w 1577340"/>
            <a:gd name="T33" fmla="*/ 693416 h 69341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93416">
              <a:moveTo>
                <a:pt x="0" y="0"/>
              </a:moveTo>
              <a:lnTo>
                <a:pt x="1577340" y="69341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42" name="Line 3812">
          <a:extLst>
            <a:ext uri="{FF2B5EF4-FFF2-40B4-BE49-F238E27FC236}">
              <a16:creationId xmlns:a16="http://schemas.microsoft.com/office/drawing/2014/main" id="{1C13AFA4-DB6E-43D2-87B5-911DCD49634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43" name="Line 3815">
          <a:extLst>
            <a:ext uri="{FF2B5EF4-FFF2-40B4-BE49-F238E27FC236}">
              <a16:creationId xmlns:a16="http://schemas.microsoft.com/office/drawing/2014/main" id="{AC7B440B-8A69-4697-95F0-8C9BB078376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44" name="Line 3823">
          <a:extLst>
            <a:ext uri="{FF2B5EF4-FFF2-40B4-BE49-F238E27FC236}">
              <a16:creationId xmlns:a16="http://schemas.microsoft.com/office/drawing/2014/main" id="{16ADCF1D-B0B4-4586-98C1-55F6E313466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45" name="Line 3826">
          <a:extLst>
            <a:ext uri="{FF2B5EF4-FFF2-40B4-BE49-F238E27FC236}">
              <a16:creationId xmlns:a16="http://schemas.microsoft.com/office/drawing/2014/main" id="{5580312F-79AA-4F5F-8EF5-15B9250C7E7E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46" name="Line 3834">
          <a:extLst>
            <a:ext uri="{FF2B5EF4-FFF2-40B4-BE49-F238E27FC236}">
              <a16:creationId xmlns:a16="http://schemas.microsoft.com/office/drawing/2014/main" id="{B88DD4F7-6C09-460D-97B3-7210DCC2BAB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47" name="Line 3837">
          <a:extLst>
            <a:ext uri="{FF2B5EF4-FFF2-40B4-BE49-F238E27FC236}">
              <a16:creationId xmlns:a16="http://schemas.microsoft.com/office/drawing/2014/main" id="{E72401D3-1E10-4F41-BF61-54748436255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48" name="Line 3845">
          <a:extLst>
            <a:ext uri="{FF2B5EF4-FFF2-40B4-BE49-F238E27FC236}">
              <a16:creationId xmlns:a16="http://schemas.microsoft.com/office/drawing/2014/main" id="{DF5A4BE2-9318-4685-952D-F83B0143D71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49" name="Line 3848">
          <a:extLst>
            <a:ext uri="{FF2B5EF4-FFF2-40B4-BE49-F238E27FC236}">
              <a16:creationId xmlns:a16="http://schemas.microsoft.com/office/drawing/2014/main" id="{5F422B97-7F35-4CE0-9C13-355BF55D519F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50" name="Line 3857">
          <a:extLst>
            <a:ext uri="{FF2B5EF4-FFF2-40B4-BE49-F238E27FC236}">
              <a16:creationId xmlns:a16="http://schemas.microsoft.com/office/drawing/2014/main" id="{80C6F964-5A7C-43A2-8C06-FB03DD65D990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51" name="Line 3858">
          <a:extLst>
            <a:ext uri="{FF2B5EF4-FFF2-40B4-BE49-F238E27FC236}">
              <a16:creationId xmlns:a16="http://schemas.microsoft.com/office/drawing/2014/main" id="{BC031C17-86D5-4129-B2ED-12870F7D2340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52" name="Line 3859">
          <a:extLst>
            <a:ext uri="{FF2B5EF4-FFF2-40B4-BE49-F238E27FC236}">
              <a16:creationId xmlns:a16="http://schemas.microsoft.com/office/drawing/2014/main" id="{24E25CA5-924E-4443-B28B-01A964E4649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53" name="Line 3860">
          <a:extLst>
            <a:ext uri="{FF2B5EF4-FFF2-40B4-BE49-F238E27FC236}">
              <a16:creationId xmlns:a16="http://schemas.microsoft.com/office/drawing/2014/main" id="{BB1D565A-334B-4088-AB76-D1A4BDCB285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54" name="Line 3861">
          <a:extLst>
            <a:ext uri="{FF2B5EF4-FFF2-40B4-BE49-F238E27FC236}">
              <a16:creationId xmlns:a16="http://schemas.microsoft.com/office/drawing/2014/main" id="{21F41285-873F-4FE5-89AF-7B5C7245918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55" name="Line 3862">
          <a:extLst>
            <a:ext uri="{FF2B5EF4-FFF2-40B4-BE49-F238E27FC236}">
              <a16:creationId xmlns:a16="http://schemas.microsoft.com/office/drawing/2014/main" id="{87D57127-F29F-474D-9F3D-DE8CC8FAEDFC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56" name="Line 3863">
          <a:extLst>
            <a:ext uri="{FF2B5EF4-FFF2-40B4-BE49-F238E27FC236}">
              <a16:creationId xmlns:a16="http://schemas.microsoft.com/office/drawing/2014/main" id="{C094524F-BBD6-40F6-B2BB-C2A631F8A51F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57" name="Line 3864">
          <a:extLst>
            <a:ext uri="{FF2B5EF4-FFF2-40B4-BE49-F238E27FC236}">
              <a16:creationId xmlns:a16="http://schemas.microsoft.com/office/drawing/2014/main" id="{550A3240-E088-4BCE-97B1-5D143DB186A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58" name="Line 3872">
          <a:extLst>
            <a:ext uri="{FF2B5EF4-FFF2-40B4-BE49-F238E27FC236}">
              <a16:creationId xmlns:a16="http://schemas.microsoft.com/office/drawing/2014/main" id="{3A924F77-82B0-46BC-BE01-F5568485EED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59" name="Line 3875">
          <a:extLst>
            <a:ext uri="{FF2B5EF4-FFF2-40B4-BE49-F238E27FC236}">
              <a16:creationId xmlns:a16="http://schemas.microsoft.com/office/drawing/2014/main" id="{38A89428-674C-4FCA-8E49-A39036D2DE95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60" name="Line 3883">
          <a:extLst>
            <a:ext uri="{FF2B5EF4-FFF2-40B4-BE49-F238E27FC236}">
              <a16:creationId xmlns:a16="http://schemas.microsoft.com/office/drawing/2014/main" id="{A1F11124-F0CF-4B8E-8FE3-606A77074BE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61" name="Line 3886">
          <a:extLst>
            <a:ext uri="{FF2B5EF4-FFF2-40B4-BE49-F238E27FC236}">
              <a16:creationId xmlns:a16="http://schemas.microsoft.com/office/drawing/2014/main" id="{2F69DD0B-579D-4C3C-BA45-855678993C5E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62" name="Line 3894">
          <a:extLst>
            <a:ext uri="{FF2B5EF4-FFF2-40B4-BE49-F238E27FC236}">
              <a16:creationId xmlns:a16="http://schemas.microsoft.com/office/drawing/2014/main" id="{F1C2F50D-D40F-424A-802F-695965ADC7B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63" name="Line 3897">
          <a:extLst>
            <a:ext uri="{FF2B5EF4-FFF2-40B4-BE49-F238E27FC236}">
              <a16:creationId xmlns:a16="http://schemas.microsoft.com/office/drawing/2014/main" id="{98149161-42BC-4ABD-A96B-D85E3B7A143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64" name="Line 3905">
          <a:extLst>
            <a:ext uri="{FF2B5EF4-FFF2-40B4-BE49-F238E27FC236}">
              <a16:creationId xmlns:a16="http://schemas.microsoft.com/office/drawing/2014/main" id="{E73691A1-2646-4EE2-800A-A7C5BCCF9F49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65" name="Line 3908">
          <a:extLst>
            <a:ext uri="{FF2B5EF4-FFF2-40B4-BE49-F238E27FC236}">
              <a16:creationId xmlns:a16="http://schemas.microsoft.com/office/drawing/2014/main" id="{1A368A01-4FDD-43C9-B63A-F9D189EE78C9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66" name="Line 3917">
          <a:extLst>
            <a:ext uri="{FF2B5EF4-FFF2-40B4-BE49-F238E27FC236}">
              <a16:creationId xmlns:a16="http://schemas.microsoft.com/office/drawing/2014/main" id="{661015D4-D3B8-470A-A087-82B802ED41B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67" name="Line 3918">
          <a:extLst>
            <a:ext uri="{FF2B5EF4-FFF2-40B4-BE49-F238E27FC236}">
              <a16:creationId xmlns:a16="http://schemas.microsoft.com/office/drawing/2014/main" id="{D8C9B040-D463-4785-9419-A02E28CB714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68" name="Line 3919">
          <a:extLst>
            <a:ext uri="{FF2B5EF4-FFF2-40B4-BE49-F238E27FC236}">
              <a16:creationId xmlns:a16="http://schemas.microsoft.com/office/drawing/2014/main" id="{0AAFDAB5-5ADB-471C-A24A-5CB2E07F775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69" name="Line 3920">
          <a:extLst>
            <a:ext uri="{FF2B5EF4-FFF2-40B4-BE49-F238E27FC236}">
              <a16:creationId xmlns:a16="http://schemas.microsoft.com/office/drawing/2014/main" id="{B6488FDD-0BCE-4E53-AFAA-EE3E9ADE4EE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70" name="Line 3921">
          <a:extLst>
            <a:ext uri="{FF2B5EF4-FFF2-40B4-BE49-F238E27FC236}">
              <a16:creationId xmlns:a16="http://schemas.microsoft.com/office/drawing/2014/main" id="{D2CF2885-9C75-4607-9E05-1F2E960C22B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71" name="Line 3922">
          <a:extLst>
            <a:ext uri="{FF2B5EF4-FFF2-40B4-BE49-F238E27FC236}">
              <a16:creationId xmlns:a16="http://schemas.microsoft.com/office/drawing/2014/main" id="{1B3A1626-CDA9-43AD-8032-BEF5744A6CA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72" name="Line 3923">
          <a:extLst>
            <a:ext uri="{FF2B5EF4-FFF2-40B4-BE49-F238E27FC236}">
              <a16:creationId xmlns:a16="http://schemas.microsoft.com/office/drawing/2014/main" id="{1F8ACD33-CB3C-47F8-9AFA-5369357F0CC9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73" name="Line 3924">
          <a:extLst>
            <a:ext uri="{FF2B5EF4-FFF2-40B4-BE49-F238E27FC236}">
              <a16:creationId xmlns:a16="http://schemas.microsoft.com/office/drawing/2014/main" id="{15FC7A4F-E1C6-462D-AA6F-3AE7311FCB30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2574" name="Line 3932">
          <a:extLst>
            <a:ext uri="{FF2B5EF4-FFF2-40B4-BE49-F238E27FC236}">
              <a16:creationId xmlns:a16="http://schemas.microsoft.com/office/drawing/2014/main" id="{65FA0FE0-22A1-4B04-8749-4DB06BF28FE9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7620</xdr:colOff>
      <xdr:row>96</xdr:row>
      <xdr:rowOff>7620</xdr:rowOff>
    </xdr:from>
    <xdr:to>
      <xdr:col>2</xdr:col>
      <xdr:colOff>7620</xdr:colOff>
      <xdr:row>98</xdr:row>
      <xdr:rowOff>0</xdr:rowOff>
    </xdr:to>
    <xdr:sp macro="" textlink="">
      <xdr:nvSpPr>
        <xdr:cNvPr id="452575" name="Line 3933">
          <a:extLst>
            <a:ext uri="{FF2B5EF4-FFF2-40B4-BE49-F238E27FC236}">
              <a16:creationId xmlns:a16="http://schemas.microsoft.com/office/drawing/2014/main" id="{2C13AA34-15C0-4F56-8BB5-717CA4D28D93}"/>
            </a:ext>
          </a:extLst>
        </xdr:cNvPr>
        <xdr:cNvSpPr>
          <a:spLocks/>
        </xdr:cNvSpPr>
      </xdr:nvSpPr>
      <xdr:spPr bwMode="auto">
        <a:xfrm>
          <a:off x="7620" y="25763220"/>
          <a:ext cx="1638300" cy="708660"/>
        </a:xfrm>
        <a:custGeom>
          <a:avLst/>
          <a:gdLst>
            <a:gd name="T0" fmla="*/ 1480225 w 1577340"/>
            <a:gd name="T1" fmla="*/ 0 h 685800"/>
            <a:gd name="T2" fmla="*/ 2960451 w 1577340"/>
            <a:gd name="T3" fmla="*/ 374429 h 685800"/>
            <a:gd name="T4" fmla="*/ 1480225 w 1577340"/>
            <a:gd name="T5" fmla="*/ 748858 h 685800"/>
            <a:gd name="T6" fmla="*/ 0 w 1577340"/>
            <a:gd name="T7" fmla="*/ 374429 h 685800"/>
            <a:gd name="T8" fmla="*/ 1596849 w 1577340"/>
            <a:gd name="T9" fmla="*/ 0 h 685800"/>
            <a:gd name="T10" fmla="*/ 3193700 w 1577340"/>
            <a:gd name="T11" fmla="*/ 399808 h 685800"/>
            <a:gd name="T12" fmla="*/ 1596849 w 1577340"/>
            <a:gd name="T13" fmla="*/ 799615 h 685800"/>
            <a:gd name="T14" fmla="*/ 0 w 1577340"/>
            <a:gd name="T15" fmla="*/ 399808 h 685800"/>
            <a:gd name="T16" fmla="*/ 0 w 1577340"/>
            <a:gd name="T17" fmla="*/ 0 h 685800"/>
            <a:gd name="T18" fmla="*/ 3193700 w 1577340"/>
            <a:gd name="T19" fmla="*/ 799615 h 685800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85800"/>
            <a:gd name="T32" fmla="*/ 1577340 w 1577340"/>
            <a:gd name="T33" fmla="*/ 685800 h 685800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85800">
              <a:moveTo>
                <a:pt x="0" y="0"/>
              </a:moveTo>
              <a:lnTo>
                <a:pt x="1577340" y="6858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76" name="Line 3812">
          <a:extLst>
            <a:ext uri="{FF2B5EF4-FFF2-40B4-BE49-F238E27FC236}">
              <a16:creationId xmlns:a16="http://schemas.microsoft.com/office/drawing/2014/main" id="{BE223B84-631C-4BF2-8D22-0F0EFB8D95C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77" name="Line 3815">
          <a:extLst>
            <a:ext uri="{FF2B5EF4-FFF2-40B4-BE49-F238E27FC236}">
              <a16:creationId xmlns:a16="http://schemas.microsoft.com/office/drawing/2014/main" id="{F2D358A9-63F9-4CD4-AC20-E54BEBB65FD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78" name="Line 3823">
          <a:extLst>
            <a:ext uri="{FF2B5EF4-FFF2-40B4-BE49-F238E27FC236}">
              <a16:creationId xmlns:a16="http://schemas.microsoft.com/office/drawing/2014/main" id="{EDE97C5F-CBA1-4C75-BB12-3DBEAA3E400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79" name="Line 3826">
          <a:extLst>
            <a:ext uri="{FF2B5EF4-FFF2-40B4-BE49-F238E27FC236}">
              <a16:creationId xmlns:a16="http://schemas.microsoft.com/office/drawing/2014/main" id="{05F7AE2C-BCD6-4B38-A7AA-CF97A83C345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80" name="Line 3834">
          <a:extLst>
            <a:ext uri="{FF2B5EF4-FFF2-40B4-BE49-F238E27FC236}">
              <a16:creationId xmlns:a16="http://schemas.microsoft.com/office/drawing/2014/main" id="{0F3937B3-4343-4DC4-80F7-81873732DE6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81" name="Line 3837">
          <a:extLst>
            <a:ext uri="{FF2B5EF4-FFF2-40B4-BE49-F238E27FC236}">
              <a16:creationId xmlns:a16="http://schemas.microsoft.com/office/drawing/2014/main" id="{F943BA8D-B865-4255-A088-3C7CF8E29AA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82" name="Line 3845">
          <a:extLst>
            <a:ext uri="{FF2B5EF4-FFF2-40B4-BE49-F238E27FC236}">
              <a16:creationId xmlns:a16="http://schemas.microsoft.com/office/drawing/2014/main" id="{95A67E67-7660-4AFC-B61E-8645E5DCD14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83" name="Line 3848">
          <a:extLst>
            <a:ext uri="{FF2B5EF4-FFF2-40B4-BE49-F238E27FC236}">
              <a16:creationId xmlns:a16="http://schemas.microsoft.com/office/drawing/2014/main" id="{9BEFB3D7-E8E7-456B-BB7C-D5B04C839FE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84" name="Line 3857">
          <a:extLst>
            <a:ext uri="{FF2B5EF4-FFF2-40B4-BE49-F238E27FC236}">
              <a16:creationId xmlns:a16="http://schemas.microsoft.com/office/drawing/2014/main" id="{2D0CCD43-E78C-48F4-9DD5-268E620421D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85" name="Line 3858">
          <a:extLst>
            <a:ext uri="{FF2B5EF4-FFF2-40B4-BE49-F238E27FC236}">
              <a16:creationId xmlns:a16="http://schemas.microsoft.com/office/drawing/2014/main" id="{90D86F5B-DB91-4AD1-A033-02AA212F8AC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86" name="Line 3859">
          <a:extLst>
            <a:ext uri="{FF2B5EF4-FFF2-40B4-BE49-F238E27FC236}">
              <a16:creationId xmlns:a16="http://schemas.microsoft.com/office/drawing/2014/main" id="{CA9D9416-D021-4223-BD96-16C44823491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87" name="Line 3860">
          <a:extLst>
            <a:ext uri="{FF2B5EF4-FFF2-40B4-BE49-F238E27FC236}">
              <a16:creationId xmlns:a16="http://schemas.microsoft.com/office/drawing/2014/main" id="{CFDD88C4-B3FE-44B5-A39C-3B2BCE213F6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88" name="Line 3861">
          <a:extLst>
            <a:ext uri="{FF2B5EF4-FFF2-40B4-BE49-F238E27FC236}">
              <a16:creationId xmlns:a16="http://schemas.microsoft.com/office/drawing/2014/main" id="{CBD4DFB0-ECC6-44CF-8AFE-26E3D1B4C4D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89" name="Line 3862">
          <a:extLst>
            <a:ext uri="{FF2B5EF4-FFF2-40B4-BE49-F238E27FC236}">
              <a16:creationId xmlns:a16="http://schemas.microsoft.com/office/drawing/2014/main" id="{C63874A8-ED87-4A84-8BE8-0C3B9CA2C15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90" name="Line 3863">
          <a:extLst>
            <a:ext uri="{FF2B5EF4-FFF2-40B4-BE49-F238E27FC236}">
              <a16:creationId xmlns:a16="http://schemas.microsoft.com/office/drawing/2014/main" id="{BF170208-777A-4E30-BA53-0FC7AC5B617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91" name="Line 3864">
          <a:extLst>
            <a:ext uri="{FF2B5EF4-FFF2-40B4-BE49-F238E27FC236}">
              <a16:creationId xmlns:a16="http://schemas.microsoft.com/office/drawing/2014/main" id="{BC90A5B1-16CD-4748-9797-9F762B2DD8B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92" name="Line 3872">
          <a:extLst>
            <a:ext uri="{FF2B5EF4-FFF2-40B4-BE49-F238E27FC236}">
              <a16:creationId xmlns:a16="http://schemas.microsoft.com/office/drawing/2014/main" id="{802CEA76-3D5C-4D25-A0A1-9B2069E7593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93" name="Line 3875">
          <a:extLst>
            <a:ext uri="{FF2B5EF4-FFF2-40B4-BE49-F238E27FC236}">
              <a16:creationId xmlns:a16="http://schemas.microsoft.com/office/drawing/2014/main" id="{07CB5069-A9DC-4A8A-851B-84D09176BEB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94" name="Line 3883">
          <a:extLst>
            <a:ext uri="{FF2B5EF4-FFF2-40B4-BE49-F238E27FC236}">
              <a16:creationId xmlns:a16="http://schemas.microsoft.com/office/drawing/2014/main" id="{FE984A7C-F9BD-4546-B0F1-0DFB3BB0E5A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95" name="Line 3886">
          <a:extLst>
            <a:ext uri="{FF2B5EF4-FFF2-40B4-BE49-F238E27FC236}">
              <a16:creationId xmlns:a16="http://schemas.microsoft.com/office/drawing/2014/main" id="{63C3C1C7-2678-4E34-8807-14C3A5C2558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96" name="Line 3894">
          <a:extLst>
            <a:ext uri="{FF2B5EF4-FFF2-40B4-BE49-F238E27FC236}">
              <a16:creationId xmlns:a16="http://schemas.microsoft.com/office/drawing/2014/main" id="{3675E968-B590-4A30-ABB4-DAC5401CE7C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97" name="Line 3897">
          <a:extLst>
            <a:ext uri="{FF2B5EF4-FFF2-40B4-BE49-F238E27FC236}">
              <a16:creationId xmlns:a16="http://schemas.microsoft.com/office/drawing/2014/main" id="{BDCD2047-2DB7-4702-AAEE-59AE21F25A7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98" name="Line 3905">
          <a:extLst>
            <a:ext uri="{FF2B5EF4-FFF2-40B4-BE49-F238E27FC236}">
              <a16:creationId xmlns:a16="http://schemas.microsoft.com/office/drawing/2014/main" id="{EED38329-AB7B-4E34-BD02-9D5742DB70B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599" name="Line 3908">
          <a:extLst>
            <a:ext uri="{FF2B5EF4-FFF2-40B4-BE49-F238E27FC236}">
              <a16:creationId xmlns:a16="http://schemas.microsoft.com/office/drawing/2014/main" id="{7046FFBE-74C9-4314-A2DC-922D4CAFB46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600" name="Line 3917">
          <a:extLst>
            <a:ext uri="{FF2B5EF4-FFF2-40B4-BE49-F238E27FC236}">
              <a16:creationId xmlns:a16="http://schemas.microsoft.com/office/drawing/2014/main" id="{2C5A2D15-ED8B-4B1F-B244-8C4C5C5A098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601" name="Line 3918">
          <a:extLst>
            <a:ext uri="{FF2B5EF4-FFF2-40B4-BE49-F238E27FC236}">
              <a16:creationId xmlns:a16="http://schemas.microsoft.com/office/drawing/2014/main" id="{989859F7-96E3-4D5B-BBD1-248B5F5FA99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602" name="Line 3919">
          <a:extLst>
            <a:ext uri="{FF2B5EF4-FFF2-40B4-BE49-F238E27FC236}">
              <a16:creationId xmlns:a16="http://schemas.microsoft.com/office/drawing/2014/main" id="{98C2A1DF-2075-4171-A779-6AB322928B0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603" name="Line 3920">
          <a:extLst>
            <a:ext uri="{FF2B5EF4-FFF2-40B4-BE49-F238E27FC236}">
              <a16:creationId xmlns:a16="http://schemas.microsoft.com/office/drawing/2014/main" id="{6C10F872-AADA-47D1-BE9A-79046D7CCD3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604" name="Line 3921">
          <a:extLst>
            <a:ext uri="{FF2B5EF4-FFF2-40B4-BE49-F238E27FC236}">
              <a16:creationId xmlns:a16="http://schemas.microsoft.com/office/drawing/2014/main" id="{816A9536-A8B0-4ED2-915E-2BF8DA04146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605" name="Line 3922">
          <a:extLst>
            <a:ext uri="{FF2B5EF4-FFF2-40B4-BE49-F238E27FC236}">
              <a16:creationId xmlns:a16="http://schemas.microsoft.com/office/drawing/2014/main" id="{8AAF9A03-5278-41DC-90CA-8983B2705ED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606" name="Line 3923">
          <a:extLst>
            <a:ext uri="{FF2B5EF4-FFF2-40B4-BE49-F238E27FC236}">
              <a16:creationId xmlns:a16="http://schemas.microsoft.com/office/drawing/2014/main" id="{444EE4DF-5F18-4474-A7E9-C3F024AB505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2607" name="Line 3924">
          <a:extLst>
            <a:ext uri="{FF2B5EF4-FFF2-40B4-BE49-F238E27FC236}">
              <a16:creationId xmlns:a16="http://schemas.microsoft.com/office/drawing/2014/main" id="{67A4F89D-E94F-4342-BBAA-ADB063A949E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088" name="Line 3932">
          <a:extLst>
            <a:ext uri="{FF2B5EF4-FFF2-40B4-BE49-F238E27FC236}">
              <a16:creationId xmlns:a16="http://schemas.microsoft.com/office/drawing/2014/main" id="{7453AA1A-72BD-4238-83EE-5094FFEC698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089" name="Line 3937">
          <a:extLst>
            <a:ext uri="{FF2B5EF4-FFF2-40B4-BE49-F238E27FC236}">
              <a16:creationId xmlns:a16="http://schemas.microsoft.com/office/drawing/2014/main" id="{A5401BD0-2F8D-422C-8504-9BEC82786C9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090" name="Line 3947">
          <a:extLst>
            <a:ext uri="{FF2B5EF4-FFF2-40B4-BE49-F238E27FC236}">
              <a16:creationId xmlns:a16="http://schemas.microsoft.com/office/drawing/2014/main" id="{F1E5BE83-F6E1-42B8-85D5-14281FFA9F2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091" name="Line 3952">
          <a:extLst>
            <a:ext uri="{FF2B5EF4-FFF2-40B4-BE49-F238E27FC236}">
              <a16:creationId xmlns:a16="http://schemas.microsoft.com/office/drawing/2014/main" id="{34095DFE-5265-4008-937B-9D950DF5284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092" name="Line 3962">
          <a:extLst>
            <a:ext uri="{FF2B5EF4-FFF2-40B4-BE49-F238E27FC236}">
              <a16:creationId xmlns:a16="http://schemas.microsoft.com/office/drawing/2014/main" id="{4ACE766F-D4EB-430C-8EEE-8DD67DE4C18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093" name="Line 3967">
          <a:extLst>
            <a:ext uri="{FF2B5EF4-FFF2-40B4-BE49-F238E27FC236}">
              <a16:creationId xmlns:a16="http://schemas.microsoft.com/office/drawing/2014/main" id="{921B9E0E-32FD-4C38-B238-0DEB21E0B43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094" name="Line 3977">
          <a:extLst>
            <a:ext uri="{FF2B5EF4-FFF2-40B4-BE49-F238E27FC236}">
              <a16:creationId xmlns:a16="http://schemas.microsoft.com/office/drawing/2014/main" id="{EA796FFA-5BEE-4428-BA3D-010E019117C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095" name="Line 3982">
          <a:extLst>
            <a:ext uri="{FF2B5EF4-FFF2-40B4-BE49-F238E27FC236}">
              <a16:creationId xmlns:a16="http://schemas.microsoft.com/office/drawing/2014/main" id="{796B137C-FCC5-42F7-A063-5ECFE7B02B7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096" name="Line 4069">
          <a:extLst>
            <a:ext uri="{FF2B5EF4-FFF2-40B4-BE49-F238E27FC236}">
              <a16:creationId xmlns:a16="http://schemas.microsoft.com/office/drawing/2014/main" id="{A54D18E6-63A5-450B-93DC-3B069BCFB42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097" name="Line 4070">
          <a:extLst>
            <a:ext uri="{FF2B5EF4-FFF2-40B4-BE49-F238E27FC236}">
              <a16:creationId xmlns:a16="http://schemas.microsoft.com/office/drawing/2014/main" id="{A49C38D0-7CDD-473F-8882-E7E28BCDBA5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098" name="Line 4071">
          <a:extLst>
            <a:ext uri="{FF2B5EF4-FFF2-40B4-BE49-F238E27FC236}">
              <a16:creationId xmlns:a16="http://schemas.microsoft.com/office/drawing/2014/main" id="{1032EF5F-0C0D-4DE8-A521-BD9FE3AC654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099" name="Line 4072">
          <a:extLst>
            <a:ext uri="{FF2B5EF4-FFF2-40B4-BE49-F238E27FC236}">
              <a16:creationId xmlns:a16="http://schemas.microsoft.com/office/drawing/2014/main" id="{5783333A-0BC4-4CC2-9319-FA0E1E8A5BA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00" name="Line 4073">
          <a:extLst>
            <a:ext uri="{FF2B5EF4-FFF2-40B4-BE49-F238E27FC236}">
              <a16:creationId xmlns:a16="http://schemas.microsoft.com/office/drawing/2014/main" id="{CD2991A4-3004-48ED-AC0A-ADCCD30CAD6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01" name="Line 4074">
          <a:extLst>
            <a:ext uri="{FF2B5EF4-FFF2-40B4-BE49-F238E27FC236}">
              <a16:creationId xmlns:a16="http://schemas.microsoft.com/office/drawing/2014/main" id="{8A30ECC7-96C7-472C-BEC4-803C97FAA02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02" name="Line 4075">
          <a:extLst>
            <a:ext uri="{FF2B5EF4-FFF2-40B4-BE49-F238E27FC236}">
              <a16:creationId xmlns:a16="http://schemas.microsoft.com/office/drawing/2014/main" id="{A225F329-2CC8-4309-A11C-0B37E2F404D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03" name="Line 4076">
          <a:extLst>
            <a:ext uri="{FF2B5EF4-FFF2-40B4-BE49-F238E27FC236}">
              <a16:creationId xmlns:a16="http://schemas.microsoft.com/office/drawing/2014/main" id="{EFBB927F-14DF-45BE-8667-189AE50F9C5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04" name="Line 4077">
          <a:extLst>
            <a:ext uri="{FF2B5EF4-FFF2-40B4-BE49-F238E27FC236}">
              <a16:creationId xmlns:a16="http://schemas.microsoft.com/office/drawing/2014/main" id="{DD8EFEA3-F729-402D-9BF1-E3C61B91D2A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05" name="Line 4078">
          <a:extLst>
            <a:ext uri="{FF2B5EF4-FFF2-40B4-BE49-F238E27FC236}">
              <a16:creationId xmlns:a16="http://schemas.microsoft.com/office/drawing/2014/main" id="{40DDAB65-67BD-4674-B4CE-0029AE2D8F2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06" name="Line 4079">
          <a:extLst>
            <a:ext uri="{FF2B5EF4-FFF2-40B4-BE49-F238E27FC236}">
              <a16:creationId xmlns:a16="http://schemas.microsoft.com/office/drawing/2014/main" id="{B97B1390-C218-477F-9896-D994F2504EE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07" name="Line 4080">
          <a:extLst>
            <a:ext uri="{FF2B5EF4-FFF2-40B4-BE49-F238E27FC236}">
              <a16:creationId xmlns:a16="http://schemas.microsoft.com/office/drawing/2014/main" id="{D3B044AF-2F88-4789-B770-FC57755D23B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08" name="Line 4081">
          <a:extLst>
            <a:ext uri="{FF2B5EF4-FFF2-40B4-BE49-F238E27FC236}">
              <a16:creationId xmlns:a16="http://schemas.microsoft.com/office/drawing/2014/main" id="{CACDE8D5-8219-437C-804D-A8FFC36588D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09" name="Line 4082">
          <a:extLst>
            <a:ext uri="{FF2B5EF4-FFF2-40B4-BE49-F238E27FC236}">
              <a16:creationId xmlns:a16="http://schemas.microsoft.com/office/drawing/2014/main" id="{E353086B-DA11-4968-BCAB-51718015A7F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10" name="Line 4083">
          <a:extLst>
            <a:ext uri="{FF2B5EF4-FFF2-40B4-BE49-F238E27FC236}">
              <a16:creationId xmlns:a16="http://schemas.microsoft.com/office/drawing/2014/main" id="{2310DB55-8222-4B6B-9668-F910F455322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11" name="Line 4084">
          <a:extLst>
            <a:ext uri="{FF2B5EF4-FFF2-40B4-BE49-F238E27FC236}">
              <a16:creationId xmlns:a16="http://schemas.microsoft.com/office/drawing/2014/main" id="{3A96ACE9-B8C7-4E88-95F9-87720EA97B5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12" name="Line 4085">
          <a:extLst>
            <a:ext uri="{FF2B5EF4-FFF2-40B4-BE49-F238E27FC236}">
              <a16:creationId xmlns:a16="http://schemas.microsoft.com/office/drawing/2014/main" id="{51574A52-DC61-4C0F-BD45-8BC887F766B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13" name="Line 4086">
          <a:extLst>
            <a:ext uri="{FF2B5EF4-FFF2-40B4-BE49-F238E27FC236}">
              <a16:creationId xmlns:a16="http://schemas.microsoft.com/office/drawing/2014/main" id="{5CC35CA1-035A-49B8-804C-7882AEE0229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14" name="Line 4087">
          <a:extLst>
            <a:ext uri="{FF2B5EF4-FFF2-40B4-BE49-F238E27FC236}">
              <a16:creationId xmlns:a16="http://schemas.microsoft.com/office/drawing/2014/main" id="{EB00CA7F-04F5-42FD-AABC-57A660FA040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15" name="Line 4088">
          <a:extLst>
            <a:ext uri="{FF2B5EF4-FFF2-40B4-BE49-F238E27FC236}">
              <a16:creationId xmlns:a16="http://schemas.microsoft.com/office/drawing/2014/main" id="{3D47DF4B-4256-4855-A8FA-3A87AB72D77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16" name="Line 4089">
          <a:extLst>
            <a:ext uri="{FF2B5EF4-FFF2-40B4-BE49-F238E27FC236}">
              <a16:creationId xmlns:a16="http://schemas.microsoft.com/office/drawing/2014/main" id="{812CD099-DE96-45EE-80BA-C83AAD280C0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17" name="Line 4090">
          <a:extLst>
            <a:ext uri="{FF2B5EF4-FFF2-40B4-BE49-F238E27FC236}">
              <a16:creationId xmlns:a16="http://schemas.microsoft.com/office/drawing/2014/main" id="{521C43BE-8B4B-47F3-9BF4-6FA2CE5FA34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18" name="Line 4091">
          <a:extLst>
            <a:ext uri="{FF2B5EF4-FFF2-40B4-BE49-F238E27FC236}">
              <a16:creationId xmlns:a16="http://schemas.microsoft.com/office/drawing/2014/main" id="{96383D9F-B3C2-4033-9727-E92B0A6AFAB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19" name="Line 4092">
          <a:extLst>
            <a:ext uri="{FF2B5EF4-FFF2-40B4-BE49-F238E27FC236}">
              <a16:creationId xmlns:a16="http://schemas.microsoft.com/office/drawing/2014/main" id="{D4B0DF82-1DDE-4CB3-9F27-1AA8E7EB369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20" name="Line 4093">
          <a:extLst>
            <a:ext uri="{FF2B5EF4-FFF2-40B4-BE49-F238E27FC236}">
              <a16:creationId xmlns:a16="http://schemas.microsoft.com/office/drawing/2014/main" id="{B083BFDC-7E62-4979-A4BF-D53EF1AA1F8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21" name="Line 4094">
          <a:extLst>
            <a:ext uri="{FF2B5EF4-FFF2-40B4-BE49-F238E27FC236}">
              <a16:creationId xmlns:a16="http://schemas.microsoft.com/office/drawing/2014/main" id="{4B323B60-C2E5-45FD-A7FD-BCA2BFCD02B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22" name="Line 4095">
          <a:extLst>
            <a:ext uri="{FF2B5EF4-FFF2-40B4-BE49-F238E27FC236}">
              <a16:creationId xmlns:a16="http://schemas.microsoft.com/office/drawing/2014/main" id="{2183E1B6-E0AE-499D-BDF2-BB8B2E54759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23" name="Line 4096">
          <a:extLst>
            <a:ext uri="{FF2B5EF4-FFF2-40B4-BE49-F238E27FC236}">
              <a16:creationId xmlns:a16="http://schemas.microsoft.com/office/drawing/2014/main" id="{0E445DDC-9B25-4F62-9817-2D1616F68C5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24" name="Line 4097">
          <a:extLst>
            <a:ext uri="{FF2B5EF4-FFF2-40B4-BE49-F238E27FC236}">
              <a16:creationId xmlns:a16="http://schemas.microsoft.com/office/drawing/2014/main" id="{7983935F-1F86-422B-9A8F-3F02D39AA84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25" name="Line 4098">
          <a:extLst>
            <a:ext uri="{FF2B5EF4-FFF2-40B4-BE49-F238E27FC236}">
              <a16:creationId xmlns:a16="http://schemas.microsoft.com/office/drawing/2014/main" id="{77975F6A-BD1B-4330-88B3-21DDF63B928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26" name="Line 4099">
          <a:extLst>
            <a:ext uri="{FF2B5EF4-FFF2-40B4-BE49-F238E27FC236}">
              <a16:creationId xmlns:a16="http://schemas.microsoft.com/office/drawing/2014/main" id="{611BCB73-15DC-4DA2-A353-9322110215B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27" name="Line 4100">
          <a:extLst>
            <a:ext uri="{FF2B5EF4-FFF2-40B4-BE49-F238E27FC236}">
              <a16:creationId xmlns:a16="http://schemas.microsoft.com/office/drawing/2014/main" id="{FB87B579-DA6C-4613-9FB6-A44392C5B1B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28" name="Line 4101">
          <a:extLst>
            <a:ext uri="{FF2B5EF4-FFF2-40B4-BE49-F238E27FC236}">
              <a16:creationId xmlns:a16="http://schemas.microsoft.com/office/drawing/2014/main" id="{01A41E9C-87BF-46A0-90D0-4D63B202871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29" name="Line 4102">
          <a:extLst>
            <a:ext uri="{FF2B5EF4-FFF2-40B4-BE49-F238E27FC236}">
              <a16:creationId xmlns:a16="http://schemas.microsoft.com/office/drawing/2014/main" id="{691C1B4C-152C-42A9-8A6C-069A07D56C3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30" name="Line 4103">
          <a:extLst>
            <a:ext uri="{FF2B5EF4-FFF2-40B4-BE49-F238E27FC236}">
              <a16:creationId xmlns:a16="http://schemas.microsoft.com/office/drawing/2014/main" id="{5DE4E73D-C0F2-4017-A5C9-A3082491C80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31" name="Line 4104">
          <a:extLst>
            <a:ext uri="{FF2B5EF4-FFF2-40B4-BE49-F238E27FC236}">
              <a16:creationId xmlns:a16="http://schemas.microsoft.com/office/drawing/2014/main" id="{AFD87EE0-E903-423F-A995-E209A03C7D2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32" name="Line 4105">
          <a:extLst>
            <a:ext uri="{FF2B5EF4-FFF2-40B4-BE49-F238E27FC236}">
              <a16:creationId xmlns:a16="http://schemas.microsoft.com/office/drawing/2014/main" id="{DA70F61B-6100-4C0F-8F57-41D2CFC6341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33" name="Line 4106">
          <a:extLst>
            <a:ext uri="{FF2B5EF4-FFF2-40B4-BE49-F238E27FC236}">
              <a16:creationId xmlns:a16="http://schemas.microsoft.com/office/drawing/2014/main" id="{CF3C34AA-41C5-442E-9539-6618CAE0AA6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34" name="Line 4107">
          <a:extLst>
            <a:ext uri="{FF2B5EF4-FFF2-40B4-BE49-F238E27FC236}">
              <a16:creationId xmlns:a16="http://schemas.microsoft.com/office/drawing/2014/main" id="{C62E396D-C9EF-4247-9F4F-32C9117B786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35" name="Line 4108">
          <a:extLst>
            <a:ext uri="{FF2B5EF4-FFF2-40B4-BE49-F238E27FC236}">
              <a16:creationId xmlns:a16="http://schemas.microsoft.com/office/drawing/2014/main" id="{ECE6240E-C8DC-452E-9D86-56A99CFEA6F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36" name="Line 4109">
          <a:extLst>
            <a:ext uri="{FF2B5EF4-FFF2-40B4-BE49-F238E27FC236}">
              <a16:creationId xmlns:a16="http://schemas.microsoft.com/office/drawing/2014/main" id="{9A6CCD3E-4F4A-4EF7-A515-9527B972D18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37" name="Line 4110">
          <a:extLst>
            <a:ext uri="{FF2B5EF4-FFF2-40B4-BE49-F238E27FC236}">
              <a16:creationId xmlns:a16="http://schemas.microsoft.com/office/drawing/2014/main" id="{F33378E4-A9FD-46FA-9E5B-C106BC5DB81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38" name="Line 4111">
          <a:extLst>
            <a:ext uri="{FF2B5EF4-FFF2-40B4-BE49-F238E27FC236}">
              <a16:creationId xmlns:a16="http://schemas.microsoft.com/office/drawing/2014/main" id="{43020DFA-976F-42C3-97FE-AB7D2F91FDA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39" name="Line 4112">
          <a:extLst>
            <a:ext uri="{FF2B5EF4-FFF2-40B4-BE49-F238E27FC236}">
              <a16:creationId xmlns:a16="http://schemas.microsoft.com/office/drawing/2014/main" id="{A9FEAC29-BA3F-4FE3-AEBD-D2A579D4284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40" name="Line 4113">
          <a:extLst>
            <a:ext uri="{FF2B5EF4-FFF2-40B4-BE49-F238E27FC236}">
              <a16:creationId xmlns:a16="http://schemas.microsoft.com/office/drawing/2014/main" id="{B64C0ECA-1198-486A-8C80-97FE6172140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41" name="Line 4114">
          <a:extLst>
            <a:ext uri="{FF2B5EF4-FFF2-40B4-BE49-F238E27FC236}">
              <a16:creationId xmlns:a16="http://schemas.microsoft.com/office/drawing/2014/main" id="{DCA8A1EF-FABB-4CA5-9052-05DE5740CB1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42" name="Line 4115">
          <a:extLst>
            <a:ext uri="{FF2B5EF4-FFF2-40B4-BE49-F238E27FC236}">
              <a16:creationId xmlns:a16="http://schemas.microsoft.com/office/drawing/2014/main" id="{D15E6771-BA03-4CB4-8D49-F07BD040E99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43" name="Line 4116">
          <a:extLst>
            <a:ext uri="{FF2B5EF4-FFF2-40B4-BE49-F238E27FC236}">
              <a16:creationId xmlns:a16="http://schemas.microsoft.com/office/drawing/2014/main" id="{886DBBBA-33E9-4000-BA50-540F7C18B8C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44" name="Line 4117">
          <a:extLst>
            <a:ext uri="{FF2B5EF4-FFF2-40B4-BE49-F238E27FC236}">
              <a16:creationId xmlns:a16="http://schemas.microsoft.com/office/drawing/2014/main" id="{E3AE42C4-44DD-41F0-807D-3A0531EF6FF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45" name="Line 4118">
          <a:extLst>
            <a:ext uri="{FF2B5EF4-FFF2-40B4-BE49-F238E27FC236}">
              <a16:creationId xmlns:a16="http://schemas.microsoft.com/office/drawing/2014/main" id="{E6CDD1DD-23A8-45D3-9C3C-8C0C4274B7F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46" name="Line 4119">
          <a:extLst>
            <a:ext uri="{FF2B5EF4-FFF2-40B4-BE49-F238E27FC236}">
              <a16:creationId xmlns:a16="http://schemas.microsoft.com/office/drawing/2014/main" id="{1FD3DEAC-6705-4A73-B1F3-E802FF6DFB4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47" name="Line 4120">
          <a:extLst>
            <a:ext uri="{FF2B5EF4-FFF2-40B4-BE49-F238E27FC236}">
              <a16:creationId xmlns:a16="http://schemas.microsoft.com/office/drawing/2014/main" id="{8C3DA20C-B748-4329-8A95-80C3D3BDF97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48" name="Line 4121">
          <a:extLst>
            <a:ext uri="{FF2B5EF4-FFF2-40B4-BE49-F238E27FC236}">
              <a16:creationId xmlns:a16="http://schemas.microsoft.com/office/drawing/2014/main" id="{694723B9-7B83-4411-BA37-504CA351E0D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49" name="Line 4122">
          <a:extLst>
            <a:ext uri="{FF2B5EF4-FFF2-40B4-BE49-F238E27FC236}">
              <a16:creationId xmlns:a16="http://schemas.microsoft.com/office/drawing/2014/main" id="{4E4205AB-4909-4CC8-B5F3-FCB3695200B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50" name="Line 4123">
          <a:extLst>
            <a:ext uri="{FF2B5EF4-FFF2-40B4-BE49-F238E27FC236}">
              <a16:creationId xmlns:a16="http://schemas.microsoft.com/office/drawing/2014/main" id="{639F3888-6221-45A9-98A9-E171059CD0A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51" name="Line 4124">
          <a:extLst>
            <a:ext uri="{FF2B5EF4-FFF2-40B4-BE49-F238E27FC236}">
              <a16:creationId xmlns:a16="http://schemas.microsoft.com/office/drawing/2014/main" id="{CC075CB4-10FD-4E77-940B-FE9E6C722D3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52" name="Line 4125">
          <a:extLst>
            <a:ext uri="{FF2B5EF4-FFF2-40B4-BE49-F238E27FC236}">
              <a16:creationId xmlns:a16="http://schemas.microsoft.com/office/drawing/2014/main" id="{7F9D2122-F0CA-4FA3-8C7E-BD10FCD3EF9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53" name="Line 4126">
          <a:extLst>
            <a:ext uri="{FF2B5EF4-FFF2-40B4-BE49-F238E27FC236}">
              <a16:creationId xmlns:a16="http://schemas.microsoft.com/office/drawing/2014/main" id="{A0EF6F36-1A66-406E-B020-4F6871782ED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54" name="Line 4127">
          <a:extLst>
            <a:ext uri="{FF2B5EF4-FFF2-40B4-BE49-F238E27FC236}">
              <a16:creationId xmlns:a16="http://schemas.microsoft.com/office/drawing/2014/main" id="{A7879D4D-6C54-4568-A435-A9040A9B4B9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55" name="Line 4128">
          <a:extLst>
            <a:ext uri="{FF2B5EF4-FFF2-40B4-BE49-F238E27FC236}">
              <a16:creationId xmlns:a16="http://schemas.microsoft.com/office/drawing/2014/main" id="{5105189A-310A-49BE-8AC2-35B4D56D7A9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56" name="Line 4129">
          <a:extLst>
            <a:ext uri="{FF2B5EF4-FFF2-40B4-BE49-F238E27FC236}">
              <a16:creationId xmlns:a16="http://schemas.microsoft.com/office/drawing/2014/main" id="{931A73B1-2EBE-4341-B526-E2013A98483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57" name="Line 4130">
          <a:extLst>
            <a:ext uri="{FF2B5EF4-FFF2-40B4-BE49-F238E27FC236}">
              <a16:creationId xmlns:a16="http://schemas.microsoft.com/office/drawing/2014/main" id="{1B0AB5E1-F46A-45FA-91AA-C5566D413AA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58" name="Line 4131">
          <a:extLst>
            <a:ext uri="{FF2B5EF4-FFF2-40B4-BE49-F238E27FC236}">
              <a16:creationId xmlns:a16="http://schemas.microsoft.com/office/drawing/2014/main" id="{1D9E5BCE-471E-47BA-B429-A0C7C21EF22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59" name="Line 4132">
          <a:extLst>
            <a:ext uri="{FF2B5EF4-FFF2-40B4-BE49-F238E27FC236}">
              <a16:creationId xmlns:a16="http://schemas.microsoft.com/office/drawing/2014/main" id="{91EC5B06-4771-46FF-8085-B5F9327BF07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60" name="Line 4133">
          <a:extLst>
            <a:ext uri="{FF2B5EF4-FFF2-40B4-BE49-F238E27FC236}">
              <a16:creationId xmlns:a16="http://schemas.microsoft.com/office/drawing/2014/main" id="{22941B8B-EF83-4B61-9CFF-FBB55E82E6C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61" name="Line 4134">
          <a:extLst>
            <a:ext uri="{FF2B5EF4-FFF2-40B4-BE49-F238E27FC236}">
              <a16:creationId xmlns:a16="http://schemas.microsoft.com/office/drawing/2014/main" id="{12456E43-1837-4420-BBBD-2CB42D7C2C2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62" name="Line 4135">
          <a:extLst>
            <a:ext uri="{FF2B5EF4-FFF2-40B4-BE49-F238E27FC236}">
              <a16:creationId xmlns:a16="http://schemas.microsoft.com/office/drawing/2014/main" id="{BA36BA51-8E4D-4DF7-84F9-D77E9576B45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63" name="Line 4136">
          <a:extLst>
            <a:ext uri="{FF2B5EF4-FFF2-40B4-BE49-F238E27FC236}">
              <a16:creationId xmlns:a16="http://schemas.microsoft.com/office/drawing/2014/main" id="{AFEF3931-F4E5-401D-8FFD-86E95404DD3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64" name="Line 4137">
          <a:extLst>
            <a:ext uri="{FF2B5EF4-FFF2-40B4-BE49-F238E27FC236}">
              <a16:creationId xmlns:a16="http://schemas.microsoft.com/office/drawing/2014/main" id="{2D14E354-A7A1-434B-B868-D463D3FC881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65" name="Line 4138">
          <a:extLst>
            <a:ext uri="{FF2B5EF4-FFF2-40B4-BE49-F238E27FC236}">
              <a16:creationId xmlns:a16="http://schemas.microsoft.com/office/drawing/2014/main" id="{DCFDD2B0-D9E0-4BFB-83A7-1C02B0585E6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66" name="Line 4139">
          <a:extLst>
            <a:ext uri="{FF2B5EF4-FFF2-40B4-BE49-F238E27FC236}">
              <a16:creationId xmlns:a16="http://schemas.microsoft.com/office/drawing/2014/main" id="{4C4A73E6-4D0C-4DCC-B704-1D070AB48A0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67" name="Line 4140">
          <a:extLst>
            <a:ext uri="{FF2B5EF4-FFF2-40B4-BE49-F238E27FC236}">
              <a16:creationId xmlns:a16="http://schemas.microsoft.com/office/drawing/2014/main" id="{E0747B50-18E9-4631-B625-F97A84F0A19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68" name="Line 4141">
          <a:extLst>
            <a:ext uri="{FF2B5EF4-FFF2-40B4-BE49-F238E27FC236}">
              <a16:creationId xmlns:a16="http://schemas.microsoft.com/office/drawing/2014/main" id="{C0A16055-EDA9-45C5-8A5A-9D92EE836D5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69" name="Line 4142">
          <a:extLst>
            <a:ext uri="{FF2B5EF4-FFF2-40B4-BE49-F238E27FC236}">
              <a16:creationId xmlns:a16="http://schemas.microsoft.com/office/drawing/2014/main" id="{A56CA08E-F9E6-4340-891A-1C33D0BE9F5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70" name="Line 4143">
          <a:extLst>
            <a:ext uri="{FF2B5EF4-FFF2-40B4-BE49-F238E27FC236}">
              <a16:creationId xmlns:a16="http://schemas.microsoft.com/office/drawing/2014/main" id="{BBF9054F-CF05-44A5-BCBE-FBC44076B34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71" name="Line 4144">
          <a:extLst>
            <a:ext uri="{FF2B5EF4-FFF2-40B4-BE49-F238E27FC236}">
              <a16:creationId xmlns:a16="http://schemas.microsoft.com/office/drawing/2014/main" id="{61D99769-27BE-4156-B571-882273E3B48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72" name="Line 4145">
          <a:extLst>
            <a:ext uri="{FF2B5EF4-FFF2-40B4-BE49-F238E27FC236}">
              <a16:creationId xmlns:a16="http://schemas.microsoft.com/office/drawing/2014/main" id="{178A6F19-F0CE-4C18-8177-9411CE5393B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73" name="Line 4146">
          <a:extLst>
            <a:ext uri="{FF2B5EF4-FFF2-40B4-BE49-F238E27FC236}">
              <a16:creationId xmlns:a16="http://schemas.microsoft.com/office/drawing/2014/main" id="{371B5174-22E3-4084-B9A0-21BD8489BF1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74" name="Line 4147">
          <a:extLst>
            <a:ext uri="{FF2B5EF4-FFF2-40B4-BE49-F238E27FC236}">
              <a16:creationId xmlns:a16="http://schemas.microsoft.com/office/drawing/2014/main" id="{C84F0907-7E39-4159-B051-57203FEF8C8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75" name="Line 4148">
          <a:extLst>
            <a:ext uri="{FF2B5EF4-FFF2-40B4-BE49-F238E27FC236}">
              <a16:creationId xmlns:a16="http://schemas.microsoft.com/office/drawing/2014/main" id="{BC782695-2D0D-4059-9C9C-AF2FE55BC00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76" name="Line 4149">
          <a:extLst>
            <a:ext uri="{FF2B5EF4-FFF2-40B4-BE49-F238E27FC236}">
              <a16:creationId xmlns:a16="http://schemas.microsoft.com/office/drawing/2014/main" id="{9D2F2C41-F470-48E3-9063-5AF0349FC57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77" name="Line 4150">
          <a:extLst>
            <a:ext uri="{FF2B5EF4-FFF2-40B4-BE49-F238E27FC236}">
              <a16:creationId xmlns:a16="http://schemas.microsoft.com/office/drawing/2014/main" id="{65669EA7-70E7-4AB5-BE71-AF4A50C0C43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78" name="Line 4151">
          <a:extLst>
            <a:ext uri="{FF2B5EF4-FFF2-40B4-BE49-F238E27FC236}">
              <a16:creationId xmlns:a16="http://schemas.microsoft.com/office/drawing/2014/main" id="{05539D28-3D40-417D-9073-D0DD520573F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3179" name="Line 4152">
          <a:extLst>
            <a:ext uri="{FF2B5EF4-FFF2-40B4-BE49-F238E27FC236}">
              <a16:creationId xmlns:a16="http://schemas.microsoft.com/office/drawing/2014/main" id="{17903D7C-79CA-4B02-A194-BABDF72ACD6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22860</xdr:rowOff>
    </xdr:from>
    <xdr:to>
      <xdr:col>2</xdr:col>
      <xdr:colOff>15240</xdr:colOff>
      <xdr:row>40</xdr:row>
      <xdr:rowOff>0</xdr:rowOff>
    </xdr:to>
    <xdr:sp macro="" textlink="">
      <xdr:nvSpPr>
        <xdr:cNvPr id="453565" name="Line 3811">
          <a:extLst>
            <a:ext uri="{FF2B5EF4-FFF2-40B4-BE49-F238E27FC236}">
              <a16:creationId xmlns:a16="http://schemas.microsoft.com/office/drawing/2014/main" id="{BC82593D-FC61-4BFF-BEB1-7685C74A7591}"/>
            </a:ext>
          </a:extLst>
        </xdr:cNvPr>
        <xdr:cNvSpPr>
          <a:spLocks/>
        </xdr:cNvSpPr>
      </xdr:nvSpPr>
      <xdr:spPr bwMode="auto">
        <a:xfrm>
          <a:off x="0" y="13959840"/>
          <a:ext cx="1653540" cy="701040"/>
        </a:xfrm>
        <a:custGeom>
          <a:avLst/>
          <a:gdLst>
            <a:gd name="T0" fmla="*/ 1557218 w 1577340"/>
            <a:gd name="T1" fmla="*/ 0 h 693416"/>
            <a:gd name="T2" fmla="*/ 3114433 w 1577340"/>
            <a:gd name="T3" fmla="*/ 358248 h 693416"/>
            <a:gd name="T4" fmla="*/ 1557218 w 1577340"/>
            <a:gd name="T5" fmla="*/ 716496 h 693416"/>
            <a:gd name="T6" fmla="*/ 0 w 1577340"/>
            <a:gd name="T7" fmla="*/ 358248 h 693416"/>
            <a:gd name="T8" fmla="*/ 1711308 w 1577340"/>
            <a:gd name="T9" fmla="*/ 0 h 693416"/>
            <a:gd name="T10" fmla="*/ 3422615 w 1577340"/>
            <a:gd name="T11" fmla="*/ 374181 h 693416"/>
            <a:gd name="T12" fmla="*/ 1711308 w 1577340"/>
            <a:gd name="T13" fmla="*/ 748362 h 693416"/>
            <a:gd name="T14" fmla="*/ 0 w 1577340"/>
            <a:gd name="T15" fmla="*/ 374181 h 693416"/>
            <a:gd name="T16" fmla="*/ 0 w 1577340"/>
            <a:gd name="T17" fmla="*/ 0 h 693416"/>
            <a:gd name="T18" fmla="*/ 3422615 w 1577340"/>
            <a:gd name="T19" fmla="*/ 748362 h 693416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93416"/>
            <a:gd name="T32" fmla="*/ 1577340 w 1577340"/>
            <a:gd name="T33" fmla="*/ 693416 h 69341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93416">
              <a:moveTo>
                <a:pt x="0" y="0"/>
              </a:moveTo>
              <a:lnTo>
                <a:pt x="1577340" y="69341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66" name="Line 3812">
          <a:extLst>
            <a:ext uri="{FF2B5EF4-FFF2-40B4-BE49-F238E27FC236}">
              <a16:creationId xmlns:a16="http://schemas.microsoft.com/office/drawing/2014/main" id="{728CB022-77FD-4378-8F22-3D59C41027EF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67" name="Line 3815">
          <a:extLst>
            <a:ext uri="{FF2B5EF4-FFF2-40B4-BE49-F238E27FC236}">
              <a16:creationId xmlns:a16="http://schemas.microsoft.com/office/drawing/2014/main" id="{9766146D-1699-4E6D-B1AA-EEECE67E29FC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68" name="Line 3823">
          <a:extLst>
            <a:ext uri="{FF2B5EF4-FFF2-40B4-BE49-F238E27FC236}">
              <a16:creationId xmlns:a16="http://schemas.microsoft.com/office/drawing/2014/main" id="{53862985-F00D-4A59-A28A-A02A9980DA1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69" name="Line 3826">
          <a:extLst>
            <a:ext uri="{FF2B5EF4-FFF2-40B4-BE49-F238E27FC236}">
              <a16:creationId xmlns:a16="http://schemas.microsoft.com/office/drawing/2014/main" id="{615B7D17-11AD-40F3-A5B6-CF12DF4A7499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70" name="Line 3834">
          <a:extLst>
            <a:ext uri="{FF2B5EF4-FFF2-40B4-BE49-F238E27FC236}">
              <a16:creationId xmlns:a16="http://schemas.microsoft.com/office/drawing/2014/main" id="{296A1B7E-4F3E-424F-8922-DFFDA5A247C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71" name="Line 3837">
          <a:extLst>
            <a:ext uri="{FF2B5EF4-FFF2-40B4-BE49-F238E27FC236}">
              <a16:creationId xmlns:a16="http://schemas.microsoft.com/office/drawing/2014/main" id="{1AE3D471-FDF1-42BE-A407-BAC89613C71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72" name="Line 3845">
          <a:extLst>
            <a:ext uri="{FF2B5EF4-FFF2-40B4-BE49-F238E27FC236}">
              <a16:creationId xmlns:a16="http://schemas.microsoft.com/office/drawing/2014/main" id="{81AADD9A-7273-4256-92D8-6079A8419EA5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73" name="Line 3848">
          <a:extLst>
            <a:ext uri="{FF2B5EF4-FFF2-40B4-BE49-F238E27FC236}">
              <a16:creationId xmlns:a16="http://schemas.microsoft.com/office/drawing/2014/main" id="{BA9197E1-DECE-4373-B921-76A525A66686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74" name="Line 3857">
          <a:extLst>
            <a:ext uri="{FF2B5EF4-FFF2-40B4-BE49-F238E27FC236}">
              <a16:creationId xmlns:a16="http://schemas.microsoft.com/office/drawing/2014/main" id="{9A9F3E2A-11C5-4C72-B940-8DFD3B4C35F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75" name="Line 3858">
          <a:extLst>
            <a:ext uri="{FF2B5EF4-FFF2-40B4-BE49-F238E27FC236}">
              <a16:creationId xmlns:a16="http://schemas.microsoft.com/office/drawing/2014/main" id="{CAD3F4A4-4436-4318-AA62-2F1B0FCA1ADB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76" name="Line 3859">
          <a:extLst>
            <a:ext uri="{FF2B5EF4-FFF2-40B4-BE49-F238E27FC236}">
              <a16:creationId xmlns:a16="http://schemas.microsoft.com/office/drawing/2014/main" id="{35D0DAC1-EA20-476E-8054-C257E918E8F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77" name="Line 3860">
          <a:extLst>
            <a:ext uri="{FF2B5EF4-FFF2-40B4-BE49-F238E27FC236}">
              <a16:creationId xmlns:a16="http://schemas.microsoft.com/office/drawing/2014/main" id="{46B80918-3E7D-43BE-87F5-F21CCCCA7035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78" name="Line 3861">
          <a:extLst>
            <a:ext uri="{FF2B5EF4-FFF2-40B4-BE49-F238E27FC236}">
              <a16:creationId xmlns:a16="http://schemas.microsoft.com/office/drawing/2014/main" id="{FAD23783-2488-4C0F-B2B1-C54DAB641F3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79" name="Line 3862">
          <a:extLst>
            <a:ext uri="{FF2B5EF4-FFF2-40B4-BE49-F238E27FC236}">
              <a16:creationId xmlns:a16="http://schemas.microsoft.com/office/drawing/2014/main" id="{C3B3B03C-5B83-4A44-A991-63A3EAFBB83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80" name="Line 3863">
          <a:extLst>
            <a:ext uri="{FF2B5EF4-FFF2-40B4-BE49-F238E27FC236}">
              <a16:creationId xmlns:a16="http://schemas.microsoft.com/office/drawing/2014/main" id="{A1EDB9A2-0DFE-46FE-8115-05D812FC947C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81" name="Line 3864">
          <a:extLst>
            <a:ext uri="{FF2B5EF4-FFF2-40B4-BE49-F238E27FC236}">
              <a16:creationId xmlns:a16="http://schemas.microsoft.com/office/drawing/2014/main" id="{8F7C631D-681C-4701-97A9-31DB116B3D30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82" name="Line 3872">
          <a:extLst>
            <a:ext uri="{FF2B5EF4-FFF2-40B4-BE49-F238E27FC236}">
              <a16:creationId xmlns:a16="http://schemas.microsoft.com/office/drawing/2014/main" id="{87760200-BFD3-4AB5-B6E4-EF1F7461A0D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83" name="Line 3875">
          <a:extLst>
            <a:ext uri="{FF2B5EF4-FFF2-40B4-BE49-F238E27FC236}">
              <a16:creationId xmlns:a16="http://schemas.microsoft.com/office/drawing/2014/main" id="{243F88ED-5B13-4529-AFC3-BF69432FC06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84" name="Line 3883">
          <a:extLst>
            <a:ext uri="{FF2B5EF4-FFF2-40B4-BE49-F238E27FC236}">
              <a16:creationId xmlns:a16="http://schemas.microsoft.com/office/drawing/2014/main" id="{47A052A5-8C21-436D-BB5F-F6EA33FBA04C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85" name="Line 3886">
          <a:extLst>
            <a:ext uri="{FF2B5EF4-FFF2-40B4-BE49-F238E27FC236}">
              <a16:creationId xmlns:a16="http://schemas.microsoft.com/office/drawing/2014/main" id="{06F94BD4-E3F8-420F-BAF8-CC06CBC6078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86" name="Line 3894">
          <a:extLst>
            <a:ext uri="{FF2B5EF4-FFF2-40B4-BE49-F238E27FC236}">
              <a16:creationId xmlns:a16="http://schemas.microsoft.com/office/drawing/2014/main" id="{54D292AF-9DF5-443F-BD06-A31BE7939A9C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87" name="Line 3897">
          <a:extLst>
            <a:ext uri="{FF2B5EF4-FFF2-40B4-BE49-F238E27FC236}">
              <a16:creationId xmlns:a16="http://schemas.microsoft.com/office/drawing/2014/main" id="{C0D64271-0997-4F10-A575-2C2EC5E5F24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88" name="Line 3905">
          <a:extLst>
            <a:ext uri="{FF2B5EF4-FFF2-40B4-BE49-F238E27FC236}">
              <a16:creationId xmlns:a16="http://schemas.microsoft.com/office/drawing/2014/main" id="{9455A1F8-9A65-4B31-8330-E2EC4ACA4A55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89" name="Line 3908">
          <a:extLst>
            <a:ext uri="{FF2B5EF4-FFF2-40B4-BE49-F238E27FC236}">
              <a16:creationId xmlns:a16="http://schemas.microsoft.com/office/drawing/2014/main" id="{9A917CD8-2A65-40D3-A33F-1EADC45B3D2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90" name="Line 3917">
          <a:extLst>
            <a:ext uri="{FF2B5EF4-FFF2-40B4-BE49-F238E27FC236}">
              <a16:creationId xmlns:a16="http://schemas.microsoft.com/office/drawing/2014/main" id="{2B48EBB8-F824-476A-B499-F3E107261B0B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91" name="Line 3918">
          <a:extLst>
            <a:ext uri="{FF2B5EF4-FFF2-40B4-BE49-F238E27FC236}">
              <a16:creationId xmlns:a16="http://schemas.microsoft.com/office/drawing/2014/main" id="{6635F163-E421-4B42-9E2E-D535BD94C15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92" name="Line 3919">
          <a:extLst>
            <a:ext uri="{FF2B5EF4-FFF2-40B4-BE49-F238E27FC236}">
              <a16:creationId xmlns:a16="http://schemas.microsoft.com/office/drawing/2014/main" id="{42D10C3C-C490-4179-A99E-449A62DC0CCC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93" name="Line 3920">
          <a:extLst>
            <a:ext uri="{FF2B5EF4-FFF2-40B4-BE49-F238E27FC236}">
              <a16:creationId xmlns:a16="http://schemas.microsoft.com/office/drawing/2014/main" id="{6B9838FD-1078-46BC-B1A2-BA9EF57F4E05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94" name="Line 3921">
          <a:extLst>
            <a:ext uri="{FF2B5EF4-FFF2-40B4-BE49-F238E27FC236}">
              <a16:creationId xmlns:a16="http://schemas.microsoft.com/office/drawing/2014/main" id="{E5708CC8-DB43-4012-A948-96C57236930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95" name="Line 3922">
          <a:extLst>
            <a:ext uri="{FF2B5EF4-FFF2-40B4-BE49-F238E27FC236}">
              <a16:creationId xmlns:a16="http://schemas.microsoft.com/office/drawing/2014/main" id="{D134B882-3602-4B10-B8A0-3E70D794647F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96" name="Line 3923">
          <a:extLst>
            <a:ext uri="{FF2B5EF4-FFF2-40B4-BE49-F238E27FC236}">
              <a16:creationId xmlns:a16="http://schemas.microsoft.com/office/drawing/2014/main" id="{5018E3C5-964A-4E0A-BB87-599052D53D1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97" name="Line 3924">
          <a:extLst>
            <a:ext uri="{FF2B5EF4-FFF2-40B4-BE49-F238E27FC236}">
              <a16:creationId xmlns:a16="http://schemas.microsoft.com/office/drawing/2014/main" id="{D98885B0-D618-435B-BFC4-D81728A18BB7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3598" name="Line 3932">
          <a:extLst>
            <a:ext uri="{FF2B5EF4-FFF2-40B4-BE49-F238E27FC236}">
              <a16:creationId xmlns:a16="http://schemas.microsoft.com/office/drawing/2014/main" id="{70746BCD-DEE5-43A0-9CF9-3C40224970DC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7620</xdr:colOff>
      <xdr:row>96</xdr:row>
      <xdr:rowOff>7620</xdr:rowOff>
    </xdr:from>
    <xdr:to>
      <xdr:col>2</xdr:col>
      <xdr:colOff>7620</xdr:colOff>
      <xdr:row>98</xdr:row>
      <xdr:rowOff>0</xdr:rowOff>
    </xdr:to>
    <xdr:sp macro="" textlink="">
      <xdr:nvSpPr>
        <xdr:cNvPr id="453599" name="Line 3933">
          <a:extLst>
            <a:ext uri="{FF2B5EF4-FFF2-40B4-BE49-F238E27FC236}">
              <a16:creationId xmlns:a16="http://schemas.microsoft.com/office/drawing/2014/main" id="{A2BE5309-92C3-4BA6-8BDB-DB5E09832E04}"/>
            </a:ext>
          </a:extLst>
        </xdr:cNvPr>
        <xdr:cNvSpPr>
          <a:spLocks/>
        </xdr:cNvSpPr>
      </xdr:nvSpPr>
      <xdr:spPr bwMode="auto">
        <a:xfrm>
          <a:off x="7620" y="25763220"/>
          <a:ext cx="1638300" cy="708660"/>
        </a:xfrm>
        <a:custGeom>
          <a:avLst/>
          <a:gdLst>
            <a:gd name="T0" fmla="*/ 1480225 w 1577340"/>
            <a:gd name="T1" fmla="*/ 0 h 685800"/>
            <a:gd name="T2" fmla="*/ 2960451 w 1577340"/>
            <a:gd name="T3" fmla="*/ 374429 h 685800"/>
            <a:gd name="T4" fmla="*/ 1480225 w 1577340"/>
            <a:gd name="T5" fmla="*/ 748858 h 685800"/>
            <a:gd name="T6" fmla="*/ 0 w 1577340"/>
            <a:gd name="T7" fmla="*/ 374429 h 685800"/>
            <a:gd name="T8" fmla="*/ 1596849 w 1577340"/>
            <a:gd name="T9" fmla="*/ 0 h 685800"/>
            <a:gd name="T10" fmla="*/ 3193700 w 1577340"/>
            <a:gd name="T11" fmla="*/ 399808 h 685800"/>
            <a:gd name="T12" fmla="*/ 1596849 w 1577340"/>
            <a:gd name="T13" fmla="*/ 799615 h 685800"/>
            <a:gd name="T14" fmla="*/ 0 w 1577340"/>
            <a:gd name="T15" fmla="*/ 399808 h 685800"/>
            <a:gd name="T16" fmla="*/ 0 w 1577340"/>
            <a:gd name="T17" fmla="*/ 0 h 685800"/>
            <a:gd name="T18" fmla="*/ 3193700 w 1577340"/>
            <a:gd name="T19" fmla="*/ 799615 h 685800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85800"/>
            <a:gd name="T32" fmla="*/ 1577340 w 1577340"/>
            <a:gd name="T33" fmla="*/ 685800 h 685800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85800">
              <a:moveTo>
                <a:pt x="0" y="0"/>
              </a:moveTo>
              <a:lnTo>
                <a:pt x="1577340" y="6858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00" name="Line 3812">
          <a:extLst>
            <a:ext uri="{FF2B5EF4-FFF2-40B4-BE49-F238E27FC236}">
              <a16:creationId xmlns:a16="http://schemas.microsoft.com/office/drawing/2014/main" id="{4A523751-35BF-4F2F-ADE6-221083EE1B6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01" name="Line 3815">
          <a:extLst>
            <a:ext uri="{FF2B5EF4-FFF2-40B4-BE49-F238E27FC236}">
              <a16:creationId xmlns:a16="http://schemas.microsoft.com/office/drawing/2014/main" id="{1373FA5B-6E9A-40FC-B4FC-72FE18136E7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02" name="Line 3823">
          <a:extLst>
            <a:ext uri="{FF2B5EF4-FFF2-40B4-BE49-F238E27FC236}">
              <a16:creationId xmlns:a16="http://schemas.microsoft.com/office/drawing/2014/main" id="{05151A41-0ADC-482C-BD06-530234719BC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03" name="Line 3826">
          <a:extLst>
            <a:ext uri="{FF2B5EF4-FFF2-40B4-BE49-F238E27FC236}">
              <a16:creationId xmlns:a16="http://schemas.microsoft.com/office/drawing/2014/main" id="{94232BC7-E687-43B7-BCE2-121FBEF74A0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04" name="Line 3834">
          <a:extLst>
            <a:ext uri="{FF2B5EF4-FFF2-40B4-BE49-F238E27FC236}">
              <a16:creationId xmlns:a16="http://schemas.microsoft.com/office/drawing/2014/main" id="{5A0AD70B-72F3-491A-B716-DC3CB7554C8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05" name="Line 3837">
          <a:extLst>
            <a:ext uri="{FF2B5EF4-FFF2-40B4-BE49-F238E27FC236}">
              <a16:creationId xmlns:a16="http://schemas.microsoft.com/office/drawing/2014/main" id="{87AA928A-0F3F-4077-85F3-C7A93791BB1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06" name="Line 3845">
          <a:extLst>
            <a:ext uri="{FF2B5EF4-FFF2-40B4-BE49-F238E27FC236}">
              <a16:creationId xmlns:a16="http://schemas.microsoft.com/office/drawing/2014/main" id="{8DBCDC66-D4CE-4D30-8F3C-23C4853CC9A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07" name="Line 3848">
          <a:extLst>
            <a:ext uri="{FF2B5EF4-FFF2-40B4-BE49-F238E27FC236}">
              <a16:creationId xmlns:a16="http://schemas.microsoft.com/office/drawing/2014/main" id="{D7EABD37-8274-4DF9-8A5F-4E8D2B04BC1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08" name="Line 3857">
          <a:extLst>
            <a:ext uri="{FF2B5EF4-FFF2-40B4-BE49-F238E27FC236}">
              <a16:creationId xmlns:a16="http://schemas.microsoft.com/office/drawing/2014/main" id="{8FB35E74-AF6B-489C-A6A9-DFED6FA73C0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09" name="Line 3858">
          <a:extLst>
            <a:ext uri="{FF2B5EF4-FFF2-40B4-BE49-F238E27FC236}">
              <a16:creationId xmlns:a16="http://schemas.microsoft.com/office/drawing/2014/main" id="{0EF4E2D8-260E-465D-862C-7F1A7A5495E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10" name="Line 3859">
          <a:extLst>
            <a:ext uri="{FF2B5EF4-FFF2-40B4-BE49-F238E27FC236}">
              <a16:creationId xmlns:a16="http://schemas.microsoft.com/office/drawing/2014/main" id="{0D7A3B12-5EB4-4F9C-9BD5-6B35145782B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11" name="Line 3860">
          <a:extLst>
            <a:ext uri="{FF2B5EF4-FFF2-40B4-BE49-F238E27FC236}">
              <a16:creationId xmlns:a16="http://schemas.microsoft.com/office/drawing/2014/main" id="{7DE67DCA-38F9-45EE-B118-572400B5914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12" name="Line 3861">
          <a:extLst>
            <a:ext uri="{FF2B5EF4-FFF2-40B4-BE49-F238E27FC236}">
              <a16:creationId xmlns:a16="http://schemas.microsoft.com/office/drawing/2014/main" id="{BCB7BDFB-6EE0-402C-A271-4EBC0BBDFFD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13" name="Line 3862">
          <a:extLst>
            <a:ext uri="{FF2B5EF4-FFF2-40B4-BE49-F238E27FC236}">
              <a16:creationId xmlns:a16="http://schemas.microsoft.com/office/drawing/2014/main" id="{88FBB5C1-225F-4AD2-951A-3434653213F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14" name="Line 3863">
          <a:extLst>
            <a:ext uri="{FF2B5EF4-FFF2-40B4-BE49-F238E27FC236}">
              <a16:creationId xmlns:a16="http://schemas.microsoft.com/office/drawing/2014/main" id="{D20CB301-5196-4971-B864-B5C5FC54C75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15" name="Line 3864">
          <a:extLst>
            <a:ext uri="{FF2B5EF4-FFF2-40B4-BE49-F238E27FC236}">
              <a16:creationId xmlns:a16="http://schemas.microsoft.com/office/drawing/2014/main" id="{173105CB-49AA-4205-A9A5-42D955BAEC7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16" name="Line 3872">
          <a:extLst>
            <a:ext uri="{FF2B5EF4-FFF2-40B4-BE49-F238E27FC236}">
              <a16:creationId xmlns:a16="http://schemas.microsoft.com/office/drawing/2014/main" id="{7DE9968D-E573-4219-8D18-BD33C69E60B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17" name="Line 3875">
          <a:extLst>
            <a:ext uri="{FF2B5EF4-FFF2-40B4-BE49-F238E27FC236}">
              <a16:creationId xmlns:a16="http://schemas.microsoft.com/office/drawing/2014/main" id="{CB03D31B-2EA5-48CC-A5D5-19E965EFDAC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18" name="Line 3883">
          <a:extLst>
            <a:ext uri="{FF2B5EF4-FFF2-40B4-BE49-F238E27FC236}">
              <a16:creationId xmlns:a16="http://schemas.microsoft.com/office/drawing/2014/main" id="{2EBC172D-7CB7-4A79-B74E-2BA45A06B17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19" name="Line 3886">
          <a:extLst>
            <a:ext uri="{FF2B5EF4-FFF2-40B4-BE49-F238E27FC236}">
              <a16:creationId xmlns:a16="http://schemas.microsoft.com/office/drawing/2014/main" id="{DBAB3F1F-E9CB-4972-A757-A8B1720B74B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20" name="Line 3894">
          <a:extLst>
            <a:ext uri="{FF2B5EF4-FFF2-40B4-BE49-F238E27FC236}">
              <a16:creationId xmlns:a16="http://schemas.microsoft.com/office/drawing/2014/main" id="{546FF942-1B7D-4721-A092-4AF4DC3A78B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21" name="Line 3897">
          <a:extLst>
            <a:ext uri="{FF2B5EF4-FFF2-40B4-BE49-F238E27FC236}">
              <a16:creationId xmlns:a16="http://schemas.microsoft.com/office/drawing/2014/main" id="{DF1AFDA5-D43B-4D85-A1B3-458F55AD07C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22" name="Line 3905">
          <a:extLst>
            <a:ext uri="{FF2B5EF4-FFF2-40B4-BE49-F238E27FC236}">
              <a16:creationId xmlns:a16="http://schemas.microsoft.com/office/drawing/2014/main" id="{F96193A6-AB99-4CBF-B600-51B523F7BC4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23" name="Line 3908">
          <a:extLst>
            <a:ext uri="{FF2B5EF4-FFF2-40B4-BE49-F238E27FC236}">
              <a16:creationId xmlns:a16="http://schemas.microsoft.com/office/drawing/2014/main" id="{2E679BFB-C23C-4EE9-A59A-59E9CB87F5C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24" name="Line 3917">
          <a:extLst>
            <a:ext uri="{FF2B5EF4-FFF2-40B4-BE49-F238E27FC236}">
              <a16:creationId xmlns:a16="http://schemas.microsoft.com/office/drawing/2014/main" id="{27D2DB83-2413-4813-BDB2-59B635039B5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25" name="Line 3918">
          <a:extLst>
            <a:ext uri="{FF2B5EF4-FFF2-40B4-BE49-F238E27FC236}">
              <a16:creationId xmlns:a16="http://schemas.microsoft.com/office/drawing/2014/main" id="{054BB514-A3DA-4F70-BC16-69C90ECCABB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26" name="Line 3919">
          <a:extLst>
            <a:ext uri="{FF2B5EF4-FFF2-40B4-BE49-F238E27FC236}">
              <a16:creationId xmlns:a16="http://schemas.microsoft.com/office/drawing/2014/main" id="{3CEDDB1B-16F6-46FB-9921-58E92E415EB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27" name="Line 3920">
          <a:extLst>
            <a:ext uri="{FF2B5EF4-FFF2-40B4-BE49-F238E27FC236}">
              <a16:creationId xmlns:a16="http://schemas.microsoft.com/office/drawing/2014/main" id="{25517045-2F73-4966-B3B6-0F5AB32E95F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28" name="Line 3921">
          <a:extLst>
            <a:ext uri="{FF2B5EF4-FFF2-40B4-BE49-F238E27FC236}">
              <a16:creationId xmlns:a16="http://schemas.microsoft.com/office/drawing/2014/main" id="{AB20B1B3-1CF7-4DBC-87D2-D84F74418A2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29" name="Line 3922">
          <a:extLst>
            <a:ext uri="{FF2B5EF4-FFF2-40B4-BE49-F238E27FC236}">
              <a16:creationId xmlns:a16="http://schemas.microsoft.com/office/drawing/2014/main" id="{244FC16B-AF96-40CB-B6A7-ED70B161A47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30" name="Line 3923">
          <a:extLst>
            <a:ext uri="{FF2B5EF4-FFF2-40B4-BE49-F238E27FC236}">
              <a16:creationId xmlns:a16="http://schemas.microsoft.com/office/drawing/2014/main" id="{4D19C94E-7FE8-450A-9F44-5297A8FCBE2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3631" name="Line 3924">
          <a:extLst>
            <a:ext uri="{FF2B5EF4-FFF2-40B4-BE49-F238E27FC236}">
              <a16:creationId xmlns:a16="http://schemas.microsoft.com/office/drawing/2014/main" id="{FE0CB584-1C02-4D73-AB0E-8E72A3801E5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12" name="Line 3932">
          <a:extLst>
            <a:ext uri="{FF2B5EF4-FFF2-40B4-BE49-F238E27FC236}">
              <a16:creationId xmlns:a16="http://schemas.microsoft.com/office/drawing/2014/main" id="{54B829D2-3E2F-458E-BC74-F04D8A8607E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13" name="Line 3937">
          <a:extLst>
            <a:ext uri="{FF2B5EF4-FFF2-40B4-BE49-F238E27FC236}">
              <a16:creationId xmlns:a16="http://schemas.microsoft.com/office/drawing/2014/main" id="{2DB7F1F2-D1E1-4D84-87C0-F8E6B35B505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14" name="Line 3947">
          <a:extLst>
            <a:ext uri="{FF2B5EF4-FFF2-40B4-BE49-F238E27FC236}">
              <a16:creationId xmlns:a16="http://schemas.microsoft.com/office/drawing/2014/main" id="{62897012-520D-4814-BC87-06E989CC4E8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15" name="Line 3952">
          <a:extLst>
            <a:ext uri="{FF2B5EF4-FFF2-40B4-BE49-F238E27FC236}">
              <a16:creationId xmlns:a16="http://schemas.microsoft.com/office/drawing/2014/main" id="{BBEEEBC5-601C-4485-BB3D-4E25B1226D7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16" name="Line 3962">
          <a:extLst>
            <a:ext uri="{FF2B5EF4-FFF2-40B4-BE49-F238E27FC236}">
              <a16:creationId xmlns:a16="http://schemas.microsoft.com/office/drawing/2014/main" id="{69BC765A-861A-4B84-A325-439B764957F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17" name="Line 3967">
          <a:extLst>
            <a:ext uri="{FF2B5EF4-FFF2-40B4-BE49-F238E27FC236}">
              <a16:creationId xmlns:a16="http://schemas.microsoft.com/office/drawing/2014/main" id="{FA5B0BEA-2B27-4F2E-8E1D-91C057D0CB8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18" name="Line 3977">
          <a:extLst>
            <a:ext uri="{FF2B5EF4-FFF2-40B4-BE49-F238E27FC236}">
              <a16:creationId xmlns:a16="http://schemas.microsoft.com/office/drawing/2014/main" id="{D1211E3E-D37D-478D-9618-E19D2ACB251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19" name="Line 3982">
          <a:extLst>
            <a:ext uri="{FF2B5EF4-FFF2-40B4-BE49-F238E27FC236}">
              <a16:creationId xmlns:a16="http://schemas.microsoft.com/office/drawing/2014/main" id="{650EBA6A-EEAF-4889-90D2-E9C7BB71B10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20" name="Line 4069">
          <a:extLst>
            <a:ext uri="{FF2B5EF4-FFF2-40B4-BE49-F238E27FC236}">
              <a16:creationId xmlns:a16="http://schemas.microsoft.com/office/drawing/2014/main" id="{D42AF2DA-E788-4AAA-83E8-D0438D4C9CF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21" name="Line 4070">
          <a:extLst>
            <a:ext uri="{FF2B5EF4-FFF2-40B4-BE49-F238E27FC236}">
              <a16:creationId xmlns:a16="http://schemas.microsoft.com/office/drawing/2014/main" id="{22B980C1-43D0-43DC-A8B8-BFB96DB4633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22" name="Line 4071">
          <a:extLst>
            <a:ext uri="{FF2B5EF4-FFF2-40B4-BE49-F238E27FC236}">
              <a16:creationId xmlns:a16="http://schemas.microsoft.com/office/drawing/2014/main" id="{8F6957AA-FF6E-4ADA-B386-784A8181AFB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23" name="Line 4072">
          <a:extLst>
            <a:ext uri="{FF2B5EF4-FFF2-40B4-BE49-F238E27FC236}">
              <a16:creationId xmlns:a16="http://schemas.microsoft.com/office/drawing/2014/main" id="{8E1472C1-0A6D-4F27-B8EF-65BD795E077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24" name="Line 4073">
          <a:extLst>
            <a:ext uri="{FF2B5EF4-FFF2-40B4-BE49-F238E27FC236}">
              <a16:creationId xmlns:a16="http://schemas.microsoft.com/office/drawing/2014/main" id="{3B8526BC-1FA3-47AD-8320-213CF89BB4A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25" name="Line 4074">
          <a:extLst>
            <a:ext uri="{FF2B5EF4-FFF2-40B4-BE49-F238E27FC236}">
              <a16:creationId xmlns:a16="http://schemas.microsoft.com/office/drawing/2014/main" id="{1760F4EE-4907-46F4-86C6-BB0B096980E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26" name="Line 4075">
          <a:extLst>
            <a:ext uri="{FF2B5EF4-FFF2-40B4-BE49-F238E27FC236}">
              <a16:creationId xmlns:a16="http://schemas.microsoft.com/office/drawing/2014/main" id="{EDED81CE-33E4-4577-B0FF-B45A98A6D89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27" name="Line 4076">
          <a:extLst>
            <a:ext uri="{FF2B5EF4-FFF2-40B4-BE49-F238E27FC236}">
              <a16:creationId xmlns:a16="http://schemas.microsoft.com/office/drawing/2014/main" id="{AD973D51-3F75-40D6-8EDA-5BD69605101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28" name="Line 4077">
          <a:extLst>
            <a:ext uri="{FF2B5EF4-FFF2-40B4-BE49-F238E27FC236}">
              <a16:creationId xmlns:a16="http://schemas.microsoft.com/office/drawing/2014/main" id="{E063396D-3A11-4F11-97F1-D0A5ACE97B5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29" name="Line 4078">
          <a:extLst>
            <a:ext uri="{FF2B5EF4-FFF2-40B4-BE49-F238E27FC236}">
              <a16:creationId xmlns:a16="http://schemas.microsoft.com/office/drawing/2014/main" id="{0B1B01F4-C64D-469F-94A5-CF6D671E272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30" name="Line 4079">
          <a:extLst>
            <a:ext uri="{FF2B5EF4-FFF2-40B4-BE49-F238E27FC236}">
              <a16:creationId xmlns:a16="http://schemas.microsoft.com/office/drawing/2014/main" id="{3F9F9C0F-667D-4895-9F9E-1B61BF2A744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31" name="Line 4080">
          <a:extLst>
            <a:ext uri="{FF2B5EF4-FFF2-40B4-BE49-F238E27FC236}">
              <a16:creationId xmlns:a16="http://schemas.microsoft.com/office/drawing/2014/main" id="{E23480ED-F973-4AFA-8ACD-F8DFFAAE19A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32" name="Line 4081">
          <a:extLst>
            <a:ext uri="{FF2B5EF4-FFF2-40B4-BE49-F238E27FC236}">
              <a16:creationId xmlns:a16="http://schemas.microsoft.com/office/drawing/2014/main" id="{91CE61F0-7684-402C-BED1-BF7F1636050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33" name="Line 4082">
          <a:extLst>
            <a:ext uri="{FF2B5EF4-FFF2-40B4-BE49-F238E27FC236}">
              <a16:creationId xmlns:a16="http://schemas.microsoft.com/office/drawing/2014/main" id="{A9B5C0A8-B111-48F3-B352-4DF575BE52A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34" name="Line 4083">
          <a:extLst>
            <a:ext uri="{FF2B5EF4-FFF2-40B4-BE49-F238E27FC236}">
              <a16:creationId xmlns:a16="http://schemas.microsoft.com/office/drawing/2014/main" id="{3945D475-68A4-4B08-91B7-FFEC72D6A55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35" name="Line 4084">
          <a:extLst>
            <a:ext uri="{FF2B5EF4-FFF2-40B4-BE49-F238E27FC236}">
              <a16:creationId xmlns:a16="http://schemas.microsoft.com/office/drawing/2014/main" id="{AB52F996-64F6-4671-A0C2-D5DE0E5DB00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36" name="Line 4085">
          <a:extLst>
            <a:ext uri="{FF2B5EF4-FFF2-40B4-BE49-F238E27FC236}">
              <a16:creationId xmlns:a16="http://schemas.microsoft.com/office/drawing/2014/main" id="{583E91BA-BE78-42FD-9BBF-985A877F4E2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37" name="Line 4086">
          <a:extLst>
            <a:ext uri="{FF2B5EF4-FFF2-40B4-BE49-F238E27FC236}">
              <a16:creationId xmlns:a16="http://schemas.microsoft.com/office/drawing/2014/main" id="{A5326E05-BF2E-46AF-BD78-87CB953EB5F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38" name="Line 4087">
          <a:extLst>
            <a:ext uri="{FF2B5EF4-FFF2-40B4-BE49-F238E27FC236}">
              <a16:creationId xmlns:a16="http://schemas.microsoft.com/office/drawing/2014/main" id="{28D9BDFC-C8DD-458E-A73D-0C4F1B4E21F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39" name="Line 4088">
          <a:extLst>
            <a:ext uri="{FF2B5EF4-FFF2-40B4-BE49-F238E27FC236}">
              <a16:creationId xmlns:a16="http://schemas.microsoft.com/office/drawing/2014/main" id="{9C5CBFC9-7231-4A48-9D13-FBA0BCED6DB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40" name="Line 4089">
          <a:extLst>
            <a:ext uri="{FF2B5EF4-FFF2-40B4-BE49-F238E27FC236}">
              <a16:creationId xmlns:a16="http://schemas.microsoft.com/office/drawing/2014/main" id="{3F033E19-0A93-4B9C-BD91-6884F0971BA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41" name="Line 4090">
          <a:extLst>
            <a:ext uri="{FF2B5EF4-FFF2-40B4-BE49-F238E27FC236}">
              <a16:creationId xmlns:a16="http://schemas.microsoft.com/office/drawing/2014/main" id="{BC50C8E4-E054-48FB-8FFD-75345EB0EAC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42" name="Line 4091">
          <a:extLst>
            <a:ext uri="{FF2B5EF4-FFF2-40B4-BE49-F238E27FC236}">
              <a16:creationId xmlns:a16="http://schemas.microsoft.com/office/drawing/2014/main" id="{062ED7A9-8279-4C3A-BA81-E7D4B58ED81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43" name="Line 4092">
          <a:extLst>
            <a:ext uri="{FF2B5EF4-FFF2-40B4-BE49-F238E27FC236}">
              <a16:creationId xmlns:a16="http://schemas.microsoft.com/office/drawing/2014/main" id="{E1D441EB-1EC9-4BE2-8B9F-24EB2A95D33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44" name="Line 4093">
          <a:extLst>
            <a:ext uri="{FF2B5EF4-FFF2-40B4-BE49-F238E27FC236}">
              <a16:creationId xmlns:a16="http://schemas.microsoft.com/office/drawing/2014/main" id="{8E3ACB2D-A007-404E-82EF-85205E776E5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45" name="Line 4094">
          <a:extLst>
            <a:ext uri="{FF2B5EF4-FFF2-40B4-BE49-F238E27FC236}">
              <a16:creationId xmlns:a16="http://schemas.microsoft.com/office/drawing/2014/main" id="{F0BD0418-C525-498C-A41F-35C21D2974E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46" name="Line 4095">
          <a:extLst>
            <a:ext uri="{FF2B5EF4-FFF2-40B4-BE49-F238E27FC236}">
              <a16:creationId xmlns:a16="http://schemas.microsoft.com/office/drawing/2014/main" id="{3B440040-C093-41FD-83F7-486BAEF626C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47" name="Line 4096">
          <a:extLst>
            <a:ext uri="{FF2B5EF4-FFF2-40B4-BE49-F238E27FC236}">
              <a16:creationId xmlns:a16="http://schemas.microsoft.com/office/drawing/2014/main" id="{593A40B1-EC90-48BD-ABB2-F9A17B7A81B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48" name="Line 4097">
          <a:extLst>
            <a:ext uri="{FF2B5EF4-FFF2-40B4-BE49-F238E27FC236}">
              <a16:creationId xmlns:a16="http://schemas.microsoft.com/office/drawing/2014/main" id="{3EC0A44E-9F85-4D7A-B2C9-643E64666ED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49" name="Line 4098">
          <a:extLst>
            <a:ext uri="{FF2B5EF4-FFF2-40B4-BE49-F238E27FC236}">
              <a16:creationId xmlns:a16="http://schemas.microsoft.com/office/drawing/2014/main" id="{5DF726CE-3934-473E-815C-C65BA59EAC9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50" name="Line 4099">
          <a:extLst>
            <a:ext uri="{FF2B5EF4-FFF2-40B4-BE49-F238E27FC236}">
              <a16:creationId xmlns:a16="http://schemas.microsoft.com/office/drawing/2014/main" id="{2098E079-2858-44AD-AD82-CDB2FEAC5E0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51" name="Line 4100">
          <a:extLst>
            <a:ext uri="{FF2B5EF4-FFF2-40B4-BE49-F238E27FC236}">
              <a16:creationId xmlns:a16="http://schemas.microsoft.com/office/drawing/2014/main" id="{D2D81969-C627-4264-AB12-05DE7DDF5F4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52" name="Line 4101">
          <a:extLst>
            <a:ext uri="{FF2B5EF4-FFF2-40B4-BE49-F238E27FC236}">
              <a16:creationId xmlns:a16="http://schemas.microsoft.com/office/drawing/2014/main" id="{277268B0-9C41-4D69-ADB4-B2304E93E0E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53" name="Line 4102">
          <a:extLst>
            <a:ext uri="{FF2B5EF4-FFF2-40B4-BE49-F238E27FC236}">
              <a16:creationId xmlns:a16="http://schemas.microsoft.com/office/drawing/2014/main" id="{6A584A7B-1900-4814-99A8-7EB4DD65DC9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54" name="Line 4103">
          <a:extLst>
            <a:ext uri="{FF2B5EF4-FFF2-40B4-BE49-F238E27FC236}">
              <a16:creationId xmlns:a16="http://schemas.microsoft.com/office/drawing/2014/main" id="{E537B94B-363E-4DD9-897A-001805B868A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55" name="Line 4104">
          <a:extLst>
            <a:ext uri="{FF2B5EF4-FFF2-40B4-BE49-F238E27FC236}">
              <a16:creationId xmlns:a16="http://schemas.microsoft.com/office/drawing/2014/main" id="{4F20CDE5-DCCA-4A4B-A2BD-0FF90CC0791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56" name="Line 4105">
          <a:extLst>
            <a:ext uri="{FF2B5EF4-FFF2-40B4-BE49-F238E27FC236}">
              <a16:creationId xmlns:a16="http://schemas.microsoft.com/office/drawing/2014/main" id="{EF71506F-55FC-4663-BDEB-22C775B5DB7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57" name="Line 4106">
          <a:extLst>
            <a:ext uri="{FF2B5EF4-FFF2-40B4-BE49-F238E27FC236}">
              <a16:creationId xmlns:a16="http://schemas.microsoft.com/office/drawing/2014/main" id="{A6FF8A11-46F1-4F19-B7AA-A576F0EE4E5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58" name="Line 4107">
          <a:extLst>
            <a:ext uri="{FF2B5EF4-FFF2-40B4-BE49-F238E27FC236}">
              <a16:creationId xmlns:a16="http://schemas.microsoft.com/office/drawing/2014/main" id="{180ED6FA-C55D-4405-9EB0-7DB84DDBD75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59" name="Line 4108">
          <a:extLst>
            <a:ext uri="{FF2B5EF4-FFF2-40B4-BE49-F238E27FC236}">
              <a16:creationId xmlns:a16="http://schemas.microsoft.com/office/drawing/2014/main" id="{575B3471-092F-4912-B82A-11551BECA15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60" name="Line 4109">
          <a:extLst>
            <a:ext uri="{FF2B5EF4-FFF2-40B4-BE49-F238E27FC236}">
              <a16:creationId xmlns:a16="http://schemas.microsoft.com/office/drawing/2014/main" id="{A0C7F594-1D61-4B4D-8F53-A94F8DC3AA1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61" name="Line 4110">
          <a:extLst>
            <a:ext uri="{FF2B5EF4-FFF2-40B4-BE49-F238E27FC236}">
              <a16:creationId xmlns:a16="http://schemas.microsoft.com/office/drawing/2014/main" id="{2407593A-5227-42AC-B0AA-11BDDF41AD7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62" name="Line 4111">
          <a:extLst>
            <a:ext uri="{FF2B5EF4-FFF2-40B4-BE49-F238E27FC236}">
              <a16:creationId xmlns:a16="http://schemas.microsoft.com/office/drawing/2014/main" id="{FA56DA8F-B1E7-42F3-9DA8-9FE4E8CC8C6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63" name="Line 4112">
          <a:extLst>
            <a:ext uri="{FF2B5EF4-FFF2-40B4-BE49-F238E27FC236}">
              <a16:creationId xmlns:a16="http://schemas.microsoft.com/office/drawing/2014/main" id="{87666256-2367-4891-A9B5-E1C981CF03D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64" name="Line 4113">
          <a:extLst>
            <a:ext uri="{FF2B5EF4-FFF2-40B4-BE49-F238E27FC236}">
              <a16:creationId xmlns:a16="http://schemas.microsoft.com/office/drawing/2014/main" id="{7AD84052-7973-479C-8B02-21DC0B7EDDB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65" name="Line 4114">
          <a:extLst>
            <a:ext uri="{FF2B5EF4-FFF2-40B4-BE49-F238E27FC236}">
              <a16:creationId xmlns:a16="http://schemas.microsoft.com/office/drawing/2014/main" id="{31DF7DCE-6540-4753-B840-B879BB463B6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66" name="Line 4115">
          <a:extLst>
            <a:ext uri="{FF2B5EF4-FFF2-40B4-BE49-F238E27FC236}">
              <a16:creationId xmlns:a16="http://schemas.microsoft.com/office/drawing/2014/main" id="{5070C780-EA1C-4BEA-9EC5-54F2346188B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67" name="Line 4116">
          <a:extLst>
            <a:ext uri="{FF2B5EF4-FFF2-40B4-BE49-F238E27FC236}">
              <a16:creationId xmlns:a16="http://schemas.microsoft.com/office/drawing/2014/main" id="{4798F55B-44BB-4252-91C2-CF0A0AB6728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68" name="Line 4117">
          <a:extLst>
            <a:ext uri="{FF2B5EF4-FFF2-40B4-BE49-F238E27FC236}">
              <a16:creationId xmlns:a16="http://schemas.microsoft.com/office/drawing/2014/main" id="{F1DD2D1A-CCC1-40F3-B9A5-D9D0ACB8750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69" name="Line 4118">
          <a:extLst>
            <a:ext uri="{FF2B5EF4-FFF2-40B4-BE49-F238E27FC236}">
              <a16:creationId xmlns:a16="http://schemas.microsoft.com/office/drawing/2014/main" id="{647218D2-D4B2-4149-B7AB-708659C02C2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70" name="Line 4119">
          <a:extLst>
            <a:ext uri="{FF2B5EF4-FFF2-40B4-BE49-F238E27FC236}">
              <a16:creationId xmlns:a16="http://schemas.microsoft.com/office/drawing/2014/main" id="{2E27162A-D171-4E94-BE19-AE87233B21A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71" name="Line 4120">
          <a:extLst>
            <a:ext uri="{FF2B5EF4-FFF2-40B4-BE49-F238E27FC236}">
              <a16:creationId xmlns:a16="http://schemas.microsoft.com/office/drawing/2014/main" id="{5072D6E1-BA31-431F-AAA3-54DDE038B23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72" name="Line 4121">
          <a:extLst>
            <a:ext uri="{FF2B5EF4-FFF2-40B4-BE49-F238E27FC236}">
              <a16:creationId xmlns:a16="http://schemas.microsoft.com/office/drawing/2014/main" id="{D9CAC787-43B5-4A65-B8E1-0F56535868C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73" name="Line 4122">
          <a:extLst>
            <a:ext uri="{FF2B5EF4-FFF2-40B4-BE49-F238E27FC236}">
              <a16:creationId xmlns:a16="http://schemas.microsoft.com/office/drawing/2014/main" id="{F712343E-75D4-434D-9321-BF4CF536756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74" name="Line 4123">
          <a:extLst>
            <a:ext uri="{FF2B5EF4-FFF2-40B4-BE49-F238E27FC236}">
              <a16:creationId xmlns:a16="http://schemas.microsoft.com/office/drawing/2014/main" id="{668881DC-6D7D-4DFB-8919-8E5F36648FF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75" name="Line 4124">
          <a:extLst>
            <a:ext uri="{FF2B5EF4-FFF2-40B4-BE49-F238E27FC236}">
              <a16:creationId xmlns:a16="http://schemas.microsoft.com/office/drawing/2014/main" id="{6A16B159-0036-4AC0-89B9-5E4CA41535F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76" name="Line 4125">
          <a:extLst>
            <a:ext uri="{FF2B5EF4-FFF2-40B4-BE49-F238E27FC236}">
              <a16:creationId xmlns:a16="http://schemas.microsoft.com/office/drawing/2014/main" id="{9FF20ED2-3834-4626-831C-4F1BB782AEB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77" name="Line 4126">
          <a:extLst>
            <a:ext uri="{FF2B5EF4-FFF2-40B4-BE49-F238E27FC236}">
              <a16:creationId xmlns:a16="http://schemas.microsoft.com/office/drawing/2014/main" id="{BE95EAFF-D77C-4F70-A08B-F74818AA738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78" name="Line 4127">
          <a:extLst>
            <a:ext uri="{FF2B5EF4-FFF2-40B4-BE49-F238E27FC236}">
              <a16:creationId xmlns:a16="http://schemas.microsoft.com/office/drawing/2014/main" id="{2A7B13CC-65FF-4D66-A45A-CC9C26DFE11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79" name="Line 4128">
          <a:extLst>
            <a:ext uri="{FF2B5EF4-FFF2-40B4-BE49-F238E27FC236}">
              <a16:creationId xmlns:a16="http://schemas.microsoft.com/office/drawing/2014/main" id="{72719751-E350-491A-BAD4-4D63A3DE464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80" name="Line 4129">
          <a:extLst>
            <a:ext uri="{FF2B5EF4-FFF2-40B4-BE49-F238E27FC236}">
              <a16:creationId xmlns:a16="http://schemas.microsoft.com/office/drawing/2014/main" id="{FE849CC9-6924-4667-8CAA-2A988B48053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81" name="Line 4130">
          <a:extLst>
            <a:ext uri="{FF2B5EF4-FFF2-40B4-BE49-F238E27FC236}">
              <a16:creationId xmlns:a16="http://schemas.microsoft.com/office/drawing/2014/main" id="{74D611FC-5959-4C31-A0D8-C2E90C41F72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82" name="Line 4131">
          <a:extLst>
            <a:ext uri="{FF2B5EF4-FFF2-40B4-BE49-F238E27FC236}">
              <a16:creationId xmlns:a16="http://schemas.microsoft.com/office/drawing/2014/main" id="{A4BA11FD-A74E-48AB-8E73-0CECB587065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83" name="Line 4132">
          <a:extLst>
            <a:ext uri="{FF2B5EF4-FFF2-40B4-BE49-F238E27FC236}">
              <a16:creationId xmlns:a16="http://schemas.microsoft.com/office/drawing/2014/main" id="{84DB631A-2BFC-42C3-BE4E-7DAAE467297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84" name="Line 4133">
          <a:extLst>
            <a:ext uri="{FF2B5EF4-FFF2-40B4-BE49-F238E27FC236}">
              <a16:creationId xmlns:a16="http://schemas.microsoft.com/office/drawing/2014/main" id="{A1C46C74-6AAF-4D51-9068-7BC10DC12EB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85" name="Line 4134">
          <a:extLst>
            <a:ext uri="{FF2B5EF4-FFF2-40B4-BE49-F238E27FC236}">
              <a16:creationId xmlns:a16="http://schemas.microsoft.com/office/drawing/2014/main" id="{252B223B-C784-40E2-9C22-3B3103400DB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86" name="Line 4135">
          <a:extLst>
            <a:ext uri="{FF2B5EF4-FFF2-40B4-BE49-F238E27FC236}">
              <a16:creationId xmlns:a16="http://schemas.microsoft.com/office/drawing/2014/main" id="{FA9296AF-AD5B-4781-BFA9-255570BBD46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87" name="Line 4136">
          <a:extLst>
            <a:ext uri="{FF2B5EF4-FFF2-40B4-BE49-F238E27FC236}">
              <a16:creationId xmlns:a16="http://schemas.microsoft.com/office/drawing/2014/main" id="{0FA3FF63-B8CF-46CC-B5CC-DBE088EDF84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88" name="Line 4137">
          <a:extLst>
            <a:ext uri="{FF2B5EF4-FFF2-40B4-BE49-F238E27FC236}">
              <a16:creationId xmlns:a16="http://schemas.microsoft.com/office/drawing/2014/main" id="{9299D910-6C49-41E9-8A07-7BFE5AA6BE1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89" name="Line 4138">
          <a:extLst>
            <a:ext uri="{FF2B5EF4-FFF2-40B4-BE49-F238E27FC236}">
              <a16:creationId xmlns:a16="http://schemas.microsoft.com/office/drawing/2014/main" id="{CB551035-B8C5-4BCA-9322-C2AD811BD2D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90" name="Line 4139">
          <a:extLst>
            <a:ext uri="{FF2B5EF4-FFF2-40B4-BE49-F238E27FC236}">
              <a16:creationId xmlns:a16="http://schemas.microsoft.com/office/drawing/2014/main" id="{3D5BB429-7525-449F-8935-D55D6ABB0EA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91" name="Line 4140">
          <a:extLst>
            <a:ext uri="{FF2B5EF4-FFF2-40B4-BE49-F238E27FC236}">
              <a16:creationId xmlns:a16="http://schemas.microsoft.com/office/drawing/2014/main" id="{7B594598-3CDA-4488-83A5-9E8144D6C10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92" name="Line 4141">
          <a:extLst>
            <a:ext uri="{FF2B5EF4-FFF2-40B4-BE49-F238E27FC236}">
              <a16:creationId xmlns:a16="http://schemas.microsoft.com/office/drawing/2014/main" id="{649B7DFC-FD65-4EB3-906B-8E46C9AB287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93" name="Line 4142">
          <a:extLst>
            <a:ext uri="{FF2B5EF4-FFF2-40B4-BE49-F238E27FC236}">
              <a16:creationId xmlns:a16="http://schemas.microsoft.com/office/drawing/2014/main" id="{3C4A0E80-36D3-43B6-A053-4B9B57A48EC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94" name="Line 4143">
          <a:extLst>
            <a:ext uri="{FF2B5EF4-FFF2-40B4-BE49-F238E27FC236}">
              <a16:creationId xmlns:a16="http://schemas.microsoft.com/office/drawing/2014/main" id="{C31B907C-E854-4F7C-8F35-54121B8CD0D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95" name="Line 4144">
          <a:extLst>
            <a:ext uri="{FF2B5EF4-FFF2-40B4-BE49-F238E27FC236}">
              <a16:creationId xmlns:a16="http://schemas.microsoft.com/office/drawing/2014/main" id="{7C944796-AD72-4227-9A3F-5AAC62EC339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96" name="Line 4145">
          <a:extLst>
            <a:ext uri="{FF2B5EF4-FFF2-40B4-BE49-F238E27FC236}">
              <a16:creationId xmlns:a16="http://schemas.microsoft.com/office/drawing/2014/main" id="{CA1ED6FE-7165-49D4-960B-E4E009E3269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97" name="Line 4146">
          <a:extLst>
            <a:ext uri="{FF2B5EF4-FFF2-40B4-BE49-F238E27FC236}">
              <a16:creationId xmlns:a16="http://schemas.microsoft.com/office/drawing/2014/main" id="{5FBE8EF6-3B90-45B3-A06E-BAD574DDF41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98" name="Line 4147">
          <a:extLst>
            <a:ext uri="{FF2B5EF4-FFF2-40B4-BE49-F238E27FC236}">
              <a16:creationId xmlns:a16="http://schemas.microsoft.com/office/drawing/2014/main" id="{A8E93D46-06E7-4D04-9064-A2A8B4FAAA6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199" name="Line 4148">
          <a:extLst>
            <a:ext uri="{FF2B5EF4-FFF2-40B4-BE49-F238E27FC236}">
              <a16:creationId xmlns:a16="http://schemas.microsoft.com/office/drawing/2014/main" id="{445E67C2-5CF2-4179-9B24-11FF1F7DA98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200" name="Line 4149">
          <a:extLst>
            <a:ext uri="{FF2B5EF4-FFF2-40B4-BE49-F238E27FC236}">
              <a16:creationId xmlns:a16="http://schemas.microsoft.com/office/drawing/2014/main" id="{7A208B59-D8BF-4C9E-A924-5B554513363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201" name="Line 4150">
          <a:extLst>
            <a:ext uri="{FF2B5EF4-FFF2-40B4-BE49-F238E27FC236}">
              <a16:creationId xmlns:a16="http://schemas.microsoft.com/office/drawing/2014/main" id="{B487BA5D-1F24-415F-97AC-C70A71CD6EF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202" name="Line 4151">
          <a:extLst>
            <a:ext uri="{FF2B5EF4-FFF2-40B4-BE49-F238E27FC236}">
              <a16:creationId xmlns:a16="http://schemas.microsoft.com/office/drawing/2014/main" id="{2B21E267-4DA3-4E9A-9246-DE4CC103AAB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4203" name="Line 4152">
          <a:extLst>
            <a:ext uri="{FF2B5EF4-FFF2-40B4-BE49-F238E27FC236}">
              <a16:creationId xmlns:a16="http://schemas.microsoft.com/office/drawing/2014/main" id="{A428EB8B-DF06-4039-9B39-C7C8A85F60C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22860</xdr:rowOff>
    </xdr:from>
    <xdr:to>
      <xdr:col>2</xdr:col>
      <xdr:colOff>15240</xdr:colOff>
      <xdr:row>40</xdr:row>
      <xdr:rowOff>0</xdr:rowOff>
    </xdr:to>
    <xdr:sp macro="" textlink="">
      <xdr:nvSpPr>
        <xdr:cNvPr id="454589" name="Line 3811">
          <a:extLst>
            <a:ext uri="{FF2B5EF4-FFF2-40B4-BE49-F238E27FC236}">
              <a16:creationId xmlns:a16="http://schemas.microsoft.com/office/drawing/2014/main" id="{9F2678B2-2DAF-4FD0-8E89-16B63445C4E6}"/>
            </a:ext>
          </a:extLst>
        </xdr:cNvPr>
        <xdr:cNvSpPr>
          <a:spLocks/>
        </xdr:cNvSpPr>
      </xdr:nvSpPr>
      <xdr:spPr bwMode="auto">
        <a:xfrm>
          <a:off x="0" y="13959840"/>
          <a:ext cx="1653540" cy="701040"/>
        </a:xfrm>
        <a:custGeom>
          <a:avLst/>
          <a:gdLst>
            <a:gd name="T0" fmla="*/ 1557218 w 1577340"/>
            <a:gd name="T1" fmla="*/ 0 h 693416"/>
            <a:gd name="T2" fmla="*/ 3114433 w 1577340"/>
            <a:gd name="T3" fmla="*/ 358248 h 693416"/>
            <a:gd name="T4" fmla="*/ 1557218 w 1577340"/>
            <a:gd name="T5" fmla="*/ 716496 h 693416"/>
            <a:gd name="T6" fmla="*/ 0 w 1577340"/>
            <a:gd name="T7" fmla="*/ 358248 h 693416"/>
            <a:gd name="T8" fmla="*/ 1711308 w 1577340"/>
            <a:gd name="T9" fmla="*/ 0 h 693416"/>
            <a:gd name="T10" fmla="*/ 3422615 w 1577340"/>
            <a:gd name="T11" fmla="*/ 374181 h 693416"/>
            <a:gd name="T12" fmla="*/ 1711308 w 1577340"/>
            <a:gd name="T13" fmla="*/ 748362 h 693416"/>
            <a:gd name="T14" fmla="*/ 0 w 1577340"/>
            <a:gd name="T15" fmla="*/ 374181 h 693416"/>
            <a:gd name="T16" fmla="*/ 0 w 1577340"/>
            <a:gd name="T17" fmla="*/ 0 h 693416"/>
            <a:gd name="T18" fmla="*/ 3422615 w 1577340"/>
            <a:gd name="T19" fmla="*/ 748362 h 693416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93416"/>
            <a:gd name="T32" fmla="*/ 1577340 w 1577340"/>
            <a:gd name="T33" fmla="*/ 693416 h 69341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93416">
              <a:moveTo>
                <a:pt x="0" y="0"/>
              </a:moveTo>
              <a:lnTo>
                <a:pt x="1577340" y="69341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590" name="Line 3812">
          <a:extLst>
            <a:ext uri="{FF2B5EF4-FFF2-40B4-BE49-F238E27FC236}">
              <a16:creationId xmlns:a16="http://schemas.microsoft.com/office/drawing/2014/main" id="{9CC41ED9-BFBA-4CEA-A43B-69396F9269E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591" name="Line 3815">
          <a:extLst>
            <a:ext uri="{FF2B5EF4-FFF2-40B4-BE49-F238E27FC236}">
              <a16:creationId xmlns:a16="http://schemas.microsoft.com/office/drawing/2014/main" id="{C3D91E19-6225-430E-8957-DD2A2B0C9134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592" name="Line 3823">
          <a:extLst>
            <a:ext uri="{FF2B5EF4-FFF2-40B4-BE49-F238E27FC236}">
              <a16:creationId xmlns:a16="http://schemas.microsoft.com/office/drawing/2014/main" id="{D94266A2-C09E-48E2-AD59-12C543460C64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593" name="Line 3826">
          <a:extLst>
            <a:ext uri="{FF2B5EF4-FFF2-40B4-BE49-F238E27FC236}">
              <a16:creationId xmlns:a16="http://schemas.microsoft.com/office/drawing/2014/main" id="{39AAE35A-55BB-40E7-8DAA-4550E8CD97F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594" name="Line 3834">
          <a:extLst>
            <a:ext uri="{FF2B5EF4-FFF2-40B4-BE49-F238E27FC236}">
              <a16:creationId xmlns:a16="http://schemas.microsoft.com/office/drawing/2014/main" id="{8BD10CBD-F16C-4454-80D4-0D436C6CF7E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595" name="Line 3837">
          <a:extLst>
            <a:ext uri="{FF2B5EF4-FFF2-40B4-BE49-F238E27FC236}">
              <a16:creationId xmlns:a16="http://schemas.microsoft.com/office/drawing/2014/main" id="{A7E3ED51-420F-45D9-BB83-16F08594909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596" name="Line 3845">
          <a:extLst>
            <a:ext uri="{FF2B5EF4-FFF2-40B4-BE49-F238E27FC236}">
              <a16:creationId xmlns:a16="http://schemas.microsoft.com/office/drawing/2014/main" id="{5685951C-9062-41CB-A7F4-BF7E1BD944DB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597" name="Line 3848">
          <a:extLst>
            <a:ext uri="{FF2B5EF4-FFF2-40B4-BE49-F238E27FC236}">
              <a16:creationId xmlns:a16="http://schemas.microsoft.com/office/drawing/2014/main" id="{14A183EE-AE83-4A7A-BCA4-D8626C4B68A7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598" name="Line 3857">
          <a:extLst>
            <a:ext uri="{FF2B5EF4-FFF2-40B4-BE49-F238E27FC236}">
              <a16:creationId xmlns:a16="http://schemas.microsoft.com/office/drawing/2014/main" id="{2B521057-9EEA-40AA-AE37-1520445E3BF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599" name="Line 3858">
          <a:extLst>
            <a:ext uri="{FF2B5EF4-FFF2-40B4-BE49-F238E27FC236}">
              <a16:creationId xmlns:a16="http://schemas.microsoft.com/office/drawing/2014/main" id="{5D94F5E3-9D8F-484C-B4D8-C49F5C04AD0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00" name="Line 3859">
          <a:extLst>
            <a:ext uri="{FF2B5EF4-FFF2-40B4-BE49-F238E27FC236}">
              <a16:creationId xmlns:a16="http://schemas.microsoft.com/office/drawing/2014/main" id="{1A395E53-2926-4923-9588-061F1BE200EE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01" name="Line 3860">
          <a:extLst>
            <a:ext uri="{FF2B5EF4-FFF2-40B4-BE49-F238E27FC236}">
              <a16:creationId xmlns:a16="http://schemas.microsoft.com/office/drawing/2014/main" id="{270CF0C2-E7E2-4EAA-98F5-CE26B62728CE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02" name="Line 3861">
          <a:extLst>
            <a:ext uri="{FF2B5EF4-FFF2-40B4-BE49-F238E27FC236}">
              <a16:creationId xmlns:a16="http://schemas.microsoft.com/office/drawing/2014/main" id="{3904C286-9496-4732-8803-7B03D76B26C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03" name="Line 3862">
          <a:extLst>
            <a:ext uri="{FF2B5EF4-FFF2-40B4-BE49-F238E27FC236}">
              <a16:creationId xmlns:a16="http://schemas.microsoft.com/office/drawing/2014/main" id="{88EC3B5F-FB91-4478-9DDE-3B2A0A3A00F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04" name="Line 3863">
          <a:extLst>
            <a:ext uri="{FF2B5EF4-FFF2-40B4-BE49-F238E27FC236}">
              <a16:creationId xmlns:a16="http://schemas.microsoft.com/office/drawing/2014/main" id="{C6E90D87-45CE-49B6-A7FD-4A7B07048ABB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05" name="Line 3864">
          <a:extLst>
            <a:ext uri="{FF2B5EF4-FFF2-40B4-BE49-F238E27FC236}">
              <a16:creationId xmlns:a16="http://schemas.microsoft.com/office/drawing/2014/main" id="{6E6197A8-FF0E-493D-B133-EBEA1B3C5A1F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06" name="Line 3872">
          <a:extLst>
            <a:ext uri="{FF2B5EF4-FFF2-40B4-BE49-F238E27FC236}">
              <a16:creationId xmlns:a16="http://schemas.microsoft.com/office/drawing/2014/main" id="{6F87C4E9-C392-42A1-8524-3914CBE49A9B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07" name="Line 3875">
          <a:extLst>
            <a:ext uri="{FF2B5EF4-FFF2-40B4-BE49-F238E27FC236}">
              <a16:creationId xmlns:a16="http://schemas.microsoft.com/office/drawing/2014/main" id="{115B21FE-C43E-4DCC-AF0C-C6829E45B51E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08" name="Line 3883">
          <a:extLst>
            <a:ext uri="{FF2B5EF4-FFF2-40B4-BE49-F238E27FC236}">
              <a16:creationId xmlns:a16="http://schemas.microsoft.com/office/drawing/2014/main" id="{4DC70D63-8CF7-41A4-81D9-0905A270913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09" name="Line 3886">
          <a:extLst>
            <a:ext uri="{FF2B5EF4-FFF2-40B4-BE49-F238E27FC236}">
              <a16:creationId xmlns:a16="http://schemas.microsoft.com/office/drawing/2014/main" id="{4703E0F2-4311-4CCD-A521-FCA99DD17DFE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10" name="Line 3894">
          <a:extLst>
            <a:ext uri="{FF2B5EF4-FFF2-40B4-BE49-F238E27FC236}">
              <a16:creationId xmlns:a16="http://schemas.microsoft.com/office/drawing/2014/main" id="{7A945767-4E36-433B-8111-362D63980AF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11" name="Line 3897">
          <a:extLst>
            <a:ext uri="{FF2B5EF4-FFF2-40B4-BE49-F238E27FC236}">
              <a16:creationId xmlns:a16="http://schemas.microsoft.com/office/drawing/2014/main" id="{FCD440B1-7DCA-4578-8366-5476EA9DE5C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12" name="Line 3905">
          <a:extLst>
            <a:ext uri="{FF2B5EF4-FFF2-40B4-BE49-F238E27FC236}">
              <a16:creationId xmlns:a16="http://schemas.microsoft.com/office/drawing/2014/main" id="{70B0772B-665E-4225-BEE5-FCCBA90B1AC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13" name="Line 3908">
          <a:extLst>
            <a:ext uri="{FF2B5EF4-FFF2-40B4-BE49-F238E27FC236}">
              <a16:creationId xmlns:a16="http://schemas.microsoft.com/office/drawing/2014/main" id="{634F27C0-0C39-4168-B13E-00432C43EEE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14" name="Line 3917">
          <a:extLst>
            <a:ext uri="{FF2B5EF4-FFF2-40B4-BE49-F238E27FC236}">
              <a16:creationId xmlns:a16="http://schemas.microsoft.com/office/drawing/2014/main" id="{68A5F5C6-D4FF-4E52-BFE2-E2129376CB2B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15" name="Line 3918">
          <a:extLst>
            <a:ext uri="{FF2B5EF4-FFF2-40B4-BE49-F238E27FC236}">
              <a16:creationId xmlns:a16="http://schemas.microsoft.com/office/drawing/2014/main" id="{40751FEB-B784-4FE0-9161-E8FE961FC797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16" name="Line 3919">
          <a:extLst>
            <a:ext uri="{FF2B5EF4-FFF2-40B4-BE49-F238E27FC236}">
              <a16:creationId xmlns:a16="http://schemas.microsoft.com/office/drawing/2014/main" id="{578BF9C8-2307-4BE7-83CB-42FBADB0D6BC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17" name="Line 3920">
          <a:extLst>
            <a:ext uri="{FF2B5EF4-FFF2-40B4-BE49-F238E27FC236}">
              <a16:creationId xmlns:a16="http://schemas.microsoft.com/office/drawing/2014/main" id="{A8961F93-B8A2-4941-8B80-89FC3731ED0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18" name="Line 3921">
          <a:extLst>
            <a:ext uri="{FF2B5EF4-FFF2-40B4-BE49-F238E27FC236}">
              <a16:creationId xmlns:a16="http://schemas.microsoft.com/office/drawing/2014/main" id="{8FBCF7EA-585E-484B-B7F3-394CEDE55A7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19" name="Line 3922">
          <a:extLst>
            <a:ext uri="{FF2B5EF4-FFF2-40B4-BE49-F238E27FC236}">
              <a16:creationId xmlns:a16="http://schemas.microsoft.com/office/drawing/2014/main" id="{19623D6E-A70F-4BDC-9EC7-FF02BADEB0B5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20" name="Line 3923">
          <a:extLst>
            <a:ext uri="{FF2B5EF4-FFF2-40B4-BE49-F238E27FC236}">
              <a16:creationId xmlns:a16="http://schemas.microsoft.com/office/drawing/2014/main" id="{2BBD6F49-D581-4542-930B-8BFDFD29FF07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21" name="Line 3924">
          <a:extLst>
            <a:ext uri="{FF2B5EF4-FFF2-40B4-BE49-F238E27FC236}">
              <a16:creationId xmlns:a16="http://schemas.microsoft.com/office/drawing/2014/main" id="{AEDAE7F0-914B-4562-99C1-AFA729E7E480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4622" name="Line 3932">
          <a:extLst>
            <a:ext uri="{FF2B5EF4-FFF2-40B4-BE49-F238E27FC236}">
              <a16:creationId xmlns:a16="http://schemas.microsoft.com/office/drawing/2014/main" id="{708FB229-C6AF-4149-A3AA-88A94350964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7620</xdr:colOff>
      <xdr:row>96</xdr:row>
      <xdr:rowOff>7620</xdr:rowOff>
    </xdr:from>
    <xdr:to>
      <xdr:col>2</xdr:col>
      <xdr:colOff>7620</xdr:colOff>
      <xdr:row>98</xdr:row>
      <xdr:rowOff>0</xdr:rowOff>
    </xdr:to>
    <xdr:sp macro="" textlink="">
      <xdr:nvSpPr>
        <xdr:cNvPr id="454623" name="Line 3933">
          <a:extLst>
            <a:ext uri="{FF2B5EF4-FFF2-40B4-BE49-F238E27FC236}">
              <a16:creationId xmlns:a16="http://schemas.microsoft.com/office/drawing/2014/main" id="{C6DE5311-9A4B-480C-A839-51021E01136F}"/>
            </a:ext>
          </a:extLst>
        </xdr:cNvPr>
        <xdr:cNvSpPr>
          <a:spLocks/>
        </xdr:cNvSpPr>
      </xdr:nvSpPr>
      <xdr:spPr bwMode="auto">
        <a:xfrm>
          <a:off x="7620" y="25763220"/>
          <a:ext cx="1638300" cy="708660"/>
        </a:xfrm>
        <a:custGeom>
          <a:avLst/>
          <a:gdLst>
            <a:gd name="T0" fmla="*/ 1480225 w 1577340"/>
            <a:gd name="T1" fmla="*/ 0 h 685800"/>
            <a:gd name="T2" fmla="*/ 2960451 w 1577340"/>
            <a:gd name="T3" fmla="*/ 374429 h 685800"/>
            <a:gd name="T4" fmla="*/ 1480225 w 1577340"/>
            <a:gd name="T5" fmla="*/ 748858 h 685800"/>
            <a:gd name="T6" fmla="*/ 0 w 1577340"/>
            <a:gd name="T7" fmla="*/ 374429 h 685800"/>
            <a:gd name="T8" fmla="*/ 1596849 w 1577340"/>
            <a:gd name="T9" fmla="*/ 0 h 685800"/>
            <a:gd name="T10" fmla="*/ 3193700 w 1577340"/>
            <a:gd name="T11" fmla="*/ 399808 h 685800"/>
            <a:gd name="T12" fmla="*/ 1596849 w 1577340"/>
            <a:gd name="T13" fmla="*/ 799615 h 685800"/>
            <a:gd name="T14" fmla="*/ 0 w 1577340"/>
            <a:gd name="T15" fmla="*/ 399808 h 685800"/>
            <a:gd name="T16" fmla="*/ 0 w 1577340"/>
            <a:gd name="T17" fmla="*/ 0 h 685800"/>
            <a:gd name="T18" fmla="*/ 3193700 w 1577340"/>
            <a:gd name="T19" fmla="*/ 799615 h 685800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85800"/>
            <a:gd name="T32" fmla="*/ 1577340 w 1577340"/>
            <a:gd name="T33" fmla="*/ 685800 h 685800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85800">
              <a:moveTo>
                <a:pt x="0" y="0"/>
              </a:moveTo>
              <a:lnTo>
                <a:pt x="1577340" y="6858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24" name="Line 3812">
          <a:extLst>
            <a:ext uri="{FF2B5EF4-FFF2-40B4-BE49-F238E27FC236}">
              <a16:creationId xmlns:a16="http://schemas.microsoft.com/office/drawing/2014/main" id="{9205DB16-4AE4-4F8A-8D5A-34A2834D3CC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25" name="Line 3815">
          <a:extLst>
            <a:ext uri="{FF2B5EF4-FFF2-40B4-BE49-F238E27FC236}">
              <a16:creationId xmlns:a16="http://schemas.microsoft.com/office/drawing/2014/main" id="{E0005E93-651B-45AE-A1B2-B18E97DB8C4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26" name="Line 3823">
          <a:extLst>
            <a:ext uri="{FF2B5EF4-FFF2-40B4-BE49-F238E27FC236}">
              <a16:creationId xmlns:a16="http://schemas.microsoft.com/office/drawing/2014/main" id="{33F809B8-634F-46EB-BDCA-9AC4DDDD887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27" name="Line 3826">
          <a:extLst>
            <a:ext uri="{FF2B5EF4-FFF2-40B4-BE49-F238E27FC236}">
              <a16:creationId xmlns:a16="http://schemas.microsoft.com/office/drawing/2014/main" id="{7182493A-4EB3-4835-8972-8DFE8BDA89A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28" name="Line 3834">
          <a:extLst>
            <a:ext uri="{FF2B5EF4-FFF2-40B4-BE49-F238E27FC236}">
              <a16:creationId xmlns:a16="http://schemas.microsoft.com/office/drawing/2014/main" id="{5760AF52-BCDB-4F8F-B135-EF4F2227601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29" name="Line 3837">
          <a:extLst>
            <a:ext uri="{FF2B5EF4-FFF2-40B4-BE49-F238E27FC236}">
              <a16:creationId xmlns:a16="http://schemas.microsoft.com/office/drawing/2014/main" id="{497E9EF3-E386-4157-BA83-7C7E9178EF6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30" name="Line 3845">
          <a:extLst>
            <a:ext uri="{FF2B5EF4-FFF2-40B4-BE49-F238E27FC236}">
              <a16:creationId xmlns:a16="http://schemas.microsoft.com/office/drawing/2014/main" id="{54028AD0-147E-4D58-B96F-B100AC6B893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31" name="Line 3848">
          <a:extLst>
            <a:ext uri="{FF2B5EF4-FFF2-40B4-BE49-F238E27FC236}">
              <a16:creationId xmlns:a16="http://schemas.microsoft.com/office/drawing/2014/main" id="{8219D4BA-D62F-4C96-B114-4780F08F03D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32" name="Line 3857">
          <a:extLst>
            <a:ext uri="{FF2B5EF4-FFF2-40B4-BE49-F238E27FC236}">
              <a16:creationId xmlns:a16="http://schemas.microsoft.com/office/drawing/2014/main" id="{ECB21906-28C4-4EA2-86CB-8104F86B1BA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33" name="Line 3858">
          <a:extLst>
            <a:ext uri="{FF2B5EF4-FFF2-40B4-BE49-F238E27FC236}">
              <a16:creationId xmlns:a16="http://schemas.microsoft.com/office/drawing/2014/main" id="{518A65EB-1B09-480F-B81D-17D0F395B29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34" name="Line 3859">
          <a:extLst>
            <a:ext uri="{FF2B5EF4-FFF2-40B4-BE49-F238E27FC236}">
              <a16:creationId xmlns:a16="http://schemas.microsoft.com/office/drawing/2014/main" id="{61A59FD7-0C45-4745-A724-9D2F2B429D5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35" name="Line 3860">
          <a:extLst>
            <a:ext uri="{FF2B5EF4-FFF2-40B4-BE49-F238E27FC236}">
              <a16:creationId xmlns:a16="http://schemas.microsoft.com/office/drawing/2014/main" id="{2BA896B8-FEDA-424B-9E32-BA17B160C89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36" name="Line 3861">
          <a:extLst>
            <a:ext uri="{FF2B5EF4-FFF2-40B4-BE49-F238E27FC236}">
              <a16:creationId xmlns:a16="http://schemas.microsoft.com/office/drawing/2014/main" id="{2C8D123C-AC1B-44FD-929A-4AAA08D3120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37" name="Line 3862">
          <a:extLst>
            <a:ext uri="{FF2B5EF4-FFF2-40B4-BE49-F238E27FC236}">
              <a16:creationId xmlns:a16="http://schemas.microsoft.com/office/drawing/2014/main" id="{BC521C13-37BA-45B6-B56C-E62C0EA52D3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38" name="Line 3863">
          <a:extLst>
            <a:ext uri="{FF2B5EF4-FFF2-40B4-BE49-F238E27FC236}">
              <a16:creationId xmlns:a16="http://schemas.microsoft.com/office/drawing/2014/main" id="{D17C861C-CBB4-46A8-8A77-9F86BCD111E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39" name="Line 3864">
          <a:extLst>
            <a:ext uri="{FF2B5EF4-FFF2-40B4-BE49-F238E27FC236}">
              <a16:creationId xmlns:a16="http://schemas.microsoft.com/office/drawing/2014/main" id="{754AD313-4944-46F8-B2A5-6783E5A5D4C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40" name="Line 3872">
          <a:extLst>
            <a:ext uri="{FF2B5EF4-FFF2-40B4-BE49-F238E27FC236}">
              <a16:creationId xmlns:a16="http://schemas.microsoft.com/office/drawing/2014/main" id="{90140CE4-933F-4678-AE18-5DEA35636EC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41" name="Line 3875">
          <a:extLst>
            <a:ext uri="{FF2B5EF4-FFF2-40B4-BE49-F238E27FC236}">
              <a16:creationId xmlns:a16="http://schemas.microsoft.com/office/drawing/2014/main" id="{36B8D9D1-FEDE-4821-AA65-475583E5C7E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42" name="Line 3883">
          <a:extLst>
            <a:ext uri="{FF2B5EF4-FFF2-40B4-BE49-F238E27FC236}">
              <a16:creationId xmlns:a16="http://schemas.microsoft.com/office/drawing/2014/main" id="{DC6EA113-AB0A-4290-B410-D938C3B8A30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43" name="Line 3886">
          <a:extLst>
            <a:ext uri="{FF2B5EF4-FFF2-40B4-BE49-F238E27FC236}">
              <a16:creationId xmlns:a16="http://schemas.microsoft.com/office/drawing/2014/main" id="{108EEC6E-A94A-42A9-BCC9-B22E59CD899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44" name="Line 3894">
          <a:extLst>
            <a:ext uri="{FF2B5EF4-FFF2-40B4-BE49-F238E27FC236}">
              <a16:creationId xmlns:a16="http://schemas.microsoft.com/office/drawing/2014/main" id="{18B97FE0-7C19-45DE-966C-9CEA60BF9B5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45" name="Line 3897">
          <a:extLst>
            <a:ext uri="{FF2B5EF4-FFF2-40B4-BE49-F238E27FC236}">
              <a16:creationId xmlns:a16="http://schemas.microsoft.com/office/drawing/2014/main" id="{38BEDE76-403C-4D9A-8E5C-39B248B3FC0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46" name="Line 3905">
          <a:extLst>
            <a:ext uri="{FF2B5EF4-FFF2-40B4-BE49-F238E27FC236}">
              <a16:creationId xmlns:a16="http://schemas.microsoft.com/office/drawing/2014/main" id="{B7647181-839F-4CFC-AA89-D4258A7B418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47" name="Line 3908">
          <a:extLst>
            <a:ext uri="{FF2B5EF4-FFF2-40B4-BE49-F238E27FC236}">
              <a16:creationId xmlns:a16="http://schemas.microsoft.com/office/drawing/2014/main" id="{63866A43-E91F-4311-BE43-7AD6D3E65CB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48" name="Line 3917">
          <a:extLst>
            <a:ext uri="{FF2B5EF4-FFF2-40B4-BE49-F238E27FC236}">
              <a16:creationId xmlns:a16="http://schemas.microsoft.com/office/drawing/2014/main" id="{9A474940-4FD6-4E39-891C-03E1E705943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49" name="Line 3918">
          <a:extLst>
            <a:ext uri="{FF2B5EF4-FFF2-40B4-BE49-F238E27FC236}">
              <a16:creationId xmlns:a16="http://schemas.microsoft.com/office/drawing/2014/main" id="{43479476-974D-46D2-A5DA-900DB90AEA9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50" name="Line 3919">
          <a:extLst>
            <a:ext uri="{FF2B5EF4-FFF2-40B4-BE49-F238E27FC236}">
              <a16:creationId xmlns:a16="http://schemas.microsoft.com/office/drawing/2014/main" id="{D0C96D6D-986D-48A1-9269-0D81FD31FFB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51" name="Line 3920">
          <a:extLst>
            <a:ext uri="{FF2B5EF4-FFF2-40B4-BE49-F238E27FC236}">
              <a16:creationId xmlns:a16="http://schemas.microsoft.com/office/drawing/2014/main" id="{688D8E99-6697-4C5D-8609-F20FEFFA30B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52" name="Line 3921">
          <a:extLst>
            <a:ext uri="{FF2B5EF4-FFF2-40B4-BE49-F238E27FC236}">
              <a16:creationId xmlns:a16="http://schemas.microsoft.com/office/drawing/2014/main" id="{742E4560-660A-4397-8244-75F990DBE21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53" name="Line 3922">
          <a:extLst>
            <a:ext uri="{FF2B5EF4-FFF2-40B4-BE49-F238E27FC236}">
              <a16:creationId xmlns:a16="http://schemas.microsoft.com/office/drawing/2014/main" id="{EC7E575B-A22E-4716-ADF3-1FB02802DCD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54" name="Line 3923">
          <a:extLst>
            <a:ext uri="{FF2B5EF4-FFF2-40B4-BE49-F238E27FC236}">
              <a16:creationId xmlns:a16="http://schemas.microsoft.com/office/drawing/2014/main" id="{7C973E25-10F9-4CB1-B961-80BF55968A3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4655" name="Line 3924">
          <a:extLst>
            <a:ext uri="{FF2B5EF4-FFF2-40B4-BE49-F238E27FC236}">
              <a16:creationId xmlns:a16="http://schemas.microsoft.com/office/drawing/2014/main" id="{302D0DDC-475B-4B8C-8684-2F0DE7C047E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36" name="Line 3932">
          <a:extLst>
            <a:ext uri="{FF2B5EF4-FFF2-40B4-BE49-F238E27FC236}">
              <a16:creationId xmlns:a16="http://schemas.microsoft.com/office/drawing/2014/main" id="{3BB6E91D-9444-4431-B0B9-C00A338ABF5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37" name="Line 3937">
          <a:extLst>
            <a:ext uri="{FF2B5EF4-FFF2-40B4-BE49-F238E27FC236}">
              <a16:creationId xmlns:a16="http://schemas.microsoft.com/office/drawing/2014/main" id="{58D17AEC-9867-40DC-9950-D4707D1B621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38" name="Line 3947">
          <a:extLst>
            <a:ext uri="{FF2B5EF4-FFF2-40B4-BE49-F238E27FC236}">
              <a16:creationId xmlns:a16="http://schemas.microsoft.com/office/drawing/2014/main" id="{189B22E0-41D7-462D-B9CC-CEB14DB028D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39" name="Line 3952">
          <a:extLst>
            <a:ext uri="{FF2B5EF4-FFF2-40B4-BE49-F238E27FC236}">
              <a16:creationId xmlns:a16="http://schemas.microsoft.com/office/drawing/2014/main" id="{8FCEF043-4D4A-4EBB-BEC3-E71BB7B6366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40" name="Line 3962">
          <a:extLst>
            <a:ext uri="{FF2B5EF4-FFF2-40B4-BE49-F238E27FC236}">
              <a16:creationId xmlns:a16="http://schemas.microsoft.com/office/drawing/2014/main" id="{FB80354D-1168-4669-BD1B-2D4B433A29B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41" name="Line 3967">
          <a:extLst>
            <a:ext uri="{FF2B5EF4-FFF2-40B4-BE49-F238E27FC236}">
              <a16:creationId xmlns:a16="http://schemas.microsoft.com/office/drawing/2014/main" id="{40F76822-D225-4BE2-9C35-DEC86F68809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42" name="Line 3977">
          <a:extLst>
            <a:ext uri="{FF2B5EF4-FFF2-40B4-BE49-F238E27FC236}">
              <a16:creationId xmlns:a16="http://schemas.microsoft.com/office/drawing/2014/main" id="{67966187-03CD-41FE-B625-F305AAE95C3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43" name="Line 3982">
          <a:extLst>
            <a:ext uri="{FF2B5EF4-FFF2-40B4-BE49-F238E27FC236}">
              <a16:creationId xmlns:a16="http://schemas.microsoft.com/office/drawing/2014/main" id="{EAE9D7F9-9D1D-4ED5-9E34-BC81E0AB456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44" name="Line 4069">
          <a:extLst>
            <a:ext uri="{FF2B5EF4-FFF2-40B4-BE49-F238E27FC236}">
              <a16:creationId xmlns:a16="http://schemas.microsoft.com/office/drawing/2014/main" id="{12F842D6-8BA2-4E4A-BC1F-34AEF895802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45" name="Line 4070">
          <a:extLst>
            <a:ext uri="{FF2B5EF4-FFF2-40B4-BE49-F238E27FC236}">
              <a16:creationId xmlns:a16="http://schemas.microsoft.com/office/drawing/2014/main" id="{095EABCB-D061-4156-B0D8-ED90048A526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46" name="Line 4071">
          <a:extLst>
            <a:ext uri="{FF2B5EF4-FFF2-40B4-BE49-F238E27FC236}">
              <a16:creationId xmlns:a16="http://schemas.microsoft.com/office/drawing/2014/main" id="{681AEE64-4E72-428B-B095-DD6DA99AB06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47" name="Line 4072">
          <a:extLst>
            <a:ext uri="{FF2B5EF4-FFF2-40B4-BE49-F238E27FC236}">
              <a16:creationId xmlns:a16="http://schemas.microsoft.com/office/drawing/2014/main" id="{F9C2F4DB-F9B8-4BBF-B362-1B6556B9609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48" name="Line 4073">
          <a:extLst>
            <a:ext uri="{FF2B5EF4-FFF2-40B4-BE49-F238E27FC236}">
              <a16:creationId xmlns:a16="http://schemas.microsoft.com/office/drawing/2014/main" id="{96BA4680-EE83-4988-B174-4AFDF424251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49" name="Line 4074">
          <a:extLst>
            <a:ext uri="{FF2B5EF4-FFF2-40B4-BE49-F238E27FC236}">
              <a16:creationId xmlns:a16="http://schemas.microsoft.com/office/drawing/2014/main" id="{D48CC782-1D30-4AB5-A5E3-A928DC81E25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50" name="Line 4075">
          <a:extLst>
            <a:ext uri="{FF2B5EF4-FFF2-40B4-BE49-F238E27FC236}">
              <a16:creationId xmlns:a16="http://schemas.microsoft.com/office/drawing/2014/main" id="{E67CAC3C-C005-44F3-A545-BD6A91B52B5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51" name="Line 4076">
          <a:extLst>
            <a:ext uri="{FF2B5EF4-FFF2-40B4-BE49-F238E27FC236}">
              <a16:creationId xmlns:a16="http://schemas.microsoft.com/office/drawing/2014/main" id="{8F096C44-2799-4F77-B63F-19275CB0C7E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52" name="Line 4077">
          <a:extLst>
            <a:ext uri="{FF2B5EF4-FFF2-40B4-BE49-F238E27FC236}">
              <a16:creationId xmlns:a16="http://schemas.microsoft.com/office/drawing/2014/main" id="{75974112-9B69-4A02-9A83-2C9275F30C7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53" name="Line 4078">
          <a:extLst>
            <a:ext uri="{FF2B5EF4-FFF2-40B4-BE49-F238E27FC236}">
              <a16:creationId xmlns:a16="http://schemas.microsoft.com/office/drawing/2014/main" id="{A5B5683B-6255-493C-94C9-21C52B406D9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54" name="Line 4079">
          <a:extLst>
            <a:ext uri="{FF2B5EF4-FFF2-40B4-BE49-F238E27FC236}">
              <a16:creationId xmlns:a16="http://schemas.microsoft.com/office/drawing/2014/main" id="{0558B006-A6E1-41A1-B0E7-BE1595CDF52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55" name="Line 4080">
          <a:extLst>
            <a:ext uri="{FF2B5EF4-FFF2-40B4-BE49-F238E27FC236}">
              <a16:creationId xmlns:a16="http://schemas.microsoft.com/office/drawing/2014/main" id="{AF2268D5-281A-43C4-9958-5A546A7BEA1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56" name="Line 4081">
          <a:extLst>
            <a:ext uri="{FF2B5EF4-FFF2-40B4-BE49-F238E27FC236}">
              <a16:creationId xmlns:a16="http://schemas.microsoft.com/office/drawing/2014/main" id="{AB17F4BA-4D59-47D4-9D96-F2688F03383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57" name="Line 4082">
          <a:extLst>
            <a:ext uri="{FF2B5EF4-FFF2-40B4-BE49-F238E27FC236}">
              <a16:creationId xmlns:a16="http://schemas.microsoft.com/office/drawing/2014/main" id="{3B549828-544C-49FC-BB12-45E9865EDCA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58" name="Line 4083">
          <a:extLst>
            <a:ext uri="{FF2B5EF4-FFF2-40B4-BE49-F238E27FC236}">
              <a16:creationId xmlns:a16="http://schemas.microsoft.com/office/drawing/2014/main" id="{066D07F3-26FB-4EE2-B724-F798AA3D237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59" name="Line 4084">
          <a:extLst>
            <a:ext uri="{FF2B5EF4-FFF2-40B4-BE49-F238E27FC236}">
              <a16:creationId xmlns:a16="http://schemas.microsoft.com/office/drawing/2014/main" id="{6FFB68C0-BEEA-47E6-AFAC-AB1DDCCFB6B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60" name="Line 4085">
          <a:extLst>
            <a:ext uri="{FF2B5EF4-FFF2-40B4-BE49-F238E27FC236}">
              <a16:creationId xmlns:a16="http://schemas.microsoft.com/office/drawing/2014/main" id="{DC0AD7FC-C745-4002-8318-5BF0703C4C4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61" name="Line 4086">
          <a:extLst>
            <a:ext uri="{FF2B5EF4-FFF2-40B4-BE49-F238E27FC236}">
              <a16:creationId xmlns:a16="http://schemas.microsoft.com/office/drawing/2014/main" id="{FECEDED1-68A2-43AE-93B3-B3A065D7105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62" name="Line 4087">
          <a:extLst>
            <a:ext uri="{FF2B5EF4-FFF2-40B4-BE49-F238E27FC236}">
              <a16:creationId xmlns:a16="http://schemas.microsoft.com/office/drawing/2014/main" id="{DD4D4F10-FF9F-4D17-AEDF-5440DDE3BB7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63" name="Line 4088">
          <a:extLst>
            <a:ext uri="{FF2B5EF4-FFF2-40B4-BE49-F238E27FC236}">
              <a16:creationId xmlns:a16="http://schemas.microsoft.com/office/drawing/2014/main" id="{CA2BB671-BA4B-4E47-B9D9-9DA1B701C81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64" name="Line 4089">
          <a:extLst>
            <a:ext uri="{FF2B5EF4-FFF2-40B4-BE49-F238E27FC236}">
              <a16:creationId xmlns:a16="http://schemas.microsoft.com/office/drawing/2014/main" id="{613B4007-838D-45C0-B29E-477AFCF4319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65" name="Line 4090">
          <a:extLst>
            <a:ext uri="{FF2B5EF4-FFF2-40B4-BE49-F238E27FC236}">
              <a16:creationId xmlns:a16="http://schemas.microsoft.com/office/drawing/2014/main" id="{5C3A7FF3-566A-4675-9A2C-92E43CE93E0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66" name="Line 4091">
          <a:extLst>
            <a:ext uri="{FF2B5EF4-FFF2-40B4-BE49-F238E27FC236}">
              <a16:creationId xmlns:a16="http://schemas.microsoft.com/office/drawing/2014/main" id="{EECE5268-4761-4F25-8F0C-BB0ECCE844E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67" name="Line 4092">
          <a:extLst>
            <a:ext uri="{FF2B5EF4-FFF2-40B4-BE49-F238E27FC236}">
              <a16:creationId xmlns:a16="http://schemas.microsoft.com/office/drawing/2014/main" id="{9C75DE14-CD8D-4E69-8C00-83753EBF2F1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68" name="Line 4093">
          <a:extLst>
            <a:ext uri="{FF2B5EF4-FFF2-40B4-BE49-F238E27FC236}">
              <a16:creationId xmlns:a16="http://schemas.microsoft.com/office/drawing/2014/main" id="{144B0FAB-938C-453C-948E-DDC6282BC70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69" name="Line 4094">
          <a:extLst>
            <a:ext uri="{FF2B5EF4-FFF2-40B4-BE49-F238E27FC236}">
              <a16:creationId xmlns:a16="http://schemas.microsoft.com/office/drawing/2014/main" id="{E3072BEB-2956-4184-9819-CFA71EC143C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70" name="Line 4095">
          <a:extLst>
            <a:ext uri="{FF2B5EF4-FFF2-40B4-BE49-F238E27FC236}">
              <a16:creationId xmlns:a16="http://schemas.microsoft.com/office/drawing/2014/main" id="{4870361D-3DE9-45BA-9FE6-86370B0D3D9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71" name="Line 4096">
          <a:extLst>
            <a:ext uri="{FF2B5EF4-FFF2-40B4-BE49-F238E27FC236}">
              <a16:creationId xmlns:a16="http://schemas.microsoft.com/office/drawing/2014/main" id="{9ADA7864-BB1F-4F5C-8B28-9672A1A758F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72" name="Line 4097">
          <a:extLst>
            <a:ext uri="{FF2B5EF4-FFF2-40B4-BE49-F238E27FC236}">
              <a16:creationId xmlns:a16="http://schemas.microsoft.com/office/drawing/2014/main" id="{DA53C337-9A62-4DE9-A482-A181C188E88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73" name="Line 4098">
          <a:extLst>
            <a:ext uri="{FF2B5EF4-FFF2-40B4-BE49-F238E27FC236}">
              <a16:creationId xmlns:a16="http://schemas.microsoft.com/office/drawing/2014/main" id="{1E43718E-99F9-4EEB-BC41-02C74C2DB67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74" name="Line 4099">
          <a:extLst>
            <a:ext uri="{FF2B5EF4-FFF2-40B4-BE49-F238E27FC236}">
              <a16:creationId xmlns:a16="http://schemas.microsoft.com/office/drawing/2014/main" id="{F240780A-E2C3-4013-850A-FB04AC6C65A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75" name="Line 4100">
          <a:extLst>
            <a:ext uri="{FF2B5EF4-FFF2-40B4-BE49-F238E27FC236}">
              <a16:creationId xmlns:a16="http://schemas.microsoft.com/office/drawing/2014/main" id="{D2DCA364-7C9E-4F85-8628-30A6746B253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76" name="Line 4101">
          <a:extLst>
            <a:ext uri="{FF2B5EF4-FFF2-40B4-BE49-F238E27FC236}">
              <a16:creationId xmlns:a16="http://schemas.microsoft.com/office/drawing/2014/main" id="{B5A7E1D5-15CC-4642-8AB5-EE0EF55DB57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77" name="Line 4102">
          <a:extLst>
            <a:ext uri="{FF2B5EF4-FFF2-40B4-BE49-F238E27FC236}">
              <a16:creationId xmlns:a16="http://schemas.microsoft.com/office/drawing/2014/main" id="{EFFBD601-F860-4913-91C9-22AA99E79C2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78" name="Line 4103">
          <a:extLst>
            <a:ext uri="{FF2B5EF4-FFF2-40B4-BE49-F238E27FC236}">
              <a16:creationId xmlns:a16="http://schemas.microsoft.com/office/drawing/2014/main" id="{3CC2C983-0749-488E-B47F-BBD6DC312F5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79" name="Line 4104">
          <a:extLst>
            <a:ext uri="{FF2B5EF4-FFF2-40B4-BE49-F238E27FC236}">
              <a16:creationId xmlns:a16="http://schemas.microsoft.com/office/drawing/2014/main" id="{04685524-0BA7-4B5F-A99D-CC0641D68C3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80" name="Line 4105">
          <a:extLst>
            <a:ext uri="{FF2B5EF4-FFF2-40B4-BE49-F238E27FC236}">
              <a16:creationId xmlns:a16="http://schemas.microsoft.com/office/drawing/2014/main" id="{9D9FF4D6-3F0E-4E9C-B7B3-24F7206BBE4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81" name="Line 4106">
          <a:extLst>
            <a:ext uri="{FF2B5EF4-FFF2-40B4-BE49-F238E27FC236}">
              <a16:creationId xmlns:a16="http://schemas.microsoft.com/office/drawing/2014/main" id="{C0877F5E-010E-4FED-929F-3CE80C32F2A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82" name="Line 4107">
          <a:extLst>
            <a:ext uri="{FF2B5EF4-FFF2-40B4-BE49-F238E27FC236}">
              <a16:creationId xmlns:a16="http://schemas.microsoft.com/office/drawing/2014/main" id="{FE047294-90F6-4626-B5FF-19E6B902C7E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83" name="Line 4108">
          <a:extLst>
            <a:ext uri="{FF2B5EF4-FFF2-40B4-BE49-F238E27FC236}">
              <a16:creationId xmlns:a16="http://schemas.microsoft.com/office/drawing/2014/main" id="{0EEBDBF9-E6B8-496F-B89E-642C685A4E0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84" name="Line 4109">
          <a:extLst>
            <a:ext uri="{FF2B5EF4-FFF2-40B4-BE49-F238E27FC236}">
              <a16:creationId xmlns:a16="http://schemas.microsoft.com/office/drawing/2014/main" id="{BDBAEDF1-8A16-4F1B-BB3A-6C2F927F2F5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85" name="Line 4110">
          <a:extLst>
            <a:ext uri="{FF2B5EF4-FFF2-40B4-BE49-F238E27FC236}">
              <a16:creationId xmlns:a16="http://schemas.microsoft.com/office/drawing/2014/main" id="{E4203FFE-260A-412D-B53C-1522EEAC912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86" name="Line 4111">
          <a:extLst>
            <a:ext uri="{FF2B5EF4-FFF2-40B4-BE49-F238E27FC236}">
              <a16:creationId xmlns:a16="http://schemas.microsoft.com/office/drawing/2014/main" id="{2712B632-FF11-4DE7-AC26-D17C81E269C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87" name="Line 4112">
          <a:extLst>
            <a:ext uri="{FF2B5EF4-FFF2-40B4-BE49-F238E27FC236}">
              <a16:creationId xmlns:a16="http://schemas.microsoft.com/office/drawing/2014/main" id="{77E631A0-7D72-444A-B937-34A2C6834F3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88" name="Line 4113">
          <a:extLst>
            <a:ext uri="{FF2B5EF4-FFF2-40B4-BE49-F238E27FC236}">
              <a16:creationId xmlns:a16="http://schemas.microsoft.com/office/drawing/2014/main" id="{6FD3EB35-43A3-4024-98F0-8C87D13AEAB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89" name="Line 4114">
          <a:extLst>
            <a:ext uri="{FF2B5EF4-FFF2-40B4-BE49-F238E27FC236}">
              <a16:creationId xmlns:a16="http://schemas.microsoft.com/office/drawing/2014/main" id="{345FDF4E-D327-4173-9E94-D90C5205723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90" name="Line 4115">
          <a:extLst>
            <a:ext uri="{FF2B5EF4-FFF2-40B4-BE49-F238E27FC236}">
              <a16:creationId xmlns:a16="http://schemas.microsoft.com/office/drawing/2014/main" id="{4B3E5736-6861-4F53-B889-1E9D458382D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91" name="Line 4116">
          <a:extLst>
            <a:ext uri="{FF2B5EF4-FFF2-40B4-BE49-F238E27FC236}">
              <a16:creationId xmlns:a16="http://schemas.microsoft.com/office/drawing/2014/main" id="{D85C2E1F-619E-410D-A6E7-1024C283031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92" name="Line 4117">
          <a:extLst>
            <a:ext uri="{FF2B5EF4-FFF2-40B4-BE49-F238E27FC236}">
              <a16:creationId xmlns:a16="http://schemas.microsoft.com/office/drawing/2014/main" id="{53C4F5BC-A262-43D0-8F18-3178608FD96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93" name="Line 4118">
          <a:extLst>
            <a:ext uri="{FF2B5EF4-FFF2-40B4-BE49-F238E27FC236}">
              <a16:creationId xmlns:a16="http://schemas.microsoft.com/office/drawing/2014/main" id="{394CBA93-251F-498B-AFDC-9EC6C23A196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94" name="Line 4119">
          <a:extLst>
            <a:ext uri="{FF2B5EF4-FFF2-40B4-BE49-F238E27FC236}">
              <a16:creationId xmlns:a16="http://schemas.microsoft.com/office/drawing/2014/main" id="{85C571ED-4F37-4075-9627-FBF80E183E4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95" name="Line 4120">
          <a:extLst>
            <a:ext uri="{FF2B5EF4-FFF2-40B4-BE49-F238E27FC236}">
              <a16:creationId xmlns:a16="http://schemas.microsoft.com/office/drawing/2014/main" id="{582985AF-D308-4B00-AA87-3C15A2A23C1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96" name="Line 4121">
          <a:extLst>
            <a:ext uri="{FF2B5EF4-FFF2-40B4-BE49-F238E27FC236}">
              <a16:creationId xmlns:a16="http://schemas.microsoft.com/office/drawing/2014/main" id="{3F85753E-3D06-4E38-AC4B-EE8D426E6DA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97" name="Line 4122">
          <a:extLst>
            <a:ext uri="{FF2B5EF4-FFF2-40B4-BE49-F238E27FC236}">
              <a16:creationId xmlns:a16="http://schemas.microsoft.com/office/drawing/2014/main" id="{268AEB79-019C-4546-A7F4-19401F9967D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98" name="Line 4123">
          <a:extLst>
            <a:ext uri="{FF2B5EF4-FFF2-40B4-BE49-F238E27FC236}">
              <a16:creationId xmlns:a16="http://schemas.microsoft.com/office/drawing/2014/main" id="{2D09DF25-26AD-40E0-B087-59185919C1A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199" name="Line 4124">
          <a:extLst>
            <a:ext uri="{FF2B5EF4-FFF2-40B4-BE49-F238E27FC236}">
              <a16:creationId xmlns:a16="http://schemas.microsoft.com/office/drawing/2014/main" id="{0CC5B0F3-3573-4995-97AC-24A6AA63579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00" name="Line 4125">
          <a:extLst>
            <a:ext uri="{FF2B5EF4-FFF2-40B4-BE49-F238E27FC236}">
              <a16:creationId xmlns:a16="http://schemas.microsoft.com/office/drawing/2014/main" id="{68876F83-465C-4703-81A4-9B4E194C341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01" name="Line 4126">
          <a:extLst>
            <a:ext uri="{FF2B5EF4-FFF2-40B4-BE49-F238E27FC236}">
              <a16:creationId xmlns:a16="http://schemas.microsoft.com/office/drawing/2014/main" id="{3B35567A-27FD-48DA-9280-4E28334EA72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02" name="Line 4127">
          <a:extLst>
            <a:ext uri="{FF2B5EF4-FFF2-40B4-BE49-F238E27FC236}">
              <a16:creationId xmlns:a16="http://schemas.microsoft.com/office/drawing/2014/main" id="{783053AF-E800-4781-B27F-577EF02F607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03" name="Line 4128">
          <a:extLst>
            <a:ext uri="{FF2B5EF4-FFF2-40B4-BE49-F238E27FC236}">
              <a16:creationId xmlns:a16="http://schemas.microsoft.com/office/drawing/2014/main" id="{D0894647-5940-48B0-BC7F-407A7054CB2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04" name="Line 4129">
          <a:extLst>
            <a:ext uri="{FF2B5EF4-FFF2-40B4-BE49-F238E27FC236}">
              <a16:creationId xmlns:a16="http://schemas.microsoft.com/office/drawing/2014/main" id="{A3F11C86-F67F-4889-BD77-F08E0D2208B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05" name="Line 4130">
          <a:extLst>
            <a:ext uri="{FF2B5EF4-FFF2-40B4-BE49-F238E27FC236}">
              <a16:creationId xmlns:a16="http://schemas.microsoft.com/office/drawing/2014/main" id="{57C9A776-D2C7-482F-9839-BFF9EDEE135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06" name="Line 4131">
          <a:extLst>
            <a:ext uri="{FF2B5EF4-FFF2-40B4-BE49-F238E27FC236}">
              <a16:creationId xmlns:a16="http://schemas.microsoft.com/office/drawing/2014/main" id="{C59DFB52-8E1F-432B-AED3-E7D8F261EA4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07" name="Line 4132">
          <a:extLst>
            <a:ext uri="{FF2B5EF4-FFF2-40B4-BE49-F238E27FC236}">
              <a16:creationId xmlns:a16="http://schemas.microsoft.com/office/drawing/2014/main" id="{6175C380-2540-4FB2-B8DA-370301DDBD5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08" name="Line 4133">
          <a:extLst>
            <a:ext uri="{FF2B5EF4-FFF2-40B4-BE49-F238E27FC236}">
              <a16:creationId xmlns:a16="http://schemas.microsoft.com/office/drawing/2014/main" id="{4838DF03-4C82-440A-ADB3-7EA34CBA275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09" name="Line 4134">
          <a:extLst>
            <a:ext uri="{FF2B5EF4-FFF2-40B4-BE49-F238E27FC236}">
              <a16:creationId xmlns:a16="http://schemas.microsoft.com/office/drawing/2014/main" id="{E4033B28-3526-41A4-BF56-5C6402B2D67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10" name="Line 4135">
          <a:extLst>
            <a:ext uri="{FF2B5EF4-FFF2-40B4-BE49-F238E27FC236}">
              <a16:creationId xmlns:a16="http://schemas.microsoft.com/office/drawing/2014/main" id="{378DC3C6-B575-4775-AC21-38EA0C2C044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11" name="Line 4136">
          <a:extLst>
            <a:ext uri="{FF2B5EF4-FFF2-40B4-BE49-F238E27FC236}">
              <a16:creationId xmlns:a16="http://schemas.microsoft.com/office/drawing/2014/main" id="{3CFE1659-DE70-443B-9951-A574A7E153F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12" name="Line 4137">
          <a:extLst>
            <a:ext uri="{FF2B5EF4-FFF2-40B4-BE49-F238E27FC236}">
              <a16:creationId xmlns:a16="http://schemas.microsoft.com/office/drawing/2014/main" id="{5EF29C2C-6660-401E-AD5A-913573C7B6C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13" name="Line 4138">
          <a:extLst>
            <a:ext uri="{FF2B5EF4-FFF2-40B4-BE49-F238E27FC236}">
              <a16:creationId xmlns:a16="http://schemas.microsoft.com/office/drawing/2014/main" id="{7BC8C413-CAD0-4AAC-BADA-1B54BD7FF94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14" name="Line 4139">
          <a:extLst>
            <a:ext uri="{FF2B5EF4-FFF2-40B4-BE49-F238E27FC236}">
              <a16:creationId xmlns:a16="http://schemas.microsoft.com/office/drawing/2014/main" id="{B1672E5A-4269-487E-A0E8-370E065069E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15" name="Line 4140">
          <a:extLst>
            <a:ext uri="{FF2B5EF4-FFF2-40B4-BE49-F238E27FC236}">
              <a16:creationId xmlns:a16="http://schemas.microsoft.com/office/drawing/2014/main" id="{A58A3CF9-7753-4F30-9FE7-69973694EB2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16" name="Line 4141">
          <a:extLst>
            <a:ext uri="{FF2B5EF4-FFF2-40B4-BE49-F238E27FC236}">
              <a16:creationId xmlns:a16="http://schemas.microsoft.com/office/drawing/2014/main" id="{29F0C09F-4076-4519-A600-7D5E2181992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17" name="Line 4142">
          <a:extLst>
            <a:ext uri="{FF2B5EF4-FFF2-40B4-BE49-F238E27FC236}">
              <a16:creationId xmlns:a16="http://schemas.microsoft.com/office/drawing/2014/main" id="{9C67880A-DCCB-4B23-A066-5678A7596F9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18" name="Line 4143">
          <a:extLst>
            <a:ext uri="{FF2B5EF4-FFF2-40B4-BE49-F238E27FC236}">
              <a16:creationId xmlns:a16="http://schemas.microsoft.com/office/drawing/2014/main" id="{D9B7E12C-46B5-4D83-8742-945939EF93F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19" name="Line 4144">
          <a:extLst>
            <a:ext uri="{FF2B5EF4-FFF2-40B4-BE49-F238E27FC236}">
              <a16:creationId xmlns:a16="http://schemas.microsoft.com/office/drawing/2014/main" id="{22BCC21D-619B-4936-8D0E-CE9EE57B30E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20" name="Line 4145">
          <a:extLst>
            <a:ext uri="{FF2B5EF4-FFF2-40B4-BE49-F238E27FC236}">
              <a16:creationId xmlns:a16="http://schemas.microsoft.com/office/drawing/2014/main" id="{90EA0E2A-8785-496F-991A-A8365103636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21" name="Line 4146">
          <a:extLst>
            <a:ext uri="{FF2B5EF4-FFF2-40B4-BE49-F238E27FC236}">
              <a16:creationId xmlns:a16="http://schemas.microsoft.com/office/drawing/2014/main" id="{0380DE83-5A94-4F4B-A209-02D81F1EE7E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22" name="Line 4147">
          <a:extLst>
            <a:ext uri="{FF2B5EF4-FFF2-40B4-BE49-F238E27FC236}">
              <a16:creationId xmlns:a16="http://schemas.microsoft.com/office/drawing/2014/main" id="{1DF03AB8-E54F-4259-BDC3-A75855348DC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23" name="Line 4148">
          <a:extLst>
            <a:ext uri="{FF2B5EF4-FFF2-40B4-BE49-F238E27FC236}">
              <a16:creationId xmlns:a16="http://schemas.microsoft.com/office/drawing/2014/main" id="{C71AA782-149A-4D2E-8188-7C0FA1B0DC2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24" name="Line 4149">
          <a:extLst>
            <a:ext uri="{FF2B5EF4-FFF2-40B4-BE49-F238E27FC236}">
              <a16:creationId xmlns:a16="http://schemas.microsoft.com/office/drawing/2014/main" id="{3E137CFF-96AA-4B2D-BD08-580715D6088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25" name="Line 4150">
          <a:extLst>
            <a:ext uri="{FF2B5EF4-FFF2-40B4-BE49-F238E27FC236}">
              <a16:creationId xmlns:a16="http://schemas.microsoft.com/office/drawing/2014/main" id="{F07FF4F0-4DF9-4A55-B9FF-E67A393476C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26" name="Line 4151">
          <a:extLst>
            <a:ext uri="{FF2B5EF4-FFF2-40B4-BE49-F238E27FC236}">
              <a16:creationId xmlns:a16="http://schemas.microsoft.com/office/drawing/2014/main" id="{59F96AEE-7B9D-49EA-9509-0E1424542BA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5227" name="Line 4152">
          <a:extLst>
            <a:ext uri="{FF2B5EF4-FFF2-40B4-BE49-F238E27FC236}">
              <a16:creationId xmlns:a16="http://schemas.microsoft.com/office/drawing/2014/main" id="{8AD3C1B9-5578-49BD-86F3-947D5146D1A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22860</xdr:rowOff>
    </xdr:from>
    <xdr:to>
      <xdr:col>2</xdr:col>
      <xdr:colOff>15240</xdr:colOff>
      <xdr:row>40</xdr:row>
      <xdr:rowOff>0</xdr:rowOff>
    </xdr:to>
    <xdr:sp macro="" textlink="">
      <xdr:nvSpPr>
        <xdr:cNvPr id="455613" name="Line 3811">
          <a:extLst>
            <a:ext uri="{FF2B5EF4-FFF2-40B4-BE49-F238E27FC236}">
              <a16:creationId xmlns:a16="http://schemas.microsoft.com/office/drawing/2014/main" id="{067DC0F8-6266-4A4B-9E03-846559E36872}"/>
            </a:ext>
          </a:extLst>
        </xdr:cNvPr>
        <xdr:cNvSpPr>
          <a:spLocks/>
        </xdr:cNvSpPr>
      </xdr:nvSpPr>
      <xdr:spPr bwMode="auto">
        <a:xfrm>
          <a:off x="0" y="13959840"/>
          <a:ext cx="1653540" cy="701040"/>
        </a:xfrm>
        <a:custGeom>
          <a:avLst/>
          <a:gdLst>
            <a:gd name="T0" fmla="*/ 1557218 w 1577340"/>
            <a:gd name="T1" fmla="*/ 0 h 693416"/>
            <a:gd name="T2" fmla="*/ 3114433 w 1577340"/>
            <a:gd name="T3" fmla="*/ 358248 h 693416"/>
            <a:gd name="T4" fmla="*/ 1557218 w 1577340"/>
            <a:gd name="T5" fmla="*/ 716496 h 693416"/>
            <a:gd name="T6" fmla="*/ 0 w 1577340"/>
            <a:gd name="T7" fmla="*/ 358248 h 693416"/>
            <a:gd name="T8" fmla="*/ 1711308 w 1577340"/>
            <a:gd name="T9" fmla="*/ 0 h 693416"/>
            <a:gd name="T10" fmla="*/ 3422615 w 1577340"/>
            <a:gd name="T11" fmla="*/ 374181 h 693416"/>
            <a:gd name="T12" fmla="*/ 1711308 w 1577340"/>
            <a:gd name="T13" fmla="*/ 748362 h 693416"/>
            <a:gd name="T14" fmla="*/ 0 w 1577340"/>
            <a:gd name="T15" fmla="*/ 374181 h 693416"/>
            <a:gd name="T16" fmla="*/ 0 w 1577340"/>
            <a:gd name="T17" fmla="*/ 0 h 693416"/>
            <a:gd name="T18" fmla="*/ 3422615 w 1577340"/>
            <a:gd name="T19" fmla="*/ 748362 h 693416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93416"/>
            <a:gd name="T32" fmla="*/ 1577340 w 1577340"/>
            <a:gd name="T33" fmla="*/ 693416 h 69341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93416">
              <a:moveTo>
                <a:pt x="0" y="0"/>
              </a:moveTo>
              <a:lnTo>
                <a:pt x="1577340" y="69341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14" name="Line 3812">
          <a:extLst>
            <a:ext uri="{FF2B5EF4-FFF2-40B4-BE49-F238E27FC236}">
              <a16:creationId xmlns:a16="http://schemas.microsoft.com/office/drawing/2014/main" id="{7F257284-619A-4737-91BB-0AD74D8A075F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15" name="Line 3815">
          <a:extLst>
            <a:ext uri="{FF2B5EF4-FFF2-40B4-BE49-F238E27FC236}">
              <a16:creationId xmlns:a16="http://schemas.microsoft.com/office/drawing/2014/main" id="{8229DA0C-5A7B-470C-A0BC-08F463BBA5A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16" name="Line 3823">
          <a:extLst>
            <a:ext uri="{FF2B5EF4-FFF2-40B4-BE49-F238E27FC236}">
              <a16:creationId xmlns:a16="http://schemas.microsoft.com/office/drawing/2014/main" id="{43E9A383-A089-4602-9A4C-E8F949D4DD2E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17" name="Line 3826">
          <a:extLst>
            <a:ext uri="{FF2B5EF4-FFF2-40B4-BE49-F238E27FC236}">
              <a16:creationId xmlns:a16="http://schemas.microsoft.com/office/drawing/2014/main" id="{D65F1B06-0C3E-40EF-A46A-495D8AA33C29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18" name="Line 3834">
          <a:extLst>
            <a:ext uri="{FF2B5EF4-FFF2-40B4-BE49-F238E27FC236}">
              <a16:creationId xmlns:a16="http://schemas.microsoft.com/office/drawing/2014/main" id="{BA5C5A10-BDDE-42DB-AAAF-D8B5E6F9889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19" name="Line 3837">
          <a:extLst>
            <a:ext uri="{FF2B5EF4-FFF2-40B4-BE49-F238E27FC236}">
              <a16:creationId xmlns:a16="http://schemas.microsoft.com/office/drawing/2014/main" id="{7AE3A18C-EFE4-4A34-B5A6-A13414CE362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20" name="Line 3845">
          <a:extLst>
            <a:ext uri="{FF2B5EF4-FFF2-40B4-BE49-F238E27FC236}">
              <a16:creationId xmlns:a16="http://schemas.microsoft.com/office/drawing/2014/main" id="{EFC4C49F-B83B-4FFA-9CEA-3D0A4EC9824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21" name="Line 3848">
          <a:extLst>
            <a:ext uri="{FF2B5EF4-FFF2-40B4-BE49-F238E27FC236}">
              <a16:creationId xmlns:a16="http://schemas.microsoft.com/office/drawing/2014/main" id="{F42437B3-DA28-4AA3-BCF6-C2C6373A2FA6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22" name="Line 3857">
          <a:extLst>
            <a:ext uri="{FF2B5EF4-FFF2-40B4-BE49-F238E27FC236}">
              <a16:creationId xmlns:a16="http://schemas.microsoft.com/office/drawing/2014/main" id="{7A5DD5B6-2CC4-4A7A-ABDE-78C3A9BF670E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23" name="Line 3858">
          <a:extLst>
            <a:ext uri="{FF2B5EF4-FFF2-40B4-BE49-F238E27FC236}">
              <a16:creationId xmlns:a16="http://schemas.microsoft.com/office/drawing/2014/main" id="{3D15963E-6E5F-4C68-A343-CE6A13A895D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24" name="Line 3859">
          <a:extLst>
            <a:ext uri="{FF2B5EF4-FFF2-40B4-BE49-F238E27FC236}">
              <a16:creationId xmlns:a16="http://schemas.microsoft.com/office/drawing/2014/main" id="{D30EF39B-F8D2-4D63-B4D5-7C71DBB7A1EC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25" name="Line 3860">
          <a:extLst>
            <a:ext uri="{FF2B5EF4-FFF2-40B4-BE49-F238E27FC236}">
              <a16:creationId xmlns:a16="http://schemas.microsoft.com/office/drawing/2014/main" id="{EB1CAA1C-A102-4A85-ABB4-AF876DB9091E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26" name="Line 3861">
          <a:extLst>
            <a:ext uri="{FF2B5EF4-FFF2-40B4-BE49-F238E27FC236}">
              <a16:creationId xmlns:a16="http://schemas.microsoft.com/office/drawing/2014/main" id="{70E33C2F-7A4E-4495-998A-3B9D454C2129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27" name="Line 3862">
          <a:extLst>
            <a:ext uri="{FF2B5EF4-FFF2-40B4-BE49-F238E27FC236}">
              <a16:creationId xmlns:a16="http://schemas.microsoft.com/office/drawing/2014/main" id="{E1129615-E251-49CE-858C-C44A4C9909E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28" name="Line 3863">
          <a:extLst>
            <a:ext uri="{FF2B5EF4-FFF2-40B4-BE49-F238E27FC236}">
              <a16:creationId xmlns:a16="http://schemas.microsoft.com/office/drawing/2014/main" id="{23181EE3-ACAF-42B2-9637-F0D4AE69A654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29" name="Line 3864">
          <a:extLst>
            <a:ext uri="{FF2B5EF4-FFF2-40B4-BE49-F238E27FC236}">
              <a16:creationId xmlns:a16="http://schemas.microsoft.com/office/drawing/2014/main" id="{34A3D7F8-531F-457B-96D4-1BA3FD037ECC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30" name="Line 3872">
          <a:extLst>
            <a:ext uri="{FF2B5EF4-FFF2-40B4-BE49-F238E27FC236}">
              <a16:creationId xmlns:a16="http://schemas.microsoft.com/office/drawing/2014/main" id="{0C0670E7-1DA1-425F-8EED-68AC809CCB3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31" name="Line 3875">
          <a:extLst>
            <a:ext uri="{FF2B5EF4-FFF2-40B4-BE49-F238E27FC236}">
              <a16:creationId xmlns:a16="http://schemas.microsoft.com/office/drawing/2014/main" id="{85C3AC12-D950-410F-A78E-A8EA8776371E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32" name="Line 3883">
          <a:extLst>
            <a:ext uri="{FF2B5EF4-FFF2-40B4-BE49-F238E27FC236}">
              <a16:creationId xmlns:a16="http://schemas.microsoft.com/office/drawing/2014/main" id="{B7D52074-B648-4D5C-9209-7D7D59CF397B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33" name="Line 3886">
          <a:extLst>
            <a:ext uri="{FF2B5EF4-FFF2-40B4-BE49-F238E27FC236}">
              <a16:creationId xmlns:a16="http://schemas.microsoft.com/office/drawing/2014/main" id="{4A56F1E1-277F-4DE7-B46C-5D9A017BD274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34" name="Line 3894">
          <a:extLst>
            <a:ext uri="{FF2B5EF4-FFF2-40B4-BE49-F238E27FC236}">
              <a16:creationId xmlns:a16="http://schemas.microsoft.com/office/drawing/2014/main" id="{8868B8AC-D257-4FF5-BAFF-CC6094361E30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35" name="Line 3897">
          <a:extLst>
            <a:ext uri="{FF2B5EF4-FFF2-40B4-BE49-F238E27FC236}">
              <a16:creationId xmlns:a16="http://schemas.microsoft.com/office/drawing/2014/main" id="{36AF564B-1C3C-41B3-AB16-8D9A496BFA8E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36" name="Line 3905">
          <a:extLst>
            <a:ext uri="{FF2B5EF4-FFF2-40B4-BE49-F238E27FC236}">
              <a16:creationId xmlns:a16="http://schemas.microsoft.com/office/drawing/2014/main" id="{D89753EB-DA92-4F41-98E5-98B00E15AC10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37" name="Line 3908">
          <a:extLst>
            <a:ext uri="{FF2B5EF4-FFF2-40B4-BE49-F238E27FC236}">
              <a16:creationId xmlns:a16="http://schemas.microsoft.com/office/drawing/2014/main" id="{02CE8C30-0C71-4448-890D-222776F00E2C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38" name="Line 3917">
          <a:extLst>
            <a:ext uri="{FF2B5EF4-FFF2-40B4-BE49-F238E27FC236}">
              <a16:creationId xmlns:a16="http://schemas.microsoft.com/office/drawing/2014/main" id="{BDEB98A9-F6AA-4BDA-9B10-B4F548924A0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39" name="Line 3918">
          <a:extLst>
            <a:ext uri="{FF2B5EF4-FFF2-40B4-BE49-F238E27FC236}">
              <a16:creationId xmlns:a16="http://schemas.microsoft.com/office/drawing/2014/main" id="{854FF5DC-0C7A-48CB-92D3-345F3D4EE9C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40" name="Line 3919">
          <a:extLst>
            <a:ext uri="{FF2B5EF4-FFF2-40B4-BE49-F238E27FC236}">
              <a16:creationId xmlns:a16="http://schemas.microsoft.com/office/drawing/2014/main" id="{9252836F-F463-407C-A3F8-1A77FBFC4FC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41" name="Line 3920">
          <a:extLst>
            <a:ext uri="{FF2B5EF4-FFF2-40B4-BE49-F238E27FC236}">
              <a16:creationId xmlns:a16="http://schemas.microsoft.com/office/drawing/2014/main" id="{B6073E44-B85D-4393-ABA5-4F28F76F06CF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42" name="Line 3921">
          <a:extLst>
            <a:ext uri="{FF2B5EF4-FFF2-40B4-BE49-F238E27FC236}">
              <a16:creationId xmlns:a16="http://schemas.microsoft.com/office/drawing/2014/main" id="{CA06D7CC-81C7-431F-B345-ABB0BD444D0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43" name="Line 3922">
          <a:extLst>
            <a:ext uri="{FF2B5EF4-FFF2-40B4-BE49-F238E27FC236}">
              <a16:creationId xmlns:a16="http://schemas.microsoft.com/office/drawing/2014/main" id="{552D0325-4619-42EF-99CC-1B642DDC01AE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44" name="Line 3923">
          <a:extLst>
            <a:ext uri="{FF2B5EF4-FFF2-40B4-BE49-F238E27FC236}">
              <a16:creationId xmlns:a16="http://schemas.microsoft.com/office/drawing/2014/main" id="{0BB68F3A-746C-4754-93FB-A412F2B713C0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45" name="Line 3924">
          <a:extLst>
            <a:ext uri="{FF2B5EF4-FFF2-40B4-BE49-F238E27FC236}">
              <a16:creationId xmlns:a16="http://schemas.microsoft.com/office/drawing/2014/main" id="{46EF03E9-90E9-40AB-9152-F3B13B50AD7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5646" name="Line 3932">
          <a:extLst>
            <a:ext uri="{FF2B5EF4-FFF2-40B4-BE49-F238E27FC236}">
              <a16:creationId xmlns:a16="http://schemas.microsoft.com/office/drawing/2014/main" id="{BF6407C9-240B-4200-A303-E93B028E705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7620</xdr:colOff>
      <xdr:row>96</xdr:row>
      <xdr:rowOff>7620</xdr:rowOff>
    </xdr:from>
    <xdr:to>
      <xdr:col>2</xdr:col>
      <xdr:colOff>7620</xdr:colOff>
      <xdr:row>98</xdr:row>
      <xdr:rowOff>0</xdr:rowOff>
    </xdr:to>
    <xdr:sp macro="" textlink="">
      <xdr:nvSpPr>
        <xdr:cNvPr id="455647" name="Line 3933">
          <a:extLst>
            <a:ext uri="{FF2B5EF4-FFF2-40B4-BE49-F238E27FC236}">
              <a16:creationId xmlns:a16="http://schemas.microsoft.com/office/drawing/2014/main" id="{52CD1756-7C90-4894-9CB5-404B33489F36}"/>
            </a:ext>
          </a:extLst>
        </xdr:cNvPr>
        <xdr:cNvSpPr>
          <a:spLocks/>
        </xdr:cNvSpPr>
      </xdr:nvSpPr>
      <xdr:spPr bwMode="auto">
        <a:xfrm>
          <a:off x="7620" y="25763220"/>
          <a:ext cx="1638300" cy="708660"/>
        </a:xfrm>
        <a:custGeom>
          <a:avLst/>
          <a:gdLst>
            <a:gd name="T0" fmla="*/ 1480225 w 1577340"/>
            <a:gd name="T1" fmla="*/ 0 h 685800"/>
            <a:gd name="T2" fmla="*/ 2960451 w 1577340"/>
            <a:gd name="T3" fmla="*/ 374429 h 685800"/>
            <a:gd name="T4" fmla="*/ 1480225 w 1577340"/>
            <a:gd name="T5" fmla="*/ 748858 h 685800"/>
            <a:gd name="T6" fmla="*/ 0 w 1577340"/>
            <a:gd name="T7" fmla="*/ 374429 h 685800"/>
            <a:gd name="T8" fmla="*/ 1596849 w 1577340"/>
            <a:gd name="T9" fmla="*/ 0 h 685800"/>
            <a:gd name="T10" fmla="*/ 3193700 w 1577340"/>
            <a:gd name="T11" fmla="*/ 399808 h 685800"/>
            <a:gd name="T12" fmla="*/ 1596849 w 1577340"/>
            <a:gd name="T13" fmla="*/ 799615 h 685800"/>
            <a:gd name="T14" fmla="*/ 0 w 1577340"/>
            <a:gd name="T15" fmla="*/ 399808 h 685800"/>
            <a:gd name="T16" fmla="*/ 0 w 1577340"/>
            <a:gd name="T17" fmla="*/ 0 h 685800"/>
            <a:gd name="T18" fmla="*/ 3193700 w 1577340"/>
            <a:gd name="T19" fmla="*/ 799615 h 685800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85800"/>
            <a:gd name="T32" fmla="*/ 1577340 w 1577340"/>
            <a:gd name="T33" fmla="*/ 685800 h 685800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85800">
              <a:moveTo>
                <a:pt x="0" y="0"/>
              </a:moveTo>
              <a:lnTo>
                <a:pt x="1577340" y="6858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48" name="Line 3812">
          <a:extLst>
            <a:ext uri="{FF2B5EF4-FFF2-40B4-BE49-F238E27FC236}">
              <a16:creationId xmlns:a16="http://schemas.microsoft.com/office/drawing/2014/main" id="{B478D938-256C-43AE-A8CB-3748E955D37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49" name="Line 3815">
          <a:extLst>
            <a:ext uri="{FF2B5EF4-FFF2-40B4-BE49-F238E27FC236}">
              <a16:creationId xmlns:a16="http://schemas.microsoft.com/office/drawing/2014/main" id="{6167CA76-563C-4B78-AD9C-515ED7FE604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50" name="Line 3823">
          <a:extLst>
            <a:ext uri="{FF2B5EF4-FFF2-40B4-BE49-F238E27FC236}">
              <a16:creationId xmlns:a16="http://schemas.microsoft.com/office/drawing/2014/main" id="{9F331CA2-92CA-4AB7-BA60-2016EA18142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51" name="Line 3826">
          <a:extLst>
            <a:ext uri="{FF2B5EF4-FFF2-40B4-BE49-F238E27FC236}">
              <a16:creationId xmlns:a16="http://schemas.microsoft.com/office/drawing/2014/main" id="{7F5341C4-DB7C-440B-894C-D664A3F428E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52" name="Line 3834">
          <a:extLst>
            <a:ext uri="{FF2B5EF4-FFF2-40B4-BE49-F238E27FC236}">
              <a16:creationId xmlns:a16="http://schemas.microsoft.com/office/drawing/2014/main" id="{0CC0E0B4-880B-49CD-AF65-44D6A55881D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53" name="Line 3837">
          <a:extLst>
            <a:ext uri="{FF2B5EF4-FFF2-40B4-BE49-F238E27FC236}">
              <a16:creationId xmlns:a16="http://schemas.microsoft.com/office/drawing/2014/main" id="{DD08EDAB-2944-4E4A-A722-032C6F62B43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54" name="Line 3845">
          <a:extLst>
            <a:ext uri="{FF2B5EF4-FFF2-40B4-BE49-F238E27FC236}">
              <a16:creationId xmlns:a16="http://schemas.microsoft.com/office/drawing/2014/main" id="{27807998-9A41-4257-B7F7-B8EACA663A8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55" name="Line 3848">
          <a:extLst>
            <a:ext uri="{FF2B5EF4-FFF2-40B4-BE49-F238E27FC236}">
              <a16:creationId xmlns:a16="http://schemas.microsoft.com/office/drawing/2014/main" id="{F33C4805-AD77-4C7A-B149-2F7836773EF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56" name="Line 3857">
          <a:extLst>
            <a:ext uri="{FF2B5EF4-FFF2-40B4-BE49-F238E27FC236}">
              <a16:creationId xmlns:a16="http://schemas.microsoft.com/office/drawing/2014/main" id="{68BCC0E8-1261-4C68-9B8A-6D33FD5D9E1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57" name="Line 3858">
          <a:extLst>
            <a:ext uri="{FF2B5EF4-FFF2-40B4-BE49-F238E27FC236}">
              <a16:creationId xmlns:a16="http://schemas.microsoft.com/office/drawing/2014/main" id="{07A8406C-47CB-480E-A1FD-EEF30C59BC3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58" name="Line 3859">
          <a:extLst>
            <a:ext uri="{FF2B5EF4-FFF2-40B4-BE49-F238E27FC236}">
              <a16:creationId xmlns:a16="http://schemas.microsoft.com/office/drawing/2014/main" id="{1F15AB2F-6825-4285-A783-4DCEE325344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59" name="Line 3860">
          <a:extLst>
            <a:ext uri="{FF2B5EF4-FFF2-40B4-BE49-F238E27FC236}">
              <a16:creationId xmlns:a16="http://schemas.microsoft.com/office/drawing/2014/main" id="{ED8FD8DD-38AE-4444-B502-638327D4341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60" name="Line 3861">
          <a:extLst>
            <a:ext uri="{FF2B5EF4-FFF2-40B4-BE49-F238E27FC236}">
              <a16:creationId xmlns:a16="http://schemas.microsoft.com/office/drawing/2014/main" id="{11D6237C-46C7-4ADD-AEA3-88F62D214BA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61" name="Line 3862">
          <a:extLst>
            <a:ext uri="{FF2B5EF4-FFF2-40B4-BE49-F238E27FC236}">
              <a16:creationId xmlns:a16="http://schemas.microsoft.com/office/drawing/2014/main" id="{33371210-D571-42FD-8272-68B62C042AE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62" name="Line 3863">
          <a:extLst>
            <a:ext uri="{FF2B5EF4-FFF2-40B4-BE49-F238E27FC236}">
              <a16:creationId xmlns:a16="http://schemas.microsoft.com/office/drawing/2014/main" id="{AE10A466-AA35-4B34-AE58-B0629DD44A3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63" name="Line 3864">
          <a:extLst>
            <a:ext uri="{FF2B5EF4-FFF2-40B4-BE49-F238E27FC236}">
              <a16:creationId xmlns:a16="http://schemas.microsoft.com/office/drawing/2014/main" id="{B176A3F7-2787-48C8-B80A-D9AE7D31133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64" name="Line 3872">
          <a:extLst>
            <a:ext uri="{FF2B5EF4-FFF2-40B4-BE49-F238E27FC236}">
              <a16:creationId xmlns:a16="http://schemas.microsoft.com/office/drawing/2014/main" id="{D2DA9196-DA3E-446F-B78C-A5EFC7B3478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65" name="Line 3875">
          <a:extLst>
            <a:ext uri="{FF2B5EF4-FFF2-40B4-BE49-F238E27FC236}">
              <a16:creationId xmlns:a16="http://schemas.microsoft.com/office/drawing/2014/main" id="{7822D508-D541-4A46-967D-83E99974845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66" name="Line 3883">
          <a:extLst>
            <a:ext uri="{FF2B5EF4-FFF2-40B4-BE49-F238E27FC236}">
              <a16:creationId xmlns:a16="http://schemas.microsoft.com/office/drawing/2014/main" id="{DC5511EF-099E-476B-B35C-0DF9FB7AC09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67" name="Line 3886">
          <a:extLst>
            <a:ext uri="{FF2B5EF4-FFF2-40B4-BE49-F238E27FC236}">
              <a16:creationId xmlns:a16="http://schemas.microsoft.com/office/drawing/2014/main" id="{D96C8EEE-A1D5-4972-ABF3-25A69BE396D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68" name="Line 3894">
          <a:extLst>
            <a:ext uri="{FF2B5EF4-FFF2-40B4-BE49-F238E27FC236}">
              <a16:creationId xmlns:a16="http://schemas.microsoft.com/office/drawing/2014/main" id="{EAE359B8-8413-4A06-A01D-811D0FDA3AB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69" name="Line 3897">
          <a:extLst>
            <a:ext uri="{FF2B5EF4-FFF2-40B4-BE49-F238E27FC236}">
              <a16:creationId xmlns:a16="http://schemas.microsoft.com/office/drawing/2014/main" id="{55934A28-4421-4473-9417-DB215735A58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70" name="Line 3905">
          <a:extLst>
            <a:ext uri="{FF2B5EF4-FFF2-40B4-BE49-F238E27FC236}">
              <a16:creationId xmlns:a16="http://schemas.microsoft.com/office/drawing/2014/main" id="{3A611DD1-1EB5-4A66-9B89-CDB3551B41A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71" name="Line 3908">
          <a:extLst>
            <a:ext uri="{FF2B5EF4-FFF2-40B4-BE49-F238E27FC236}">
              <a16:creationId xmlns:a16="http://schemas.microsoft.com/office/drawing/2014/main" id="{00E6B6A0-74CE-483E-9B0C-B3D4D6D5CF9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72" name="Line 3917">
          <a:extLst>
            <a:ext uri="{FF2B5EF4-FFF2-40B4-BE49-F238E27FC236}">
              <a16:creationId xmlns:a16="http://schemas.microsoft.com/office/drawing/2014/main" id="{4868813F-397E-476A-97AC-A054CEAA453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73" name="Line 3918">
          <a:extLst>
            <a:ext uri="{FF2B5EF4-FFF2-40B4-BE49-F238E27FC236}">
              <a16:creationId xmlns:a16="http://schemas.microsoft.com/office/drawing/2014/main" id="{736D41B3-8F5B-4588-BCDB-76281F63BDD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74" name="Line 3919">
          <a:extLst>
            <a:ext uri="{FF2B5EF4-FFF2-40B4-BE49-F238E27FC236}">
              <a16:creationId xmlns:a16="http://schemas.microsoft.com/office/drawing/2014/main" id="{1854E231-15C1-48AC-BB3B-7305AF517C8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75" name="Line 3920">
          <a:extLst>
            <a:ext uri="{FF2B5EF4-FFF2-40B4-BE49-F238E27FC236}">
              <a16:creationId xmlns:a16="http://schemas.microsoft.com/office/drawing/2014/main" id="{4900D8BB-E788-4878-9585-DEF7B2F6DA9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76" name="Line 3921">
          <a:extLst>
            <a:ext uri="{FF2B5EF4-FFF2-40B4-BE49-F238E27FC236}">
              <a16:creationId xmlns:a16="http://schemas.microsoft.com/office/drawing/2014/main" id="{EEF00310-39D1-4D7F-9F59-8D9421AB019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77" name="Line 3922">
          <a:extLst>
            <a:ext uri="{FF2B5EF4-FFF2-40B4-BE49-F238E27FC236}">
              <a16:creationId xmlns:a16="http://schemas.microsoft.com/office/drawing/2014/main" id="{8BA2EF9D-56E5-4004-B282-E2DCD77F9C5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78" name="Line 3923">
          <a:extLst>
            <a:ext uri="{FF2B5EF4-FFF2-40B4-BE49-F238E27FC236}">
              <a16:creationId xmlns:a16="http://schemas.microsoft.com/office/drawing/2014/main" id="{C7A8C4E4-E193-48EC-88BF-31CF8D134F5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5679" name="Line 3924">
          <a:extLst>
            <a:ext uri="{FF2B5EF4-FFF2-40B4-BE49-F238E27FC236}">
              <a16:creationId xmlns:a16="http://schemas.microsoft.com/office/drawing/2014/main" id="{47E51F16-655D-401D-8F44-DD53C4DE78D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60" name="Line 3932">
          <a:extLst>
            <a:ext uri="{FF2B5EF4-FFF2-40B4-BE49-F238E27FC236}">
              <a16:creationId xmlns:a16="http://schemas.microsoft.com/office/drawing/2014/main" id="{DAB27D4C-54CB-421B-B4EE-4982CE8E021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61" name="Line 3937">
          <a:extLst>
            <a:ext uri="{FF2B5EF4-FFF2-40B4-BE49-F238E27FC236}">
              <a16:creationId xmlns:a16="http://schemas.microsoft.com/office/drawing/2014/main" id="{AC947132-44E4-43A5-949B-5C8A267ED67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62" name="Line 3947">
          <a:extLst>
            <a:ext uri="{FF2B5EF4-FFF2-40B4-BE49-F238E27FC236}">
              <a16:creationId xmlns:a16="http://schemas.microsoft.com/office/drawing/2014/main" id="{900B46E4-C791-4427-9FC6-35329B2BBE2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63" name="Line 3952">
          <a:extLst>
            <a:ext uri="{FF2B5EF4-FFF2-40B4-BE49-F238E27FC236}">
              <a16:creationId xmlns:a16="http://schemas.microsoft.com/office/drawing/2014/main" id="{08DCBDB6-15B8-4425-AB95-EA8A459B5CF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64" name="Line 3962">
          <a:extLst>
            <a:ext uri="{FF2B5EF4-FFF2-40B4-BE49-F238E27FC236}">
              <a16:creationId xmlns:a16="http://schemas.microsoft.com/office/drawing/2014/main" id="{B7F1528C-16FF-4B8D-8792-973777C1ABB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65" name="Line 3967">
          <a:extLst>
            <a:ext uri="{FF2B5EF4-FFF2-40B4-BE49-F238E27FC236}">
              <a16:creationId xmlns:a16="http://schemas.microsoft.com/office/drawing/2014/main" id="{B27B043B-878D-4345-866C-B868A4A651C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66" name="Line 3977">
          <a:extLst>
            <a:ext uri="{FF2B5EF4-FFF2-40B4-BE49-F238E27FC236}">
              <a16:creationId xmlns:a16="http://schemas.microsoft.com/office/drawing/2014/main" id="{46D17EF6-841D-481F-9AA5-82E61DF117F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67" name="Line 3982">
          <a:extLst>
            <a:ext uri="{FF2B5EF4-FFF2-40B4-BE49-F238E27FC236}">
              <a16:creationId xmlns:a16="http://schemas.microsoft.com/office/drawing/2014/main" id="{CEF7A7A8-A672-4D37-83B7-E47EBBF6731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68" name="Line 4069">
          <a:extLst>
            <a:ext uri="{FF2B5EF4-FFF2-40B4-BE49-F238E27FC236}">
              <a16:creationId xmlns:a16="http://schemas.microsoft.com/office/drawing/2014/main" id="{12CEF05F-2E33-4ECF-87CA-9C98F4A0553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69" name="Line 4070">
          <a:extLst>
            <a:ext uri="{FF2B5EF4-FFF2-40B4-BE49-F238E27FC236}">
              <a16:creationId xmlns:a16="http://schemas.microsoft.com/office/drawing/2014/main" id="{04992321-4AB3-4DAA-9DD0-52B5A5F3AE0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70" name="Line 4071">
          <a:extLst>
            <a:ext uri="{FF2B5EF4-FFF2-40B4-BE49-F238E27FC236}">
              <a16:creationId xmlns:a16="http://schemas.microsoft.com/office/drawing/2014/main" id="{8ACB462B-D042-4CC8-B027-4E082337D97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71" name="Line 4072">
          <a:extLst>
            <a:ext uri="{FF2B5EF4-FFF2-40B4-BE49-F238E27FC236}">
              <a16:creationId xmlns:a16="http://schemas.microsoft.com/office/drawing/2014/main" id="{8E562D56-3C8C-406F-8552-C65C2A2C13F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72" name="Line 4073">
          <a:extLst>
            <a:ext uri="{FF2B5EF4-FFF2-40B4-BE49-F238E27FC236}">
              <a16:creationId xmlns:a16="http://schemas.microsoft.com/office/drawing/2014/main" id="{F896FB50-96F8-4BB5-B83A-9326F1C85C6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73" name="Line 4074">
          <a:extLst>
            <a:ext uri="{FF2B5EF4-FFF2-40B4-BE49-F238E27FC236}">
              <a16:creationId xmlns:a16="http://schemas.microsoft.com/office/drawing/2014/main" id="{5D18F9B8-7399-4582-854D-5270A564BCF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74" name="Line 4075">
          <a:extLst>
            <a:ext uri="{FF2B5EF4-FFF2-40B4-BE49-F238E27FC236}">
              <a16:creationId xmlns:a16="http://schemas.microsoft.com/office/drawing/2014/main" id="{07B43DC9-BED9-4197-8BE8-4F6D2A91920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75" name="Line 4076">
          <a:extLst>
            <a:ext uri="{FF2B5EF4-FFF2-40B4-BE49-F238E27FC236}">
              <a16:creationId xmlns:a16="http://schemas.microsoft.com/office/drawing/2014/main" id="{7346C1BB-2146-4A40-9977-ABC0D094CF5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76" name="Line 4077">
          <a:extLst>
            <a:ext uri="{FF2B5EF4-FFF2-40B4-BE49-F238E27FC236}">
              <a16:creationId xmlns:a16="http://schemas.microsoft.com/office/drawing/2014/main" id="{6F45FE0E-8A19-46D5-B528-508B76092BB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77" name="Line 4078">
          <a:extLst>
            <a:ext uri="{FF2B5EF4-FFF2-40B4-BE49-F238E27FC236}">
              <a16:creationId xmlns:a16="http://schemas.microsoft.com/office/drawing/2014/main" id="{30B54228-C19D-4446-8FAE-A8257EE0BA1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78" name="Line 4079">
          <a:extLst>
            <a:ext uri="{FF2B5EF4-FFF2-40B4-BE49-F238E27FC236}">
              <a16:creationId xmlns:a16="http://schemas.microsoft.com/office/drawing/2014/main" id="{76343C54-EC2C-4A3E-907B-8562BFBF70C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79" name="Line 4080">
          <a:extLst>
            <a:ext uri="{FF2B5EF4-FFF2-40B4-BE49-F238E27FC236}">
              <a16:creationId xmlns:a16="http://schemas.microsoft.com/office/drawing/2014/main" id="{D024B7FD-ADC6-4438-B3F8-DBF7F4EC327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80" name="Line 4081">
          <a:extLst>
            <a:ext uri="{FF2B5EF4-FFF2-40B4-BE49-F238E27FC236}">
              <a16:creationId xmlns:a16="http://schemas.microsoft.com/office/drawing/2014/main" id="{9C768975-586F-4704-8EBA-82D2662FADA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81" name="Line 4082">
          <a:extLst>
            <a:ext uri="{FF2B5EF4-FFF2-40B4-BE49-F238E27FC236}">
              <a16:creationId xmlns:a16="http://schemas.microsoft.com/office/drawing/2014/main" id="{1A6AD1F6-4C5E-4497-8279-DF1F4BF481B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82" name="Line 4083">
          <a:extLst>
            <a:ext uri="{FF2B5EF4-FFF2-40B4-BE49-F238E27FC236}">
              <a16:creationId xmlns:a16="http://schemas.microsoft.com/office/drawing/2014/main" id="{ADDD6C1F-7AB8-487F-8C0D-AB2B8C39CA7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83" name="Line 4084">
          <a:extLst>
            <a:ext uri="{FF2B5EF4-FFF2-40B4-BE49-F238E27FC236}">
              <a16:creationId xmlns:a16="http://schemas.microsoft.com/office/drawing/2014/main" id="{74411180-6142-4933-A7BF-170FDDED2EB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84" name="Line 4085">
          <a:extLst>
            <a:ext uri="{FF2B5EF4-FFF2-40B4-BE49-F238E27FC236}">
              <a16:creationId xmlns:a16="http://schemas.microsoft.com/office/drawing/2014/main" id="{9D898F08-844B-4B94-A612-08D2FD2FC1F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85" name="Line 4086">
          <a:extLst>
            <a:ext uri="{FF2B5EF4-FFF2-40B4-BE49-F238E27FC236}">
              <a16:creationId xmlns:a16="http://schemas.microsoft.com/office/drawing/2014/main" id="{836EF83D-7E58-4D66-AFD4-E2042A2A163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86" name="Line 4087">
          <a:extLst>
            <a:ext uri="{FF2B5EF4-FFF2-40B4-BE49-F238E27FC236}">
              <a16:creationId xmlns:a16="http://schemas.microsoft.com/office/drawing/2014/main" id="{E0B8C1B3-17C1-4212-993B-E03D22249BF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87" name="Line 4088">
          <a:extLst>
            <a:ext uri="{FF2B5EF4-FFF2-40B4-BE49-F238E27FC236}">
              <a16:creationId xmlns:a16="http://schemas.microsoft.com/office/drawing/2014/main" id="{E2303639-919F-4CD0-8746-880C3B57D98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88" name="Line 4089">
          <a:extLst>
            <a:ext uri="{FF2B5EF4-FFF2-40B4-BE49-F238E27FC236}">
              <a16:creationId xmlns:a16="http://schemas.microsoft.com/office/drawing/2014/main" id="{5DB9EDE8-6836-4666-A072-B7E94541BCA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89" name="Line 4090">
          <a:extLst>
            <a:ext uri="{FF2B5EF4-FFF2-40B4-BE49-F238E27FC236}">
              <a16:creationId xmlns:a16="http://schemas.microsoft.com/office/drawing/2014/main" id="{4513A775-6A38-4E23-9D63-9514CDB2F37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90" name="Line 4091">
          <a:extLst>
            <a:ext uri="{FF2B5EF4-FFF2-40B4-BE49-F238E27FC236}">
              <a16:creationId xmlns:a16="http://schemas.microsoft.com/office/drawing/2014/main" id="{D522BAF9-5ACE-46E4-9819-D1C7686D7EC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91" name="Line 4092">
          <a:extLst>
            <a:ext uri="{FF2B5EF4-FFF2-40B4-BE49-F238E27FC236}">
              <a16:creationId xmlns:a16="http://schemas.microsoft.com/office/drawing/2014/main" id="{52CA79B7-C854-4541-B0E7-D3C31BE3E7D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92" name="Line 4093">
          <a:extLst>
            <a:ext uri="{FF2B5EF4-FFF2-40B4-BE49-F238E27FC236}">
              <a16:creationId xmlns:a16="http://schemas.microsoft.com/office/drawing/2014/main" id="{5EFCB432-7244-47FD-B975-859DA4EDC43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93" name="Line 4094">
          <a:extLst>
            <a:ext uri="{FF2B5EF4-FFF2-40B4-BE49-F238E27FC236}">
              <a16:creationId xmlns:a16="http://schemas.microsoft.com/office/drawing/2014/main" id="{822A697A-70E9-4CE3-9689-996425DE906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94" name="Line 4095">
          <a:extLst>
            <a:ext uri="{FF2B5EF4-FFF2-40B4-BE49-F238E27FC236}">
              <a16:creationId xmlns:a16="http://schemas.microsoft.com/office/drawing/2014/main" id="{856345F1-48ED-49FC-896C-5B2FA670E19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95" name="Line 4096">
          <a:extLst>
            <a:ext uri="{FF2B5EF4-FFF2-40B4-BE49-F238E27FC236}">
              <a16:creationId xmlns:a16="http://schemas.microsoft.com/office/drawing/2014/main" id="{631A9CA2-7B90-400D-97A4-869E5EF15E1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96" name="Line 4097">
          <a:extLst>
            <a:ext uri="{FF2B5EF4-FFF2-40B4-BE49-F238E27FC236}">
              <a16:creationId xmlns:a16="http://schemas.microsoft.com/office/drawing/2014/main" id="{2E515559-8EE1-47E0-87EA-41ABAD2F497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97" name="Line 4098">
          <a:extLst>
            <a:ext uri="{FF2B5EF4-FFF2-40B4-BE49-F238E27FC236}">
              <a16:creationId xmlns:a16="http://schemas.microsoft.com/office/drawing/2014/main" id="{E5BA32BB-B840-4D0A-8B46-F62181479F6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98" name="Line 4099">
          <a:extLst>
            <a:ext uri="{FF2B5EF4-FFF2-40B4-BE49-F238E27FC236}">
              <a16:creationId xmlns:a16="http://schemas.microsoft.com/office/drawing/2014/main" id="{5621682F-7357-4073-8033-E5859802BF0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199" name="Line 4100">
          <a:extLst>
            <a:ext uri="{FF2B5EF4-FFF2-40B4-BE49-F238E27FC236}">
              <a16:creationId xmlns:a16="http://schemas.microsoft.com/office/drawing/2014/main" id="{3633EE84-B234-4895-AEAF-818F8B58152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00" name="Line 4101">
          <a:extLst>
            <a:ext uri="{FF2B5EF4-FFF2-40B4-BE49-F238E27FC236}">
              <a16:creationId xmlns:a16="http://schemas.microsoft.com/office/drawing/2014/main" id="{8DADAE90-7FF2-48A2-92AA-1C157E5632F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01" name="Line 4102">
          <a:extLst>
            <a:ext uri="{FF2B5EF4-FFF2-40B4-BE49-F238E27FC236}">
              <a16:creationId xmlns:a16="http://schemas.microsoft.com/office/drawing/2014/main" id="{7FB1012C-D1EC-4F67-861C-32340170F23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02" name="Line 4103">
          <a:extLst>
            <a:ext uri="{FF2B5EF4-FFF2-40B4-BE49-F238E27FC236}">
              <a16:creationId xmlns:a16="http://schemas.microsoft.com/office/drawing/2014/main" id="{51E5ACF7-96A4-4EF1-851A-230A9F2FFB2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03" name="Line 4104">
          <a:extLst>
            <a:ext uri="{FF2B5EF4-FFF2-40B4-BE49-F238E27FC236}">
              <a16:creationId xmlns:a16="http://schemas.microsoft.com/office/drawing/2014/main" id="{90AA6598-0A87-4D3F-990E-5754EAD00C9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04" name="Line 4105">
          <a:extLst>
            <a:ext uri="{FF2B5EF4-FFF2-40B4-BE49-F238E27FC236}">
              <a16:creationId xmlns:a16="http://schemas.microsoft.com/office/drawing/2014/main" id="{0AFD4D9F-6E3C-4694-8086-83D173B4C2D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05" name="Line 4106">
          <a:extLst>
            <a:ext uri="{FF2B5EF4-FFF2-40B4-BE49-F238E27FC236}">
              <a16:creationId xmlns:a16="http://schemas.microsoft.com/office/drawing/2014/main" id="{C506D5EB-ACFD-412A-9B01-BC13DCD0412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06" name="Line 4107">
          <a:extLst>
            <a:ext uri="{FF2B5EF4-FFF2-40B4-BE49-F238E27FC236}">
              <a16:creationId xmlns:a16="http://schemas.microsoft.com/office/drawing/2014/main" id="{0FA729D2-F29B-4C5F-BF36-175E2D10652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07" name="Line 4108">
          <a:extLst>
            <a:ext uri="{FF2B5EF4-FFF2-40B4-BE49-F238E27FC236}">
              <a16:creationId xmlns:a16="http://schemas.microsoft.com/office/drawing/2014/main" id="{C01C2257-0B6A-406B-9660-F04AC61FAF8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08" name="Line 4109">
          <a:extLst>
            <a:ext uri="{FF2B5EF4-FFF2-40B4-BE49-F238E27FC236}">
              <a16:creationId xmlns:a16="http://schemas.microsoft.com/office/drawing/2014/main" id="{ACF16214-ECA8-417B-928D-5074C555257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09" name="Line 4110">
          <a:extLst>
            <a:ext uri="{FF2B5EF4-FFF2-40B4-BE49-F238E27FC236}">
              <a16:creationId xmlns:a16="http://schemas.microsoft.com/office/drawing/2014/main" id="{EEAB5FD8-DC55-4D21-8059-4C2B703A4F7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10" name="Line 4111">
          <a:extLst>
            <a:ext uri="{FF2B5EF4-FFF2-40B4-BE49-F238E27FC236}">
              <a16:creationId xmlns:a16="http://schemas.microsoft.com/office/drawing/2014/main" id="{63233BC9-E664-475D-8B6F-7AE0631E4B5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11" name="Line 4112">
          <a:extLst>
            <a:ext uri="{FF2B5EF4-FFF2-40B4-BE49-F238E27FC236}">
              <a16:creationId xmlns:a16="http://schemas.microsoft.com/office/drawing/2014/main" id="{DC5CDFB6-9F09-4C86-BC3B-7715808BCF2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12" name="Line 4113">
          <a:extLst>
            <a:ext uri="{FF2B5EF4-FFF2-40B4-BE49-F238E27FC236}">
              <a16:creationId xmlns:a16="http://schemas.microsoft.com/office/drawing/2014/main" id="{E0E7DB3A-8402-4971-AAB1-7F455A6A34D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13" name="Line 4114">
          <a:extLst>
            <a:ext uri="{FF2B5EF4-FFF2-40B4-BE49-F238E27FC236}">
              <a16:creationId xmlns:a16="http://schemas.microsoft.com/office/drawing/2014/main" id="{B8119F34-DBC9-41AF-9440-42D7B1A5F03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14" name="Line 4115">
          <a:extLst>
            <a:ext uri="{FF2B5EF4-FFF2-40B4-BE49-F238E27FC236}">
              <a16:creationId xmlns:a16="http://schemas.microsoft.com/office/drawing/2014/main" id="{CF2490BA-98FD-451D-B528-E4D2EB55708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15" name="Line 4116">
          <a:extLst>
            <a:ext uri="{FF2B5EF4-FFF2-40B4-BE49-F238E27FC236}">
              <a16:creationId xmlns:a16="http://schemas.microsoft.com/office/drawing/2014/main" id="{CBDC0096-537B-4320-8E64-242365EA7A5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16" name="Line 4117">
          <a:extLst>
            <a:ext uri="{FF2B5EF4-FFF2-40B4-BE49-F238E27FC236}">
              <a16:creationId xmlns:a16="http://schemas.microsoft.com/office/drawing/2014/main" id="{9DE25A21-9182-4EFE-ABCC-381FA676B07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17" name="Line 4118">
          <a:extLst>
            <a:ext uri="{FF2B5EF4-FFF2-40B4-BE49-F238E27FC236}">
              <a16:creationId xmlns:a16="http://schemas.microsoft.com/office/drawing/2014/main" id="{3319C589-197F-41ED-993D-4ABEC9E7B15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18" name="Line 4119">
          <a:extLst>
            <a:ext uri="{FF2B5EF4-FFF2-40B4-BE49-F238E27FC236}">
              <a16:creationId xmlns:a16="http://schemas.microsoft.com/office/drawing/2014/main" id="{2E353CBD-E95E-477E-9EE7-64F191196E4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19" name="Line 4120">
          <a:extLst>
            <a:ext uri="{FF2B5EF4-FFF2-40B4-BE49-F238E27FC236}">
              <a16:creationId xmlns:a16="http://schemas.microsoft.com/office/drawing/2014/main" id="{2C20DA7F-66E9-4272-BAFA-13DDCD947B2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20" name="Line 4121">
          <a:extLst>
            <a:ext uri="{FF2B5EF4-FFF2-40B4-BE49-F238E27FC236}">
              <a16:creationId xmlns:a16="http://schemas.microsoft.com/office/drawing/2014/main" id="{A5DDBACE-DA4A-4DE4-B920-39429FEDB0E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21" name="Line 4122">
          <a:extLst>
            <a:ext uri="{FF2B5EF4-FFF2-40B4-BE49-F238E27FC236}">
              <a16:creationId xmlns:a16="http://schemas.microsoft.com/office/drawing/2014/main" id="{D788817F-C918-4E5C-8086-4BB16F1152C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22" name="Line 4123">
          <a:extLst>
            <a:ext uri="{FF2B5EF4-FFF2-40B4-BE49-F238E27FC236}">
              <a16:creationId xmlns:a16="http://schemas.microsoft.com/office/drawing/2014/main" id="{34C7CC85-B50C-4AF4-A570-DC28E244252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23" name="Line 4124">
          <a:extLst>
            <a:ext uri="{FF2B5EF4-FFF2-40B4-BE49-F238E27FC236}">
              <a16:creationId xmlns:a16="http://schemas.microsoft.com/office/drawing/2014/main" id="{43C9EEF6-CF30-403E-B7C9-5E6E0F82DE4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24" name="Line 4125">
          <a:extLst>
            <a:ext uri="{FF2B5EF4-FFF2-40B4-BE49-F238E27FC236}">
              <a16:creationId xmlns:a16="http://schemas.microsoft.com/office/drawing/2014/main" id="{FC82E23C-9E29-421D-B986-B78BDEFDC83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25" name="Line 4126">
          <a:extLst>
            <a:ext uri="{FF2B5EF4-FFF2-40B4-BE49-F238E27FC236}">
              <a16:creationId xmlns:a16="http://schemas.microsoft.com/office/drawing/2014/main" id="{2D91563E-1221-4B29-934E-58260CB5BD6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26" name="Line 4127">
          <a:extLst>
            <a:ext uri="{FF2B5EF4-FFF2-40B4-BE49-F238E27FC236}">
              <a16:creationId xmlns:a16="http://schemas.microsoft.com/office/drawing/2014/main" id="{A41D4E8A-3D00-4A01-A7D3-F3E4429568B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27" name="Line 4128">
          <a:extLst>
            <a:ext uri="{FF2B5EF4-FFF2-40B4-BE49-F238E27FC236}">
              <a16:creationId xmlns:a16="http://schemas.microsoft.com/office/drawing/2014/main" id="{971DB050-9DAC-48DD-B99A-237ADB150A0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28" name="Line 4129">
          <a:extLst>
            <a:ext uri="{FF2B5EF4-FFF2-40B4-BE49-F238E27FC236}">
              <a16:creationId xmlns:a16="http://schemas.microsoft.com/office/drawing/2014/main" id="{72D78512-F58B-4D01-A876-8656B2DF36B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29" name="Line 4130">
          <a:extLst>
            <a:ext uri="{FF2B5EF4-FFF2-40B4-BE49-F238E27FC236}">
              <a16:creationId xmlns:a16="http://schemas.microsoft.com/office/drawing/2014/main" id="{91330F9E-C688-43CB-9F64-A65762AD06E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30" name="Line 4131">
          <a:extLst>
            <a:ext uri="{FF2B5EF4-FFF2-40B4-BE49-F238E27FC236}">
              <a16:creationId xmlns:a16="http://schemas.microsoft.com/office/drawing/2014/main" id="{38AB8336-3481-467D-89CC-C314E606806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31" name="Line 4132">
          <a:extLst>
            <a:ext uri="{FF2B5EF4-FFF2-40B4-BE49-F238E27FC236}">
              <a16:creationId xmlns:a16="http://schemas.microsoft.com/office/drawing/2014/main" id="{5A6A08CB-8B31-4CC3-929E-8964664BC7F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32" name="Line 4133">
          <a:extLst>
            <a:ext uri="{FF2B5EF4-FFF2-40B4-BE49-F238E27FC236}">
              <a16:creationId xmlns:a16="http://schemas.microsoft.com/office/drawing/2014/main" id="{B25E26A6-0630-40CE-B3E9-58402B295D7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33" name="Line 4134">
          <a:extLst>
            <a:ext uri="{FF2B5EF4-FFF2-40B4-BE49-F238E27FC236}">
              <a16:creationId xmlns:a16="http://schemas.microsoft.com/office/drawing/2014/main" id="{E6964B14-0B57-495F-8A0E-427A83D8ED7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34" name="Line 4135">
          <a:extLst>
            <a:ext uri="{FF2B5EF4-FFF2-40B4-BE49-F238E27FC236}">
              <a16:creationId xmlns:a16="http://schemas.microsoft.com/office/drawing/2014/main" id="{B62E9D70-DF86-4159-AFFE-0A386178B02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35" name="Line 4136">
          <a:extLst>
            <a:ext uri="{FF2B5EF4-FFF2-40B4-BE49-F238E27FC236}">
              <a16:creationId xmlns:a16="http://schemas.microsoft.com/office/drawing/2014/main" id="{5D03A2F3-E19B-4DCC-94F0-C6A3C9EEAA7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36" name="Line 4137">
          <a:extLst>
            <a:ext uri="{FF2B5EF4-FFF2-40B4-BE49-F238E27FC236}">
              <a16:creationId xmlns:a16="http://schemas.microsoft.com/office/drawing/2014/main" id="{CE34EA80-0626-48F6-A410-E9905D78310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37" name="Line 4138">
          <a:extLst>
            <a:ext uri="{FF2B5EF4-FFF2-40B4-BE49-F238E27FC236}">
              <a16:creationId xmlns:a16="http://schemas.microsoft.com/office/drawing/2014/main" id="{03172CDF-EB22-4202-AFD3-BFDDC6C8797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38" name="Line 4139">
          <a:extLst>
            <a:ext uri="{FF2B5EF4-FFF2-40B4-BE49-F238E27FC236}">
              <a16:creationId xmlns:a16="http://schemas.microsoft.com/office/drawing/2014/main" id="{C58AE7D2-269F-4B8A-B841-B6017B4C782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39" name="Line 4140">
          <a:extLst>
            <a:ext uri="{FF2B5EF4-FFF2-40B4-BE49-F238E27FC236}">
              <a16:creationId xmlns:a16="http://schemas.microsoft.com/office/drawing/2014/main" id="{BC418CEE-5FB7-4D6B-8CC2-13D803BFB25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40" name="Line 4141">
          <a:extLst>
            <a:ext uri="{FF2B5EF4-FFF2-40B4-BE49-F238E27FC236}">
              <a16:creationId xmlns:a16="http://schemas.microsoft.com/office/drawing/2014/main" id="{19460A99-5A2D-4835-89C3-18D57072F63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41" name="Line 4142">
          <a:extLst>
            <a:ext uri="{FF2B5EF4-FFF2-40B4-BE49-F238E27FC236}">
              <a16:creationId xmlns:a16="http://schemas.microsoft.com/office/drawing/2014/main" id="{A8AEEBE1-7205-4EAD-A5E8-0804E53B551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42" name="Line 4143">
          <a:extLst>
            <a:ext uri="{FF2B5EF4-FFF2-40B4-BE49-F238E27FC236}">
              <a16:creationId xmlns:a16="http://schemas.microsoft.com/office/drawing/2014/main" id="{2B8BE039-E0A0-4C20-A754-F0B00FF6C43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43" name="Line 4144">
          <a:extLst>
            <a:ext uri="{FF2B5EF4-FFF2-40B4-BE49-F238E27FC236}">
              <a16:creationId xmlns:a16="http://schemas.microsoft.com/office/drawing/2014/main" id="{DBDB613B-0BF8-4DF6-923C-4D152FD2CAB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44" name="Line 4145">
          <a:extLst>
            <a:ext uri="{FF2B5EF4-FFF2-40B4-BE49-F238E27FC236}">
              <a16:creationId xmlns:a16="http://schemas.microsoft.com/office/drawing/2014/main" id="{A7223A87-E4EB-435B-B045-FFBB4782B67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45" name="Line 4146">
          <a:extLst>
            <a:ext uri="{FF2B5EF4-FFF2-40B4-BE49-F238E27FC236}">
              <a16:creationId xmlns:a16="http://schemas.microsoft.com/office/drawing/2014/main" id="{1987A130-3F02-4F33-A6A9-706E65DCA03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46" name="Line 4147">
          <a:extLst>
            <a:ext uri="{FF2B5EF4-FFF2-40B4-BE49-F238E27FC236}">
              <a16:creationId xmlns:a16="http://schemas.microsoft.com/office/drawing/2014/main" id="{E3873ACB-2EC5-4F89-A8F2-0EBAB4F0038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47" name="Line 4148">
          <a:extLst>
            <a:ext uri="{FF2B5EF4-FFF2-40B4-BE49-F238E27FC236}">
              <a16:creationId xmlns:a16="http://schemas.microsoft.com/office/drawing/2014/main" id="{047D6E17-96E2-40E1-97ED-2141780067E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48" name="Line 4149">
          <a:extLst>
            <a:ext uri="{FF2B5EF4-FFF2-40B4-BE49-F238E27FC236}">
              <a16:creationId xmlns:a16="http://schemas.microsoft.com/office/drawing/2014/main" id="{D43D6AF6-5333-496C-95B7-126A9B1145B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49" name="Line 4150">
          <a:extLst>
            <a:ext uri="{FF2B5EF4-FFF2-40B4-BE49-F238E27FC236}">
              <a16:creationId xmlns:a16="http://schemas.microsoft.com/office/drawing/2014/main" id="{26F098B1-476B-4265-AABE-4D97E3793EA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50" name="Line 4151">
          <a:extLst>
            <a:ext uri="{FF2B5EF4-FFF2-40B4-BE49-F238E27FC236}">
              <a16:creationId xmlns:a16="http://schemas.microsoft.com/office/drawing/2014/main" id="{A4DAA9DD-D2F8-413F-A9C6-27975792B84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6251" name="Line 4152">
          <a:extLst>
            <a:ext uri="{FF2B5EF4-FFF2-40B4-BE49-F238E27FC236}">
              <a16:creationId xmlns:a16="http://schemas.microsoft.com/office/drawing/2014/main" id="{18EEA595-A5AB-49BD-B4DC-3ACF80687A2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22860</xdr:rowOff>
    </xdr:from>
    <xdr:to>
      <xdr:col>2</xdr:col>
      <xdr:colOff>15240</xdr:colOff>
      <xdr:row>40</xdr:row>
      <xdr:rowOff>0</xdr:rowOff>
    </xdr:to>
    <xdr:sp macro="" textlink="">
      <xdr:nvSpPr>
        <xdr:cNvPr id="456637" name="Line 3811">
          <a:extLst>
            <a:ext uri="{FF2B5EF4-FFF2-40B4-BE49-F238E27FC236}">
              <a16:creationId xmlns:a16="http://schemas.microsoft.com/office/drawing/2014/main" id="{5F53BE2D-1B4A-46DE-BC9B-5DC6801084A7}"/>
            </a:ext>
          </a:extLst>
        </xdr:cNvPr>
        <xdr:cNvSpPr>
          <a:spLocks/>
        </xdr:cNvSpPr>
      </xdr:nvSpPr>
      <xdr:spPr bwMode="auto">
        <a:xfrm>
          <a:off x="0" y="13959840"/>
          <a:ext cx="1653540" cy="701040"/>
        </a:xfrm>
        <a:custGeom>
          <a:avLst/>
          <a:gdLst>
            <a:gd name="T0" fmla="*/ 1557218 w 1577340"/>
            <a:gd name="T1" fmla="*/ 0 h 693416"/>
            <a:gd name="T2" fmla="*/ 3114433 w 1577340"/>
            <a:gd name="T3" fmla="*/ 358248 h 693416"/>
            <a:gd name="T4" fmla="*/ 1557218 w 1577340"/>
            <a:gd name="T5" fmla="*/ 716496 h 693416"/>
            <a:gd name="T6" fmla="*/ 0 w 1577340"/>
            <a:gd name="T7" fmla="*/ 358248 h 693416"/>
            <a:gd name="T8" fmla="*/ 1711308 w 1577340"/>
            <a:gd name="T9" fmla="*/ 0 h 693416"/>
            <a:gd name="T10" fmla="*/ 3422615 w 1577340"/>
            <a:gd name="T11" fmla="*/ 374181 h 693416"/>
            <a:gd name="T12" fmla="*/ 1711308 w 1577340"/>
            <a:gd name="T13" fmla="*/ 748362 h 693416"/>
            <a:gd name="T14" fmla="*/ 0 w 1577340"/>
            <a:gd name="T15" fmla="*/ 374181 h 693416"/>
            <a:gd name="T16" fmla="*/ 0 w 1577340"/>
            <a:gd name="T17" fmla="*/ 0 h 693416"/>
            <a:gd name="T18" fmla="*/ 3422615 w 1577340"/>
            <a:gd name="T19" fmla="*/ 748362 h 693416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93416"/>
            <a:gd name="T32" fmla="*/ 1577340 w 1577340"/>
            <a:gd name="T33" fmla="*/ 693416 h 69341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93416">
              <a:moveTo>
                <a:pt x="0" y="0"/>
              </a:moveTo>
              <a:lnTo>
                <a:pt x="1577340" y="69341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38" name="Line 3812">
          <a:extLst>
            <a:ext uri="{FF2B5EF4-FFF2-40B4-BE49-F238E27FC236}">
              <a16:creationId xmlns:a16="http://schemas.microsoft.com/office/drawing/2014/main" id="{07415587-47C7-4245-8E25-18C252C0BE14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39" name="Line 3815">
          <a:extLst>
            <a:ext uri="{FF2B5EF4-FFF2-40B4-BE49-F238E27FC236}">
              <a16:creationId xmlns:a16="http://schemas.microsoft.com/office/drawing/2014/main" id="{D8FED7D0-F228-467F-B51D-513A58B515E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40" name="Line 3823">
          <a:extLst>
            <a:ext uri="{FF2B5EF4-FFF2-40B4-BE49-F238E27FC236}">
              <a16:creationId xmlns:a16="http://schemas.microsoft.com/office/drawing/2014/main" id="{72F0FFBE-1B91-46D0-8A93-0E9C0C2C0BE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41" name="Line 3826">
          <a:extLst>
            <a:ext uri="{FF2B5EF4-FFF2-40B4-BE49-F238E27FC236}">
              <a16:creationId xmlns:a16="http://schemas.microsoft.com/office/drawing/2014/main" id="{60187943-0784-4205-9069-514EF6E1560C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42" name="Line 3834">
          <a:extLst>
            <a:ext uri="{FF2B5EF4-FFF2-40B4-BE49-F238E27FC236}">
              <a16:creationId xmlns:a16="http://schemas.microsoft.com/office/drawing/2014/main" id="{9C616F3C-1528-4D0A-B4D1-2B5E668E8340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43" name="Line 3837">
          <a:extLst>
            <a:ext uri="{FF2B5EF4-FFF2-40B4-BE49-F238E27FC236}">
              <a16:creationId xmlns:a16="http://schemas.microsoft.com/office/drawing/2014/main" id="{CF62D263-0757-4495-B4C2-80C5E7750B27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44" name="Line 3845">
          <a:extLst>
            <a:ext uri="{FF2B5EF4-FFF2-40B4-BE49-F238E27FC236}">
              <a16:creationId xmlns:a16="http://schemas.microsoft.com/office/drawing/2014/main" id="{6E797387-0C7D-4CE0-9A0A-6F81B800F1B7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45" name="Line 3848">
          <a:extLst>
            <a:ext uri="{FF2B5EF4-FFF2-40B4-BE49-F238E27FC236}">
              <a16:creationId xmlns:a16="http://schemas.microsoft.com/office/drawing/2014/main" id="{24F18944-DFA1-43C6-9CED-784D31CF33D0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46" name="Line 3857">
          <a:extLst>
            <a:ext uri="{FF2B5EF4-FFF2-40B4-BE49-F238E27FC236}">
              <a16:creationId xmlns:a16="http://schemas.microsoft.com/office/drawing/2014/main" id="{98FAEEAA-B960-4F4A-982A-1AA5C26D58F4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47" name="Line 3858">
          <a:extLst>
            <a:ext uri="{FF2B5EF4-FFF2-40B4-BE49-F238E27FC236}">
              <a16:creationId xmlns:a16="http://schemas.microsoft.com/office/drawing/2014/main" id="{249498B0-B214-4029-99AE-40AAA3D54885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48" name="Line 3859">
          <a:extLst>
            <a:ext uri="{FF2B5EF4-FFF2-40B4-BE49-F238E27FC236}">
              <a16:creationId xmlns:a16="http://schemas.microsoft.com/office/drawing/2014/main" id="{5E627360-21B7-4FA2-B1E3-814F74398965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49" name="Line 3860">
          <a:extLst>
            <a:ext uri="{FF2B5EF4-FFF2-40B4-BE49-F238E27FC236}">
              <a16:creationId xmlns:a16="http://schemas.microsoft.com/office/drawing/2014/main" id="{B9C26453-85D2-4D25-A81D-B1EE86B75534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50" name="Line 3861">
          <a:extLst>
            <a:ext uri="{FF2B5EF4-FFF2-40B4-BE49-F238E27FC236}">
              <a16:creationId xmlns:a16="http://schemas.microsoft.com/office/drawing/2014/main" id="{E3D395BF-274A-4796-97C1-88CF58F7274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51" name="Line 3862">
          <a:extLst>
            <a:ext uri="{FF2B5EF4-FFF2-40B4-BE49-F238E27FC236}">
              <a16:creationId xmlns:a16="http://schemas.microsoft.com/office/drawing/2014/main" id="{C791F6DF-5725-4B58-A55C-93B614F2CB87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52" name="Line 3863">
          <a:extLst>
            <a:ext uri="{FF2B5EF4-FFF2-40B4-BE49-F238E27FC236}">
              <a16:creationId xmlns:a16="http://schemas.microsoft.com/office/drawing/2014/main" id="{FCBE352C-DF02-404C-845D-71D6CE49DA7F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53" name="Line 3864">
          <a:extLst>
            <a:ext uri="{FF2B5EF4-FFF2-40B4-BE49-F238E27FC236}">
              <a16:creationId xmlns:a16="http://schemas.microsoft.com/office/drawing/2014/main" id="{6324AD68-C2D0-4839-987E-1F9FE2E4A165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54" name="Line 3872">
          <a:extLst>
            <a:ext uri="{FF2B5EF4-FFF2-40B4-BE49-F238E27FC236}">
              <a16:creationId xmlns:a16="http://schemas.microsoft.com/office/drawing/2014/main" id="{101934F7-E15C-492A-BCF1-FEC3F9B904A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55" name="Line 3875">
          <a:extLst>
            <a:ext uri="{FF2B5EF4-FFF2-40B4-BE49-F238E27FC236}">
              <a16:creationId xmlns:a16="http://schemas.microsoft.com/office/drawing/2014/main" id="{933656FD-AF28-45C1-AB76-DA2A9AFA91F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56" name="Line 3883">
          <a:extLst>
            <a:ext uri="{FF2B5EF4-FFF2-40B4-BE49-F238E27FC236}">
              <a16:creationId xmlns:a16="http://schemas.microsoft.com/office/drawing/2014/main" id="{182EC202-1817-4104-84AF-9B7977A1CA75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57" name="Line 3886">
          <a:extLst>
            <a:ext uri="{FF2B5EF4-FFF2-40B4-BE49-F238E27FC236}">
              <a16:creationId xmlns:a16="http://schemas.microsoft.com/office/drawing/2014/main" id="{6CEFDABB-26E5-4566-AA58-F502F8D90F2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58" name="Line 3894">
          <a:extLst>
            <a:ext uri="{FF2B5EF4-FFF2-40B4-BE49-F238E27FC236}">
              <a16:creationId xmlns:a16="http://schemas.microsoft.com/office/drawing/2014/main" id="{E79BC11B-69D0-4EEE-ACCE-758634CB0F1E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59" name="Line 3897">
          <a:extLst>
            <a:ext uri="{FF2B5EF4-FFF2-40B4-BE49-F238E27FC236}">
              <a16:creationId xmlns:a16="http://schemas.microsoft.com/office/drawing/2014/main" id="{47BA75DD-77E8-4022-A5A6-1F0C92EF8846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60" name="Line 3905">
          <a:extLst>
            <a:ext uri="{FF2B5EF4-FFF2-40B4-BE49-F238E27FC236}">
              <a16:creationId xmlns:a16="http://schemas.microsoft.com/office/drawing/2014/main" id="{D3E4B52F-E088-49A5-B29B-DCF63860DB5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61" name="Line 3908">
          <a:extLst>
            <a:ext uri="{FF2B5EF4-FFF2-40B4-BE49-F238E27FC236}">
              <a16:creationId xmlns:a16="http://schemas.microsoft.com/office/drawing/2014/main" id="{89079247-34D7-4DF2-B1E3-5C298548A0A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62" name="Line 3917">
          <a:extLst>
            <a:ext uri="{FF2B5EF4-FFF2-40B4-BE49-F238E27FC236}">
              <a16:creationId xmlns:a16="http://schemas.microsoft.com/office/drawing/2014/main" id="{C7265B65-AA1B-4B99-ACEB-98B42C232180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63" name="Line 3918">
          <a:extLst>
            <a:ext uri="{FF2B5EF4-FFF2-40B4-BE49-F238E27FC236}">
              <a16:creationId xmlns:a16="http://schemas.microsoft.com/office/drawing/2014/main" id="{BB40567A-B15B-4313-821A-694AEBD52676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64" name="Line 3919">
          <a:extLst>
            <a:ext uri="{FF2B5EF4-FFF2-40B4-BE49-F238E27FC236}">
              <a16:creationId xmlns:a16="http://schemas.microsoft.com/office/drawing/2014/main" id="{1F782961-9FBB-4603-AC4D-13056FBB2AE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65" name="Line 3920">
          <a:extLst>
            <a:ext uri="{FF2B5EF4-FFF2-40B4-BE49-F238E27FC236}">
              <a16:creationId xmlns:a16="http://schemas.microsoft.com/office/drawing/2014/main" id="{350EEF52-014B-4360-A8F7-7C3EE871BBF9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66" name="Line 3921">
          <a:extLst>
            <a:ext uri="{FF2B5EF4-FFF2-40B4-BE49-F238E27FC236}">
              <a16:creationId xmlns:a16="http://schemas.microsoft.com/office/drawing/2014/main" id="{C7328DCE-9C51-4E58-99E2-5E148BCC5C4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67" name="Line 3922">
          <a:extLst>
            <a:ext uri="{FF2B5EF4-FFF2-40B4-BE49-F238E27FC236}">
              <a16:creationId xmlns:a16="http://schemas.microsoft.com/office/drawing/2014/main" id="{3BD520C0-1DE0-4162-A945-8D0F0F67412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68" name="Line 3923">
          <a:extLst>
            <a:ext uri="{FF2B5EF4-FFF2-40B4-BE49-F238E27FC236}">
              <a16:creationId xmlns:a16="http://schemas.microsoft.com/office/drawing/2014/main" id="{9FC2A015-2B02-444E-9F93-79092E8D64FB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69" name="Line 3924">
          <a:extLst>
            <a:ext uri="{FF2B5EF4-FFF2-40B4-BE49-F238E27FC236}">
              <a16:creationId xmlns:a16="http://schemas.microsoft.com/office/drawing/2014/main" id="{04FDF7A4-5099-4229-A9DF-C1F3B731786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6670" name="Line 3932">
          <a:extLst>
            <a:ext uri="{FF2B5EF4-FFF2-40B4-BE49-F238E27FC236}">
              <a16:creationId xmlns:a16="http://schemas.microsoft.com/office/drawing/2014/main" id="{A4098DB6-A010-4502-A7B2-0AE5B0660007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7620</xdr:colOff>
      <xdr:row>96</xdr:row>
      <xdr:rowOff>7620</xdr:rowOff>
    </xdr:from>
    <xdr:to>
      <xdr:col>2</xdr:col>
      <xdr:colOff>7620</xdr:colOff>
      <xdr:row>98</xdr:row>
      <xdr:rowOff>0</xdr:rowOff>
    </xdr:to>
    <xdr:sp macro="" textlink="">
      <xdr:nvSpPr>
        <xdr:cNvPr id="456671" name="Line 3933">
          <a:extLst>
            <a:ext uri="{FF2B5EF4-FFF2-40B4-BE49-F238E27FC236}">
              <a16:creationId xmlns:a16="http://schemas.microsoft.com/office/drawing/2014/main" id="{87B99ED8-3658-4FE7-9B0F-6F5D9C193BE0}"/>
            </a:ext>
          </a:extLst>
        </xdr:cNvPr>
        <xdr:cNvSpPr>
          <a:spLocks/>
        </xdr:cNvSpPr>
      </xdr:nvSpPr>
      <xdr:spPr bwMode="auto">
        <a:xfrm>
          <a:off x="7620" y="25763220"/>
          <a:ext cx="1638300" cy="708660"/>
        </a:xfrm>
        <a:custGeom>
          <a:avLst/>
          <a:gdLst>
            <a:gd name="T0" fmla="*/ 1480225 w 1577340"/>
            <a:gd name="T1" fmla="*/ 0 h 685800"/>
            <a:gd name="T2" fmla="*/ 2960451 w 1577340"/>
            <a:gd name="T3" fmla="*/ 374429 h 685800"/>
            <a:gd name="T4" fmla="*/ 1480225 w 1577340"/>
            <a:gd name="T5" fmla="*/ 748858 h 685800"/>
            <a:gd name="T6" fmla="*/ 0 w 1577340"/>
            <a:gd name="T7" fmla="*/ 374429 h 685800"/>
            <a:gd name="T8" fmla="*/ 1596849 w 1577340"/>
            <a:gd name="T9" fmla="*/ 0 h 685800"/>
            <a:gd name="T10" fmla="*/ 3193700 w 1577340"/>
            <a:gd name="T11" fmla="*/ 399808 h 685800"/>
            <a:gd name="T12" fmla="*/ 1596849 w 1577340"/>
            <a:gd name="T13" fmla="*/ 799615 h 685800"/>
            <a:gd name="T14" fmla="*/ 0 w 1577340"/>
            <a:gd name="T15" fmla="*/ 399808 h 685800"/>
            <a:gd name="T16" fmla="*/ 0 w 1577340"/>
            <a:gd name="T17" fmla="*/ 0 h 685800"/>
            <a:gd name="T18" fmla="*/ 3193700 w 1577340"/>
            <a:gd name="T19" fmla="*/ 799615 h 685800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85800"/>
            <a:gd name="T32" fmla="*/ 1577340 w 1577340"/>
            <a:gd name="T33" fmla="*/ 685800 h 685800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85800">
              <a:moveTo>
                <a:pt x="0" y="0"/>
              </a:moveTo>
              <a:lnTo>
                <a:pt x="1577340" y="6858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72" name="Line 3812">
          <a:extLst>
            <a:ext uri="{FF2B5EF4-FFF2-40B4-BE49-F238E27FC236}">
              <a16:creationId xmlns:a16="http://schemas.microsoft.com/office/drawing/2014/main" id="{80360110-D72A-469B-A7AF-007D0EB3E96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73" name="Line 3815">
          <a:extLst>
            <a:ext uri="{FF2B5EF4-FFF2-40B4-BE49-F238E27FC236}">
              <a16:creationId xmlns:a16="http://schemas.microsoft.com/office/drawing/2014/main" id="{0A8B6F6C-BB8D-44A9-9610-3FE2EE7011A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74" name="Line 3823">
          <a:extLst>
            <a:ext uri="{FF2B5EF4-FFF2-40B4-BE49-F238E27FC236}">
              <a16:creationId xmlns:a16="http://schemas.microsoft.com/office/drawing/2014/main" id="{4972AB3C-A996-4226-B546-95FECED0ACA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75" name="Line 3826">
          <a:extLst>
            <a:ext uri="{FF2B5EF4-FFF2-40B4-BE49-F238E27FC236}">
              <a16:creationId xmlns:a16="http://schemas.microsoft.com/office/drawing/2014/main" id="{1E127D37-5227-4771-AF74-E95561730E3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76" name="Line 3834">
          <a:extLst>
            <a:ext uri="{FF2B5EF4-FFF2-40B4-BE49-F238E27FC236}">
              <a16:creationId xmlns:a16="http://schemas.microsoft.com/office/drawing/2014/main" id="{F38FB6CC-D241-4350-98C7-EEF2227333B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77" name="Line 3837">
          <a:extLst>
            <a:ext uri="{FF2B5EF4-FFF2-40B4-BE49-F238E27FC236}">
              <a16:creationId xmlns:a16="http://schemas.microsoft.com/office/drawing/2014/main" id="{1232A575-834B-4F6B-944A-CF12C4B4A1D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78" name="Line 3845">
          <a:extLst>
            <a:ext uri="{FF2B5EF4-FFF2-40B4-BE49-F238E27FC236}">
              <a16:creationId xmlns:a16="http://schemas.microsoft.com/office/drawing/2014/main" id="{8DF50744-3171-4BE1-B1CC-40AC8E23C28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79" name="Line 3848">
          <a:extLst>
            <a:ext uri="{FF2B5EF4-FFF2-40B4-BE49-F238E27FC236}">
              <a16:creationId xmlns:a16="http://schemas.microsoft.com/office/drawing/2014/main" id="{14BD2DC7-3DDD-4FE9-8CEB-388A152CC87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80" name="Line 3857">
          <a:extLst>
            <a:ext uri="{FF2B5EF4-FFF2-40B4-BE49-F238E27FC236}">
              <a16:creationId xmlns:a16="http://schemas.microsoft.com/office/drawing/2014/main" id="{3AD2F8AE-7E04-4FA9-91D9-D2D3B581686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81" name="Line 3858">
          <a:extLst>
            <a:ext uri="{FF2B5EF4-FFF2-40B4-BE49-F238E27FC236}">
              <a16:creationId xmlns:a16="http://schemas.microsoft.com/office/drawing/2014/main" id="{2438B164-9B94-4E9A-BC7B-D391CB096A4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82" name="Line 3859">
          <a:extLst>
            <a:ext uri="{FF2B5EF4-FFF2-40B4-BE49-F238E27FC236}">
              <a16:creationId xmlns:a16="http://schemas.microsoft.com/office/drawing/2014/main" id="{15D41FB0-F43F-4EFC-AE30-D6D3A40E971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83" name="Line 3860">
          <a:extLst>
            <a:ext uri="{FF2B5EF4-FFF2-40B4-BE49-F238E27FC236}">
              <a16:creationId xmlns:a16="http://schemas.microsoft.com/office/drawing/2014/main" id="{9D99AADD-734C-428C-A7C7-BFD5F292801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84" name="Line 3861">
          <a:extLst>
            <a:ext uri="{FF2B5EF4-FFF2-40B4-BE49-F238E27FC236}">
              <a16:creationId xmlns:a16="http://schemas.microsoft.com/office/drawing/2014/main" id="{7CA808F2-D9EF-474B-8908-3C154CC6BC4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85" name="Line 3862">
          <a:extLst>
            <a:ext uri="{FF2B5EF4-FFF2-40B4-BE49-F238E27FC236}">
              <a16:creationId xmlns:a16="http://schemas.microsoft.com/office/drawing/2014/main" id="{AFA3A1B1-C9DA-4B22-8600-07B847E7122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86" name="Line 3863">
          <a:extLst>
            <a:ext uri="{FF2B5EF4-FFF2-40B4-BE49-F238E27FC236}">
              <a16:creationId xmlns:a16="http://schemas.microsoft.com/office/drawing/2014/main" id="{912A3C12-96F8-4F6E-B5B9-630BDBEC081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87" name="Line 3864">
          <a:extLst>
            <a:ext uri="{FF2B5EF4-FFF2-40B4-BE49-F238E27FC236}">
              <a16:creationId xmlns:a16="http://schemas.microsoft.com/office/drawing/2014/main" id="{0D1673A5-F7CB-4075-A38C-7EC37224CEE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88" name="Line 3872">
          <a:extLst>
            <a:ext uri="{FF2B5EF4-FFF2-40B4-BE49-F238E27FC236}">
              <a16:creationId xmlns:a16="http://schemas.microsoft.com/office/drawing/2014/main" id="{1FE44C5D-7327-43E6-AB46-E514178DCFE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89" name="Line 3875">
          <a:extLst>
            <a:ext uri="{FF2B5EF4-FFF2-40B4-BE49-F238E27FC236}">
              <a16:creationId xmlns:a16="http://schemas.microsoft.com/office/drawing/2014/main" id="{69667BA4-2A21-4C65-AAC4-127391EBE7C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90" name="Line 3883">
          <a:extLst>
            <a:ext uri="{FF2B5EF4-FFF2-40B4-BE49-F238E27FC236}">
              <a16:creationId xmlns:a16="http://schemas.microsoft.com/office/drawing/2014/main" id="{952859E4-7645-40FE-B965-68F987B45D9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91" name="Line 3886">
          <a:extLst>
            <a:ext uri="{FF2B5EF4-FFF2-40B4-BE49-F238E27FC236}">
              <a16:creationId xmlns:a16="http://schemas.microsoft.com/office/drawing/2014/main" id="{41CF6F45-8541-4AE7-8D9F-A9524DFE476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92" name="Line 3894">
          <a:extLst>
            <a:ext uri="{FF2B5EF4-FFF2-40B4-BE49-F238E27FC236}">
              <a16:creationId xmlns:a16="http://schemas.microsoft.com/office/drawing/2014/main" id="{95991E19-2CD8-4C34-87E2-14E65B612AA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93" name="Line 3897">
          <a:extLst>
            <a:ext uri="{FF2B5EF4-FFF2-40B4-BE49-F238E27FC236}">
              <a16:creationId xmlns:a16="http://schemas.microsoft.com/office/drawing/2014/main" id="{EDC46FB8-7C74-4F3D-B82C-8C07736DE6E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94" name="Line 3905">
          <a:extLst>
            <a:ext uri="{FF2B5EF4-FFF2-40B4-BE49-F238E27FC236}">
              <a16:creationId xmlns:a16="http://schemas.microsoft.com/office/drawing/2014/main" id="{C24DBF6B-D056-4806-98D3-E888E272288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95" name="Line 3908">
          <a:extLst>
            <a:ext uri="{FF2B5EF4-FFF2-40B4-BE49-F238E27FC236}">
              <a16:creationId xmlns:a16="http://schemas.microsoft.com/office/drawing/2014/main" id="{5363481A-A442-49B2-8C02-BF3C6026BA8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96" name="Line 3917">
          <a:extLst>
            <a:ext uri="{FF2B5EF4-FFF2-40B4-BE49-F238E27FC236}">
              <a16:creationId xmlns:a16="http://schemas.microsoft.com/office/drawing/2014/main" id="{1944890E-28F2-45E9-86D9-541E33BBBAF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97" name="Line 3918">
          <a:extLst>
            <a:ext uri="{FF2B5EF4-FFF2-40B4-BE49-F238E27FC236}">
              <a16:creationId xmlns:a16="http://schemas.microsoft.com/office/drawing/2014/main" id="{588E353C-2CC6-445B-8458-D0561F21361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98" name="Line 3919">
          <a:extLst>
            <a:ext uri="{FF2B5EF4-FFF2-40B4-BE49-F238E27FC236}">
              <a16:creationId xmlns:a16="http://schemas.microsoft.com/office/drawing/2014/main" id="{44649945-C3BB-453F-91FA-47642B29CB8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699" name="Line 3920">
          <a:extLst>
            <a:ext uri="{FF2B5EF4-FFF2-40B4-BE49-F238E27FC236}">
              <a16:creationId xmlns:a16="http://schemas.microsoft.com/office/drawing/2014/main" id="{C807058B-B90D-4CD7-B893-BFD90F811E0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700" name="Line 3921">
          <a:extLst>
            <a:ext uri="{FF2B5EF4-FFF2-40B4-BE49-F238E27FC236}">
              <a16:creationId xmlns:a16="http://schemas.microsoft.com/office/drawing/2014/main" id="{6FEB2B6B-E942-4CE4-B8E3-7D7D9218078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701" name="Line 3922">
          <a:extLst>
            <a:ext uri="{FF2B5EF4-FFF2-40B4-BE49-F238E27FC236}">
              <a16:creationId xmlns:a16="http://schemas.microsoft.com/office/drawing/2014/main" id="{0225F422-6CC1-4F74-B186-9497D4AEAF3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702" name="Line 3923">
          <a:extLst>
            <a:ext uri="{FF2B5EF4-FFF2-40B4-BE49-F238E27FC236}">
              <a16:creationId xmlns:a16="http://schemas.microsoft.com/office/drawing/2014/main" id="{8C93B1FA-AFD0-4DFE-B78B-8EB01F2F38C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6703" name="Line 3924">
          <a:extLst>
            <a:ext uri="{FF2B5EF4-FFF2-40B4-BE49-F238E27FC236}">
              <a16:creationId xmlns:a16="http://schemas.microsoft.com/office/drawing/2014/main" id="{55573BC9-6229-4283-9EB3-D3685B5ACBF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184" name="Line 3932">
          <a:extLst>
            <a:ext uri="{FF2B5EF4-FFF2-40B4-BE49-F238E27FC236}">
              <a16:creationId xmlns:a16="http://schemas.microsoft.com/office/drawing/2014/main" id="{BA102CB2-5425-496A-AFF5-A5D67B4A844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185" name="Line 3937">
          <a:extLst>
            <a:ext uri="{FF2B5EF4-FFF2-40B4-BE49-F238E27FC236}">
              <a16:creationId xmlns:a16="http://schemas.microsoft.com/office/drawing/2014/main" id="{6A3F52CD-699A-4414-9997-A333440AFD9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186" name="Line 3947">
          <a:extLst>
            <a:ext uri="{FF2B5EF4-FFF2-40B4-BE49-F238E27FC236}">
              <a16:creationId xmlns:a16="http://schemas.microsoft.com/office/drawing/2014/main" id="{1D8999E1-A6AD-4CD0-BF95-0FA1A97D10E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187" name="Line 3952">
          <a:extLst>
            <a:ext uri="{FF2B5EF4-FFF2-40B4-BE49-F238E27FC236}">
              <a16:creationId xmlns:a16="http://schemas.microsoft.com/office/drawing/2014/main" id="{59B553FF-9D87-47CD-B9DE-F6E073C40C4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188" name="Line 3962">
          <a:extLst>
            <a:ext uri="{FF2B5EF4-FFF2-40B4-BE49-F238E27FC236}">
              <a16:creationId xmlns:a16="http://schemas.microsoft.com/office/drawing/2014/main" id="{1010A0AD-0C37-44E5-A5B6-A7B21F370F7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189" name="Line 3967">
          <a:extLst>
            <a:ext uri="{FF2B5EF4-FFF2-40B4-BE49-F238E27FC236}">
              <a16:creationId xmlns:a16="http://schemas.microsoft.com/office/drawing/2014/main" id="{6377D3D6-FB66-4924-804C-6C43DB5208C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190" name="Line 3977">
          <a:extLst>
            <a:ext uri="{FF2B5EF4-FFF2-40B4-BE49-F238E27FC236}">
              <a16:creationId xmlns:a16="http://schemas.microsoft.com/office/drawing/2014/main" id="{22A989C2-03B4-4A43-93BB-0B8D8C30C8A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191" name="Line 3982">
          <a:extLst>
            <a:ext uri="{FF2B5EF4-FFF2-40B4-BE49-F238E27FC236}">
              <a16:creationId xmlns:a16="http://schemas.microsoft.com/office/drawing/2014/main" id="{BA6F7518-6A01-4472-8277-3EA15BEF1E8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192" name="Line 4069">
          <a:extLst>
            <a:ext uri="{FF2B5EF4-FFF2-40B4-BE49-F238E27FC236}">
              <a16:creationId xmlns:a16="http://schemas.microsoft.com/office/drawing/2014/main" id="{EAF6A284-CA58-428F-8D45-630A59B93BE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193" name="Line 4070">
          <a:extLst>
            <a:ext uri="{FF2B5EF4-FFF2-40B4-BE49-F238E27FC236}">
              <a16:creationId xmlns:a16="http://schemas.microsoft.com/office/drawing/2014/main" id="{65CD8F59-5AC5-4AD0-AFCF-257FE035A41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194" name="Line 4071">
          <a:extLst>
            <a:ext uri="{FF2B5EF4-FFF2-40B4-BE49-F238E27FC236}">
              <a16:creationId xmlns:a16="http://schemas.microsoft.com/office/drawing/2014/main" id="{F5621CBD-5FBD-4116-9DF4-570709C7BE5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195" name="Line 4072">
          <a:extLst>
            <a:ext uri="{FF2B5EF4-FFF2-40B4-BE49-F238E27FC236}">
              <a16:creationId xmlns:a16="http://schemas.microsoft.com/office/drawing/2014/main" id="{B78285BA-7BE4-4C3D-BA00-B7BA994117F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196" name="Line 4073">
          <a:extLst>
            <a:ext uri="{FF2B5EF4-FFF2-40B4-BE49-F238E27FC236}">
              <a16:creationId xmlns:a16="http://schemas.microsoft.com/office/drawing/2014/main" id="{CB4C7B63-E2A0-4F14-A62B-5A2BB385F97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197" name="Line 4074">
          <a:extLst>
            <a:ext uri="{FF2B5EF4-FFF2-40B4-BE49-F238E27FC236}">
              <a16:creationId xmlns:a16="http://schemas.microsoft.com/office/drawing/2014/main" id="{E6ED0DFA-A8D6-4B4F-A5C3-A17DF4CF52E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198" name="Line 4075">
          <a:extLst>
            <a:ext uri="{FF2B5EF4-FFF2-40B4-BE49-F238E27FC236}">
              <a16:creationId xmlns:a16="http://schemas.microsoft.com/office/drawing/2014/main" id="{5C9FDF32-6131-45E8-A4F3-5DE1EBE64DB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199" name="Line 4076">
          <a:extLst>
            <a:ext uri="{FF2B5EF4-FFF2-40B4-BE49-F238E27FC236}">
              <a16:creationId xmlns:a16="http://schemas.microsoft.com/office/drawing/2014/main" id="{93C5A2BA-81C1-4B9D-B1BD-A24BA193528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00" name="Line 4077">
          <a:extLst>
            <a:ext uri="{FF2B5EF4-FFF2-40B4-BE49-F238E27FC236}">
              <a16:creationId xmlns:a16="http://schemas.microsoft.com/office/drawing/2014/main" id="{9B55BA80-B9F5-4C0D-9878-D5DED552A88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01" name="Line 4078">
          <a:extLst>
            <a:ext uri="{FF2B5EF4-FFF2-40B4-BE49-F238E27FC236}">
              <a16:creationId xmlns:a16="http://schemas.microsoft.com/office/drawing/2014/main" id="{1EB2BB1A-9867-44DF-B5DA-EA1C0B7EDD5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02" name="Line 4079">
          <a:extLst>
            <a:ext uri="{FF2B5EF4-FFF2-40B4-BE49-F238E27FC236}">
              <a16:creationId xmlns:a16="http://schemas.microsoft.com/office/drawing/2014/main" id="{91A64D93-8AA0-42E7-A8C8-8292FF0C414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03" name="Line 4080">
          <a:extLst>
            <a:ext uri="{FF2B5EF4-FFF2-40B4-BE49-F238E27FC236}">
              <a16:creationId xmlns:a16="http://schemas.microsoft.com/office/drawing/2014/main" id="{4D0DB985-7E14-41B6-A48A-EE6AAB29F5B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04" name="Line 4081">
          <a:extLst>
            <a:ext uri="{FF2B5EF4-FFF2-40B4-BE49-F238E27FC236}">
              <a16:creationId xmlns:a16="http://schemas.microsoft.com/office/drawing/2014/main" id="{B07039D2-9540-4443-9A5E-4089F7DD96A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05" name="Line 4082">
          <a:extLst>
            <a:ext uri="{FF2B5EF4-FFF2-40B4-BE49-F238E27FC236}">
              <a16:creationId xmlns:a16="http://schemas.microsoft.com/office/drawing/2014/main" id="{19F542F6-4F78-4135-AF72-F9DE27D46A5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06" name="Line 4083">
          <a:extLst>
            <a:ext uri="{FF2B5EF4-FFF2-40B4-BE49-F238E27FC236}">
              <a16:creationId xmlns:a16="http://schemas.microsoft.com/office/drawing/2014/main" id="{24F1A886-174D-4C26-A0FA-F7F078FFFD7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07" name="Line 4084">
          <a:extLst>
            <a:ext uri="{FF2B5EF4-FFF2-40B4-BE49-F238E27FC236}">
              <a16:creationId xmlns:a16="http://schemas.microsoft.com/office/drawing/2014/main" id="{945A9429-72DB-4416-924F-FD5B0070A53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08" name="Line 4085">
          <a:extLst>
            <a:ext uri="{FF2B5EF4-FFF2-40B4-BE49-F238E27FC236}">
              <a16:creationId xmlns:a16="http://schemas.microsoft.com/office/drawing/2014/main" id="{93611831-AF8C-4729-8973-C095D9BB1F0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09" name="Line 4086">
          <a:extLst>
            <a:ext uri="{FF2B5EF4-FFF2-40B4-BE49-F238E27FC236}">
              <a16:creationId xmlns:a16="http://schemas.microsoft.com/office/drawing/2014/main" id="{3B833965-194F-4E04-A505-5A4E844023A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10" name="Line 4087">
          <a:extLst>
            <a:ext uri="{FF2B5EF4-FFF2-40B4-BE49-F238E27FC236}">
              <a16:creationId xmlns:a16="http://schemas.microsoft.com/office/drawing/2014/main" id="{8D7B62AB-839C-4CA6-85C4-3B17E131535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11" name="Line 4088">
          <a:extLst>
            <a:ext uri="{FF2B5EF4-FFF2-40B4-BE49-F238E27FC236}">
              <a16:creationId xmlns:a16="http://schemas.microsoft.com/office/drawing/2014/main" id="{D8E22625-2AE7-407E-813B-D81A26BEA49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12" name="Line 4089">
          <a:extLst>
            <a:ext uri="{FF2B5EF4-FFF2-40B4-BE49-F238E27FC236}">
              <a16:creationId xmlns:a16="http://schemas.microsoft.com/office/drawing/2014/main" id="{C00D839C-7B2E-45A7-BDAD-44AA4FF8863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13" name="Line 4090">
          <a:extLst>
            <a:ext uri="{FF2B5EF4-FFF2-40B4-BE49-F238E27FC236}">
              <a16:creationId xmlns:a16="http://schemas.microsoft.com/office/drawing/2014/main" id="{AEF38A91-701E-48F4-81F6-B268935B642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14" name="Line 4091">
          <a:extLst>
            <a:ext uri="{FF2B5EF4-FFF2-40B4-BE49-F238E27FC236}">
              <a16:creationId xmlns:a16="http://schemas.microsoft.com/office/drawing/2014/main" id="{AAD398CB-CB46-4470-8440-0496BA5AF70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15" name="Line 4092">
          <a:extLst>
            <a:ext uri="{FF2B5EF4-FFF2-40B4-BE49-F238E27FC236}">
              <a16:creationId xmlns:a16="http://schemas.microsoft.com/office/drawing/2014/main" id="{F0E55744-5834-45C7-85C1-721EF9C22AC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16" name="Line 4093">
          <a:extLst>
            <a:ext uri="{FF2B5EF4-FFF2-40B4-BE49-F238E27FC236}">
              <a16:creationId xmlns:a16="http://schemas.microsoft.com/office/drawing/2014/main" id="{2005EDE9-E36D-4FCB-B013-9179F96270B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17" name="Line 4094">
          <a:extLst>
            <a:ext uri="{FF2B5EF4-FFF2-40B4-BE49-F238E27FC236}">
              <a16:creationId xmlns:a16="http://schemas.microsoft.com/office/drawing/2014/main" id="{F67F8061-2B40-4CB5-9C78-883239E02BD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18" name="Line 4095">
          <a:extLst>
            <a:ext uri="{FF2B5EF4-FFF2-40B4-BE49-F238E27FC236}">
              <a16:creationId xmlns:a16="http://schemas.microsoft.com/office/drawing/2014/main" id="{58F04C60-6B45-4405-A326-1ABFB30E4E4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19" name="Line 4096">
          <a:extLst>
            <a:ext uri="{FF2B5EF4-FFF2-40B4-BE49-F238E27FC236}">
              <a16:creationId xmlns:a16="http://schemas.microsoft.com/office/drawing/2014/main" id="{5B9766A4-F97A-4450-A9FB-5725D27CC07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20" name="Line 4097">
          <a:extLst>
            <a:ext uri="{FF2B5EF4-FFF2-40B4-BE49-F238E27FC236}">
              <a16:creationId xmlns:a16="http://schemas.microsoft.com/office/drawing/2014/main" id="{F99AB5A5-5A0F-4E1E-8215-EE0074A5153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21" name="Line 4098">
          <a:extLst>
            <a:ext uri="{FF2B5EF4-FFF2-40B4-BE49-F238E27FC236}">
              <a16:creationId xmlns:a16="http://schemas.microsoft.com/office/drawing/2014/main" id="{C61E7CAB-C706-4B2C-9851-842FD4D104D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22" name="Line 4099">
          <a:extLst>
            <a:ext uri="{FF2B5EF4-FFF2-40B4-BE49-F238E27FC236}">
              <a16:creationId xmlns:a16="http://schemas.microsoft.com/office/drawing/2014/main" id="{FE29AD6C-4BD9-4194-8403-3F2E79F7689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23" name="Line 4100">
          <a:extLst>
            <a:ext uri="{FF2B5EF4-FFF2-40B4-BE49-F238E27FC236}">
              <a16:creationId xmlns:a16="http://schemas.microsoft.com/office/drawing/2014/main" id="{5E7A1896-3838-4137-B7B4-92FAD563B6B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24" name="Line 4101">
          <a:extLst>
            <a:ext uri="{FF2B5EF4-FFF2-40B4-BE49-F238E27FC236}">
              <a16:creationId xmlns:a16="http://schemas.microsoft.com/office/drawing/2014/main" id="{917562D4-6FCF-4192-8C82-0A4D0ECF574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25" name="Line 4102">
          <a:extLst>
            <a:ext uri="{FF2B5EF4-FFF2-40B4-BE49-F238E27FC236}">
              <a16:creationId xmlns:a16="http://schemas.microsoft.com/office/drawing/2014/main" id="{A27C12A2-16C0-4E77-8792-46A866C4972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26" name="Line 4103">
          <a:extLst>
            <a:ext uri="{FF2B5EF4-FFF2-40B4-BE49-F238E27FC236}">
              <a16:creationId xmlns:a16="http://schemas.microsoft.com/office/drawing/2014/main" id="{29A61CBE-E102-45DB-8E9D-34052D967B2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27" name="Line 4104">
          <a:extLst>
            <a:ext uri="{FF2B5EF4-FFF2-40B4-BE49-F238E27FC236}">
              <a16:creationId xmlns:a16="http://schemas.microsoft.com/office/drawing/2014/main" id="{D11194E4-A13C-40DA-B6B4-516FF99AA1F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28" name="Line 4105">
          <a:extLst>
            <a:ext uri="{FF2B5EF4-FFF2-40B4-BE49-F238E27FC236}">
              <a16:creationId xmlns:a16="http://schemas.microsoft.com/office/drawing/2014/main" id="{C987D527-8E55-477A-94BD-F904303BD4F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29" name="Line 4106">
          <a:extLst>
            <a:ext uri="{FF2B5EF4-FFF2-40B4-BE49-F238E27FC236}">
              <a16:creationId xmlns:a16="http://schemas.microsoft.com/office/drawing/2014/main" id="{D7B5039A-80F0-4F43-AC50-C6381ADC76B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30" name="Line 4107">
          <a:extLst>
            <a:ext uri="{FF2B5EF4-FFF2-40B4-BE49-F238E27FC236}">
              <a16:creationId xmlns:a16="http://schemas.microsoft.com/office/drawing/2014/main" id="{BDEDD5A2-B58F-4931-9211-9EFE9C519C5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31" name="Line 4108">
          <a:extLst>
            <a:ext uri="{FF2B5EF4-FFF2-40B4-BE49-F238E27FC236}">
              <a16:creationId xmlns:a16="http://schemas.microsoft.com/office/drawing/2014/main" id="{D76B28A6-14B0-452C-9E8D-911759B9E76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32" name="Line 4109">
          <a:extLst>
            <a:ext uri="{FF2B5EF4-FFF2-40B4-BE49-F238E27FC236}">
              <a16:creationId xmlns:a16="http://schemas.microsoft.com/office/drawing/2014/main" id="{0E04F28E-4CCD-4CAC-A6EA-3998D175DFB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33" name="Line 4110">
          <a:extLst>
            <a:ext uri="{FF2B5EF4-FFF2-40B4-BE49-F238E27FC236}">
              <a16:creationId xmlns:a16="http://schemas.microsoft.com/office/drawing/2014/main" id="{99E82677-117C-4AA1-B509-4488D915E02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34" name="Line 4111">
          <a:extLst>
            <a:ext uri="{FF2B5EF4-FFF2-40B4-BE49-F238E27FC236}">
              <a16:creationId xmlns:a16="http://schemas.microsoft.com/office/drawing/2014/main" id="{F0015DD5-7948-4360-85DF-E1F9A47B28F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35" name="Line 4112">
          <a:extLst>
            <a:ext uri="{FF2B5EF4-FFF2-40B4-BE49-F238E27FC236}">
              <a16:creationId xmlns:a16="http://schemas.microsoft.com/office/drawing/2014/main" id="{6FBA4816-1F8F-42FF-94B6-CC0EA50AAD0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36" name="Line 4113">
          <a:extLst>
            <a:ext uri="{FF2B5EF4-FFF2-40B4-BE49-F238E27FC236}">
              <a16:creationId xmlns:a16="http://schemas.microsoft.com/office/drawing/2014/main" id="{771097BF-0B32-417C-9D3F-10E982CBB6E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37" name="Line 4114">
          <a:extLst>
            <a:ext uri="{FF2B5EF4-FFF2-40B4-BE49-F238E27FC236}">
              <a16:creationId xmlns:a16="http://schemas.microsoft.com/office/drawing/2014/main" id="{DB262C10-6973-4986-9C5C-9EC7D45FAA5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38" name="Line 4115">
          <a:extLst>
            <a:ext uri="{FF2B5EF4-FFF2-40B4-BE49-F238E27FC236}">
              <a16:creationId xmlns:a16="http://schemas.microsoft.com/office/drawing/2014/main" id="{37B411CD-15E0-467F-B015-E0FE6BE8777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39" name="Line 4116">
          <a:extLst>
            <a:ext uri="{FF2B5EF4-FFF2-40B4-BE49-F238E27FC236}">
              <a16:creationId xmlns:a16="http://schemas.microsoft.com/office/drawing/2014/main" id="{11FD81FE-33A5-416B-9250-448D27D034B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40" name="Line 4117">
          <a:extLst>
            <a:ext uri="{FF2B5EF4-FFF2-40B4-BE49-F238E27FC236}">
              <a16:creationId xmlns:a16="http://schemas.microsoft.com/office/drawing/2014/main" id="{54651C8E-F3AF-4600-B0B9-A90D2857076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41" name="Line 4118">
          <a:extLst>
            <a:ext uri="{FF2B5EF4-FFF2-40B4-BE49-F238E27FC236}">
              <a16:creationId xmlns:a16="http://schemas.microsoft.com/office/drawing/2014/main" id="{0242EDAD-41ED-4B2F-B59B-5B62B243279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42" name="Line 4119">
          <a:extLst>
            <a:ext uri="{FF2B5EF4-FFF2-40B4-BE49-F238E27FC236}">
              <a16:creationId xmlns:a16="http://schemas.microsoft.com/office/drawing/2014/main" id="{C0A80F17-00AF-416F-944F-0C0F51C63CE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43" name="Line 4120">
          <a:extLst>
            <a:ext uri="{FF2B5EF4-FFF2-40B4-BE49-F238E27FC236}">
              <a16:creationId xmlns:a16="http://schemas.microsoft.com/office/drawing/2014/main" id="{D43C193A-6472-403A-94C8-59ADB55AC65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44" name="Line 4121">
          <a:extLst>
            <a:ext uri="{FF2B5EF4-FFF2-40B4-BE49-F238E27FC236}">
              <a16:creationId xmlns:a16="http://schemas.microsoft.com/office/drawing/2014/main" id="{E4563858-3C69-4B15-B92A-A0CE6F02FFF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45" name="Line 4122">
          <a:extLst>
            <a:ext uri="{FF2B5EF4-FFF2-40B4-BE49-F238E27FC236}">
              <a16:creationId xmlns:a16="http://schemas.microsoft.com/office/drawing/2014/main" id="{BB4D3E98-BD97-487B-9DC2-E00CD57237F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46" name="Line 4123">
          <a:extLst>
            <a:ext uri="{FF2B5EF4-FFF2-40B4-BE49-F238E27FC236}">
              <a16:creationId xmlns:a16="http://schemas.microsoft.com/office/drawing/2014/main" id="{E28E302B-A8EC-4847-9E70-A6B082209C3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47" name="Line 4124">
          <a:extLst>
            <a:ext uri="{FF2B5EF4-FFF2-40B4-BE49-F238E27FC236}">
              <a16:creationId xmlns:a16="http://schemas.microsoft.com/office/drawing/2014/main" id="{22A32C54-DD3A-4E8E-8208-5B6212714E5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48" name="Line 4125">
          <a:extLst>
            <a:ext uri="{FF2B5EF4-FFF2-40B4-BE49-F238E27FC236}">
              <a16:creationId xmlns:a16="http://schemas.microsoft.com/office/drawing/2014/main" id="{574E93D2-4D27-4C3C-B29D-CBC2780D34E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49" name="Line 4126">
          <a:extLst>
            <a:ext uri="{FF2B5EF4-FFF2-40B4-BE49-F238E27FC236}">
              <a16:creationId xmlns:a16="http://schemas.microsoft.com/office/drawing/2014/main" id="{ED937521-3D74-4600-B1E0-6B31EDF980C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50" name="Line 4127">
          <a:extLst>
            <a:ext uri="{FF2B5EF4-FFF2-40B4-BE49-F238E27FC236}">
              <a16:creationId xmlns:a16="http://schemas.microsoft.com/office/drawing/2014/main" id="{51C936C9-5488-45C7-A5E8-9988C27AF53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51" name="Line 4128">
          <a:extLst>
            <a:ext uri="{FF2B5EF4-FFF2-40B4-BE49-F238E27FC236}">
              <a16:creationId xmlns:a16="http://schemas.microsoft.com/office/drawing/2014/main" id="{A63B4AE1-0C95-46D5-9AEA-CF2041FEEC7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52" name="Line 4129">
          <a:extLst>
            <a:ext uri="{FF2B5EF4-FFF2-40B4-BE49-F238E27FC236}">
              <a16:creationId xmlns:a16="http://schemas.microsoft.com/office/drawing/2014/main" id="{4FF7D338-2264-4F3F-ADE9-1AFDC107C11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53" name="Line 4130">
          <a:extLst>
            <a:ext uri="{FF2B5EF4-FFF2-40B4-BE49-F238E27FC236}">
              <a16:creationId xmlns:a16="http://schemas.microsoft.com/office/drawing/2014/main" id="{D9EBA2B1-323E-40F4-AEBA-6C9EDAE7B88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54" name="Line 4131">
          <a:extLst>
            <a:ext uri="{FF2B5EF4-FFF2-40B4-BE49-F238E27FC236}">
              <a16:creationId xmlns:a16="http://schemas.microsoft.com/office/drawing/2014/main" id="{E125FAC5-FB4C-4BE2-AE13-4B0C72E4757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55" name="Line 4132">
          <a:extLst>
            <a:ext uri="{FF2B5EF4-FFF2-40B4-BE49-F238E27FC236}">
              <a16:creationId xmlns:a16="http://schemas.microsoft.com/office/drawing/2014/main" id="{F7DFC1E9-0ADE-46DC-90E8-771E6592651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56" name="Line 4133">
          <a:extLst>
            <a:ext uri="{FF2B5EF4-FFF2-40B4-BE49-F238E27FC236}">
              <a16:creationId xmlns:a16="http://schemas.microsoft.com/office/drawing/2014/main" id="{41D4F868-B5C0-4474-A068-D1FFFDC155D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57" name="Line 4134">
          <a:extLst>
            <a:ext uri="{FF2B5EF4-FFF2-40B4-BE49-F238E27FC236}">
              <a16:creationId xmlns:a16="http://schemas.microsoft.com/office/drawing/2014/main" id="{75E4CE06-D14D-4D29-90E6-BC54DBDC778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58" name="Line 4135">
          <a:extLst>
            <a:ext uri="{FF2B5EF4-FFF2-40B4-BE49-F238E27FC236}">
              <a16:creationId xmlns:a16="http://schemas.microsoft.com/office/drawing/2014/main" id="{A80411F7-8AD0-43A3-A166-FB8F19F735E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59" name="Line 4136">
          <a:extLst>
            <a:ext uri="{FF2B5EF4-FFF2-40B4-BE49-F238E27FC236}">
              <a16:creationId xmlns:a16="http://schemas.microsoft.com/office/drawing/2014/main" id="{8D365606-AD14-45E9-B6C9-369AD100844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60" name="Line 4137">
          <a:extLst>
            <a:ext uri="{FF2B5EF4-FFF2-40B4-BE49-F238E27FC236}">
              <a16:creationId xmlns:a16="http://schemas.microsoft.com/office/drawing/2014/main" id="{DB618A28-3753-4352-80E0-DD9A4A7478D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61" name="Line 4138">
          <a:extLst>
            <a:ext uri="{FF2B5EF4-FFF2-40B4-BE49-F238E27FC236}">
              <a16:creationId xmlns:a16="http://schemas.microsoft.com/office/drawing/2014/main" id="{4DA1ED5D-23F3-4C85-8E74-F4FD1B75152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62" name="Line 4139">
          <a:extLst>
            <a:ext uri="{FF2B5EF4-FFF2-40B4-BE49-F238E27FC236}">
              <a16:creationId xmlns:a16="http://schemas.microsoft.com/office/drawing/2014/main" id="{898C58D6-CFC5-432C-A8DD-A3331ACF4AF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63" name="Line 4140">
          <a:extLst>
            <a:ext uri="{FF2B5EF4-FFF2-40B4-BE49-F238E27FC236}">
              <a16:creationId xmlns:a16="http://schemas.microsoft.com/office/drawing/2014/main" id="{88D34EB0-2573-44B9-9776-FFE8B2063E6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64" name="Line 4141">
          <a:extLst>
            <a:ext uri="{FF2B5EF4-FFF2-40B4-BE49-F238E27FC236}">
              <a16:creationId xmlns:a16="http://schemas.microsoft.com/office/drawing/2014/main" id="{0E495A30-9D38-47BE-860F-819C1EBE0AB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65" name="Line 4142">
          <a:extLst>
            <a:ext uri="{FF2B5EF4-FFF2-40B4-BE49-F238E27FC236}">
              <a16:creationId xmlns:a16="http://schemas.microsoft.com/office/drawing/2014/main" id="{990A06FC-F3B7-41ED-A059-C1082410319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66" name="Line 4143">
          <a:extLst>
            <a:ext uri="{FF2B5EF4-FFF2-40B4-BE49-F238E27FC236}">
              <a16:creationId xmlns:a16="http://schemas.microsoft.com/office/drawing/2014/main" id="{2C375AD1-F98A-4204-9EA5-DAB0811DF6A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67" name="Line 4144">
          <a:extLst>
            <a:ext uri="{FF2B5EF4-FFF2-40B4-BE49-F238E27FC236}">
              <a16:creationId xmlns:a16="http://schemas.microsoft.com/office/drawing/2014/main" id="{57CE1870-E4B7-4335-A4E8-9EF6CAEE84A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68" name="Line 4145">
          <a:extLst>
            <a:ext uri="{FF2B5EF4-FFF2-40B4-BE49-F238E27FC236}">
              <a16:creationId xmlns:a16="http://schemas.microsoft.com/office/drawing/2014/main" id="{96099B3E-DB12-4B2D-A8D0-459C64F33AA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69" name="Line 4146">
          <a:extLst>
            <a:ext uri="{FF2B5EF4-FFF2-40B4-BE49-F238E27FC236}">
              <a16:creationId xmlns:a16="http://schemas.microsoft.com/office/drawing/2014/main" id="{FE327731-7D6A-4BF8-8F53-EF208839C67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70" name="Line 4147">
          <a:extLst>
            <a:ext uri="{FF2B5EF4-FFF2-40B4-BE49-F238E27FC236}">
              <a16:creationId xmlns:a16="http://schemas.microsoft.com/office/drawing/2014/main" id="{8D2E17F5-249A-427E-9322-488DB7BBA4C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71" name="Line 4148">
          <a:extLst>
            <a:ext uri="{FF2B5EF4-FFF2-40B4-BE49-F238E27FC236}">
              <a16:creationId xmlns:a16="http://schemas.microsoft.com/office/drawing/2014/main" id="{F272C37F-5043-4A6A-B5CB-C3226060D96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72" name="Line 4149">
          <a:extLst>
            <a:ext uri="{FF2B5EF4-FFF2-40B4-BE49-F238E27FC236}">
              <a16:creationId xmlns:a16="http://schemas.microsoft.com/office/drawing/2014/main" id="{27D18196-AE73-430D-B5EE-646EB69807B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73" name="Line 4150">
          <a:extLst>
            <a:ext uri="{FF2B5EF4-FFF2-40B4-BE49-F238E27FC236}">
              <a16:creationId xmlns:a16="http://schemas.microsoft.com/office/drawing/2014/main" id="{EAD83D6F-973F-42F8-84C4-FA36ECC5D60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74" name="Line 4151">
          <a:extLst>
            <a:ext uri="{FF2B5EF4-FFF2-40B4-BE49-F238E27FC236}">
              <a16:creationId xmlns:a16="http://schemas.microsoft.com/office/drawing/2014/main" id="{6C2CEC40-315A-4EB3-87AB-A2D610AD434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7275" name="Line 4152">
          <a:extLst>
            <a:ext uri="{FF2B5EF4-FFF2-40B4-BE49-F238E27FC236}">
              <a16:creationId xmlns:a16="http://schemas.microsoft.com/office/drawing/2014/main" id="{F30BE51E-A807-47C0-9615-E145E04CD9D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22860</xdr:rowOff>
    </xdr:from>
    <xdr:to>
      <xdr:col>2</xdr:col>
      <xdr:colOff>15240</xdr:colOff>
      <xdr:row>40</xdr:row>
      <xdr:rowOff>0</xdr:rowOff>
    </xdr:to>
    <xdr:sp macro="" textlink="">
      <xdr:nvSpPr>
        <xdr:cNvPr id="457661" name="Line 3811">
          <a:extLst>
            <a:ext uri="{FF2B5EF4-FFF2-40B4-BE49-F238E27FC236}">
              <a16:creationId xmlns:a16="http://schemas.microsoft.com/office/drawing/2014/main" id="{B1460648-7ED3-48CB-B226-044C7E537249}"/>
            </a:ext>
          </a:extLst>
        </xdr:cNvPr>
        <xdr:cNvSpPr>
          <a:spLocks/>
        </xdr:cNvSpPr>
      </xdr:nvSpPr>
      <xdr:spPr bwMode="auto">
        <a:xfrm>
          <a:off x="0" y="13959840"/>
          <a:ext cx="1653540" cy="701040"/>
        </a:xfrm>
        <a:custGeom>
          <a:avLst/>
          <a:gdLst>
            <a:gd name="T0" fmla="*/ 1557218 w 1577340"/>
            <a:gd name="T1" fmla="*/ 0 h 693416"/>
            <a:gd name="T2" fmla="*/ 3114433 w 1577340"/>
            <a:gd name="T3" fmla="*/ 358248 h 693416"/>
            <a:gd name="T4" fmla="*/ 1557218 w 1577340"/>
            <a:gd name="T5" fmla="*/ 716496 h 693416"/>
            <a:gd name="T6" fmla="*/ 0 w 1577340"/>
            <a:gd name="T7" fmla="*/ 358248 h 693416"/>
            <a:gd name="T8" fmla="*/ 1711308 w 1577340"/>
            <a:gd name="T9" fmla="*/ 0 h 693416"/>
            <a:gd name="T10" fmla="*/ 3422615 w 1577340"/>
            <a:gd name="T11" fmla="*/ 374181 h 693416"/>
            <a:gd name="T12" fmla="*/ 1711308 w 1577340"/>
            <a:gd name="T13" fmla="*/ 748362 h 693416"/>
            <a:gd name="T14" fmla="*/ 0 w 1577340"/>
            <a:gd name="T15" fmla="*/ 374181 h 693416"/>
            <a:gd name="T16" fmla="*/ 0 w 1577340"/>
            <a:gd name="T17" fmla="*/ 0 h 693416"/>
            <a:gd name="T18" fmla="*/ 3422615 w 1577340"/>
            <a:gd name="T19" fmla="*/ 748362 h 693416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93416"/>
            <a:gd name="T32" fmla="*/ 1577340 w 1577340"/>
            <a:gd name="T33" fmla="*/ 693416 h 69341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93416">
              <a:moveTo>
                <a:pt x="0" y="0"/>
              </a:moveTo>
              <a:lnTo>
                <a:pt x="1577340" y="69341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62" name="Line 3812">
          <a:extLst>
            <a:ext uri="{FF2B5EF4-FFF2-40B4-BE49-F238E27FC236}">
              <a16:creationId xmlns:a16="http://schemas.microsoft.com/office/drawing/2014/main" id="{10098598-0BCE-4FAA-A4D1-E0C12351F37B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63" name="Line 3815">
          <a:extLst>
            <a:ext uri="{FF2B5EF4-FFF2-40B4-BE49-F238E27FC236}">
              <a16:creationId xmlns:a16="http://schemas.microsoft.com/office/drawing/2014/main" id="{986C7630-9EF5-4DB7-8209-10BCAEE96C7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64" name="Line 3823">
          <a:extLst>
            <a:ext uri="{FF2B5EF4-FFF2-40B4-BE49-F238E27FC236}">
              <a16:creationId xmlns:a16="http://schemas.microsoft.com/office/drawing/2014/main" id="{AA4BE343-4328-40CE-BBD9-720063E5FEE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65" name="Line 3826">
          <a:extLst>
            <a:ext uri="{FF2B5EF4-FFF2-40B4-BE49-F238E27FC236}">
              <a16:creationId xmlns:a16="http://schemas.microsoft.com/office/drawing/2014/main" id="{3BE1795D-5DC5-45D6-BEB6-873D0E513187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66" name="Line 3834">
          <a:extLst>
            <a:ext uri="{FF2B5EF4-FFF2-40B4-BE49-F238E27FC236}">
              <a16:creationId xmlns:a16="http://schemas.microsoft.com/office/drawing/2014/main" id="{352BCE3A-E68F-4FE0-8229-109192D3B30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67" name="Line 3837">
          <a:extLst>
            <a:ext uri="{FF2B5EF4-FFF2-40B4-BE49-F238E27FC236}">
              <a16:creationId xmlns:a16="http://schemas.microsoft.com/office/drawing/2014/main" id="{8E4E3344-0749-452C-9176-D1C9673084F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68" name="Line 3845">
          <a:extLst>
            <a:ext uri="{FF2B5EF4-FFF2-40B4-BE49-F238E27FC236}">
              <a16:creationId xmlns:a16="http://schemas.microsoft.com/office/drawing/2014/main" id="{CD1D287B-E220-45E9-B824-4277916BD5F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69" name="Line 3848">
          <a:extLst>
            <a:ext uri="{FF2B5EF4-FFF2-40B4-BE49-F238E27FC236}">
              <a16:creationId xmlns:a16="http://schemas.microsoft.com/office/drawing/2014/main" id="{7E91BFB3-9F78-4CBC-A19A-FFC25E92C59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70" name="Line 3857">
          <a:extLst>
            <a:ext uri="{FF2B5EF4-FFF2-40B4-BE49-F238E27FC236}">
              <a16:creationId xmlns:a16="http://schemas.microsoft.com/office/drawing/2014/main" id="{E790C601-4534-4C5E-94F0-9AFC886A69E6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71" name="Line 3858">
          <a:extLst>
            <a:ext uri="{FF2B5EF4-FFF2-40B4-BE49-F238E27FC236}">
              <a16:creationId xmlns:a16="http://schemas.microsoft.com/office/drawing/2014/main" id="{1A3DDC55-59F2-4AF1-A17D-9C2C27862FF4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72" name="Line 3859">
          <a:extLst>
            <a:ext uri="{FF2B5EF4-FFF2-40B4-BE49-F238E27FC236}">
              <a16:creationId xmlns:a16="http://schemas.microsoft.com/office/drawing/2014/main" id="{382CA0E5-75E5-4FD4-ADA7-CA0B69F2E29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73" name="Line 3860">
          <a:extLst>
            <a:ext uri="{FF2B5EF4-FFF2-40B4-BE49-F238E27FC236}">
              <a16:creationId xmlns:a16="http://schemas.microsoft.com/office/drawing/2014/main" id="{C2B0D6D5-E1D0-4806-8128-EBEC603B5729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74" name="Line 3861">
          <a:extLst>
            <a:ext uri="{FF2B5EF4-FFF2-40B4-BE49-F238E27FC236}">
              <a16:creationId xmlns:a16="http://schemas.microsoft.com/office/drawing/2014/main" id="{7D1B9F50-A4EF-4F98-86E5-33A5D768BA77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75" name="Line 3862">
          <a:extLst>
            <a:ext uri="{FF2B5EF4-FFF2-40B4-BE49-F238E27FC236}">
              <a16:creationId xmlns:a16="http://schemas.microsoft.com/office/drawing/2014/main" id="{5B5073CC-7A1B-41AC-8760-EF2FAD7490C1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76" name="Line 3863">
          <a:extLst>
            <a:ext uri="{FF2B5EF4-FFF2-40B4-BE49-F238E27FC236}">
              <a16:creationId xmlns:a16="http://schemas.microsoft.com/office/drawing/2014/main" id="{8A603EF2-7025-49F7-B669-F670E91DD47E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77" name="Line 3864">
          <a:extLst>
            <a:ext uri="{FF2B5EF4-FFF2-40B4-BE49-F238E27FC236}">
              <a16:creationId xmlns:a16="http://schemas.microsoft.com/office/drawing/2014/main" id="{0BDF7C7D-3971-4428-8861-2EA550FB4169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78" name="Line 3872">
          <a:extLst>
            <a:ext uri="{FF2B5EF4-FFF2-40B4-BE49-F238E27FC236}">
              <a16:creationId xmlns:a16="http://schemas.microsoft.com/office/drawing/2014/main" id="{65B1DA00-E237-4898-90C3-AF509DF27DB8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79" name="Line 3875">
          <a:extLst>
            <a:ext uri="{FF2B5EF4-FFF2-40B4-BE49-F238E27FC236}">
              <a16:creationId xmlns:a16="http://schemas.microsoft.com/office/drawing/2014/main" id="{C923D46A-0394-40A9-965A-76643DE63E30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80" name="Line 3883">
          <a:extLst>
            <a:ext uri="{FF2B5EF4-FFF2-40B4-BE49-F238E27FC236}">
              <a16:creationId xmlns:a16="http://schemas.microsoft.com/office/drawing/2014/main" id="{F5C40D74-4082-4282-AF0D-5AA9EACF013C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81" name="Line 3886">
          <a:extLst>
            <a:ext uri="{FF2B5EF4-FFF2-40B4-BE49-F238E27FC236}">
              <a16:creationId xmlns:a16="http://schemas.microsoft.com/office/drawing/2014/main" id="{41B04F61-E0E6-49FA-9E14-ED8F87E38712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82" name="Line 3894">
          <a:extLst>
            <a:ext uri="{FF2B5EF4-FFF2-40B4-BE49-F238E27FC236}">
              <a16:creationId xmlns:a16="http://schemas.microsoft.com/office/drawing/2014/main" id="{40091FD6-0CEE-4D73-ABE2-B70F6107997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83" name="Line 3897">
          <a:extLst>
            <a:ext uri="{FF2B5EF4-FFF2-40B4-BE49-F238E27FC236}">
              <a16:creationId xmlns:a16="http://schemas.microsoft.com/office/drawing/2014/main" id="{8FA6CE37-DE57-44F2-BB99-A8A5A9F0837C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84" name="Line 3905">
          <a:extLst>
            <a:ext uri="{FF2B5EF4-FFF2-40B4-BE49-F238E27FC236}">
              <a16:creationId xmlns:a16="http://schemas.microsoft.com/office/drawing/2014/main" id="{F0A2B13A-CF16-4115-9504-234A00B9A38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85" name="Line 3908">
          <a:extLst>
            <a:ext uri="{FF2B5EF4-FFF2-40B4-BE49-F238E27FC236}">
              <a16:creationId xmlns:a16="http://schemas.microsoft.com/office/drawing/2014/main" id="{D850A9F1-799D-47CD-A170-8B9E6CCC1BD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86" name="Line 3917">
          <a:extLst>
            <a:ext uri="{FF2B5EF4-FFF2-40B4-BE49-F238E27FC236}">
              <a16:creationId xmlns:a16="http://schemas.microsoft.com/office/drawing/2014/main" id="{414539BA-331E-4064-A621-EDBDA3F1D297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87" name="Line 3918">
          <a:extLst>
            <a:ext uri="{FF2B5EF4-FFF2-40B4-BE49-F238E27FC236}">
              <a16:creationId xmlns:a16="http://schemas.microsoft.com/office/drawing/2014/main" id="{42F29DDD-BF5A-4301-9084-561BA0CA836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88" name="Line 3919">
          <a:extLst>
            <a:ext uri="{FF2B5EF4-FFF2-40B4-BE49-F238E27FC236}">
              <a16:creationId xmlns:a16="http://schemas.microsoft.com/office/drawing/2014/main" id="{9E243A3F-E68F-4792-869C-21B7311EEAC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89" name="Line 3920">
          <a:extLst>
            <a:ext uri="{FF2B5EF4-FFF2-40B4-BE49-F238E27FC236}">
              <a16:creationId xmlns:a16="http://schemas.microsoft.com/office/drawing/2014/main" id="{962DC110-01AC-40AF-85F4-52B1E3CDE396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90" name="Line 3921">
          <a:extLst>
            <a:ext uri="{FF2B5EF4-FFF2-40B4-BE49-F238E27FC236}">
              <a16:creationId xmlns:a16="http://schemas.microsoft.com/office/drawing/2014/main" id="{5AF58693-D18A-45ED-8AD2-54FC8E2F5AB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91" name="Line 3922">
          <a:extLst>
            <a:ext uri="{FF2B5EF4-FFF2-40B4-BE49-F238E27FC236}">
              <a16:creationId xmlns:a16="http://schemas.microsoft.com/office/drawing/2014/main" id="{404159E3-6E04-4BDA-8ACE-64AAC83CE0A3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92" name="Line 3923">
          <a:extLst>
            <a:ext uri="{FF2B5EF4-FFF2-40B4-BE49-F238E27FC236}">
              <a16:creationId xmlns:a16="http://schemas.microsoft.com/office/drawing/2014/main" id="{040BE3A4-ABC6-4C4B-88F5-4126F4C7271A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93" name="Line 3924">
          <a:extLst>
            <a:ext uri="{FF2B5EF4-FFF2-40B4-BE49-F238E27FC236}">
              <a16:creationId xmlns:a16="http://schemas.microsoft.com/office/drawing/2014/main" id="{0130953E-CA3B-4D03-B028-7F4830CA314D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61</xdr:row>
      <xdr:rowOff>0</xdr:rowOff>
    </xdr:from>
    <xdr:to>
      <xdr:col>1</xdr:col>
      <xdr:colOff>327660</xdr:colOff>
      <xdr:row>61</xdr:row>
      <xdr:rowOff>0</xdr:rowOff>
    </xdr:to>
    <xdr:sp macro="" textlink="">
      <xdr:nvSpPr>
        <xdr:cNvPr id="457694" name="Line 3932">
          <a:extLst>
            <a:ext uri="{FF2B5EF4-FFF2-40B4-BE49-F238E27FC236}">
              <a16:creationId xmlns:a16="http://schemas.microsoft.com/office/drawing/2014/main" id="{01A330C3-5429-4C9D-8D37-FF8864F19F89}"/>
            </a:ext>
          </a:extLst>
        </xdr:cNvPr>
        <xdr:cNvSpPr>
          <a:spLocks/>
        </xdr:cNvSpPr>
      </xdr:nvSpPr>
      <xdr:spPr bwMode="auto">
        <a:xfrm>
          <a:off x="15240" y="18661380"/>
          <a:ext cx="1577340" cy="0"/>
        </a:xfrm>
        <a:custGeom>
          <a:avLst/>
          <a:gdLst>
            <a:gd name="T0" fmla="*/ 1228403 w 1577340"/>
            <a:gd name="T1" fmla="*/ 2456807 w 1577340"/>
            <a:gd name="T2" fmla="*/ 1228403 w 1577340"/>
            <a:gd name="T3" fmla="*/ 0 w 1577340"/>
            <a:gd name="T4" fmla="*/ 1228403 w 1577340"/>
            <a:gd name="T5" fmla="*/ 2456807 w 1577340"/>
            <a:gd name="T6" fmla="*/ 1228403 w 1577340"/>
            <a:gd name="T7" fmla="*/ 0 w 1577340"/>
            <a:gd name="T8" fmla="*/ 0 w 1577340"/>
            <a:gd name="T9" fmla="*/ 2456807 w 157734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577340"/>
            <a:gd name="T21" fmla="*/ 1577340 w 157734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577340">
              <a:moveTo>
                <a:pt x="0" y="0"/>
              </a:moveTo>
              <a:lnTo>
                <a:pt x="157734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7620</xdr:colOff>
      <xdr:row>96</xdr:row>
      <xdr:rowOff>7620</xdr:rowOff>
    </xdr:from>
    <xdr:to>
      <xdr:col>2</xdr:col>
      <xdr:colOff>7620</xdr:colOff>
      <xdr:row>98</xdr:row>
      <xdr:rowOff>0</xdr:rowOff>
    </xdr:to>
    <xdr:sp macro="" textlink="">
      <xdr:nvSpPr>
        <xdr:cNvPr id="457695" name="Line 3933">
          <a:extLst>
            <a:ext uri="{FF2B5EF4-FFF2-40B4-BE49-F238E27FC236}">
              <a16:creationId xmlns:a16="http://schemas.microsoft.com/office/drawing/2014/main" id="{8914A299-5B31-403D-B50C-9F9E15AAC1F0}"/>
            </a:ext>
          </a:extLst>
        </xdr:cNvPr>
        <xdr:cNvSpPr>
          <a:spLocks/>
        </xdr:cNvSpPr>
      </xdr:nvSpPr>
      <xdr:spPr bwMode="auto">
        <a:xfrm>
          <a:off x="7620" y="25763220"/>
          <a:ext cx="1638300" cy="708660"/>
        </a:xfrm>
        <a:custGeom>
          <a:avLst/>
          <a:gdLst>
            <a:gd name="T0" fmla="*/ 1480225 w 1577340"/>
            <a:gd name="T1" fmla="*/ 0 h 685800"/>
            <a:gd name="T2" fmla="*/ 2960451 w 1577340"/>
            <a:gd name="T3" fmla="*/ 374429 h 685800"/>
            <a:gd name="T4" fmla="*/ 1480225 w 1577340"/>
            <a:gd name="T5" fmla="*/ 748858 h 685800"/>
            <a:gd name="T6" fmla="*/ 0 w 1577340"/>
            <a:gd name="T7" fmla="*/ 374429 h 685800"/>
            <a:gd name="T8" fmla="*/ 1596849 w 1577340"/>
            <a:gd name="T9" fmla="*/ 0 h 685800"/>
            <a:gd name="T10" fmla="*/ 3193700 w 1577340"/>
            <a:gd name="T11" fmla="*/ 399808 h 685800"/>
            <a:gd name="T12" fmla="*/ 1596849 w 1577340"/>
            <a:gd name="T13" fmla="*/ 799615 h 685800"/>
            <a:gd name="T14" fmla="*/ 0 w 1577340"/>
            <a:gd name="T15" fmla="*/ 399808 h 685800"/>
            <a:gd name="T16" fmla="*/ 0 w 1577340"/>
            <a:gd name="T17" fmla="*/ 0 h 685800"/>
            <a:gd name="T18" fmla="*/ 3193700 w 1577340"/>
            <a:gd name="T19" fmla="*/ 799615 h 685800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577340"/>
            <a:gd name="T31" fmla="*/ 0 h 685800"/>
            <a:gd name="T32" fmla="*/ 1577340 w 1577340"/>
            <a:gd name="T33" fmla="*/ 685800 h 685800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577340" h="685800">
              <a:moveTo>
                <a:pt x="0" y="0"/>
              </a:moveTo>
              <a:lnTo>
                <a:pt x="1577340" y="6858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696" name="Line 3812">
          <a:extLst>
            <a:ext uri="{FF2B5EF4-FFF2-40B4-BE49-F238E27FC236}">
              <a16:creationId xmlns:a16="http://schemas.microsoft.com/office/drawing/2014/main" id="{D4225539-0BCC-4B8A-919B-1C71D239077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697" name="Line 3815">
          <a:extLst>
            <a:ext uri="{FF2B5EF4-FFF2-40B4-BE49-F238E27FC236}">
              <a16:creationId xmlns:a16="http://schemas.microsoft.com/office/drawing/2014/main" id="{FC94A519-664D-4E3F-8FF6-44AF47A6D36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698" name="Line 3823">
          <a:extLst>
            <a:ext uri="{FF2B5EF4-FFF2-40B4-BE49-F238E27FC236}">
              <a16:creationId xmlns:a16="http://schemas.microsoft.com/office/drawing/2014/main" id="{03D327D7-D50B-43FA-B69E-7B97AE01ABA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699" name="Line 3826">
          <a:extLst>
            <a:ext uri="{FF2B5EF4-FFF2-40B4-BE49-F238E27FC236}">
              <a16:creationId xmlns:a16="http://schemas.microsoft.com/office/drawing/2014/main" id="{12DC11CE-D6FA-4D96-AC1C-58E242657E2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00" name="Line 3834">
          <a:extLst>
            <a:ext uri="{FF2B5EF4-FFF2-40B4-BE49-F238E27FC236}">
              <a16:creationId xmlns:a16="http://schemas.microsoft.com/office/drawing/2014/main" id="{9F04F571-B9D2-40DF-B5F6-C46A224B13B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01" name="Line 3837">
          <a:extLst>
            <a:ext uri="{FF2B5EF4-FFF2-40B4-BE49-F238E27FC236}">
              <a16:creationId xmlns:a16="http://schemas.microsoft.com/office/drawing/2014/main" id="{0F07EC4E-2F1A-4443-8C55-6E35364F751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02" name="Line 3845">
          <a:extLst>
            <a:ext uri="{FF2B5EF4-FFF2-40B4-BE49-F238E27FC236}">
              <a16:creationId xmlns:a16="http://schemas.microsoft.com/office/drawing/2014/main" id="{57527EDD-BF9B-441B-BD07-9C0F6EA8061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03" name="Line 3848">
          <a:extLst>
            <a:ext uri="{FF2B5EF4-FFF2-40B4-BE49-F238E27FC236}">
              <a16:creationId xmlns:a16="http://schemas.microsoft.com/office/drawing/2014/main" id="{96E396F8-1382-469C-ABC1-A7103D86B17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04" name="Line 3857">
          <a:extLst>
            <a:ext uri="{FF2B5EF4-FFF2-40B4-BE49-F238E27FC236}">
              <a16:creationId xmlns:a16="http://schemas.microsoft.com/office/drawing/2014/main" id="{5EAA6E40-CB75-4984-9174-2520838F80E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05" name="Line 3858">
          <a:extLst>
            <a:ext uri="{FF2B5EF4-FFF2-40B4-BE49-F238E27FC236}">
              <a16:creationId xmlns:a16="http://schemas.microsoft.com/office/drawing/2014/main" id="{86907F31-88BB-45A0-84C0-07E3BA77D9B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06" name="Line 3859">
          <a:extLst>
            <a:ext uri="{FF2B5EF4-FFF2-40B4-BE49-F238E27FC236}">
              <a16:creationId xmlns:a16="http://schemas.microsoft.com/office/drawing/2014/main" id="{CC199F34-6E1B-44A8-8E85-2873BDD1846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07" name="Line 3860">
          <a:extLst>
            <a:ext uri="{FF2B5EF4-FFF2-40B4-BE49-F238E27FC236}">
              <a16:creationId xmlns:a16="http://schemas.microsoft.com/office/drawing/2014/main" id="{9866B564-CC9B-4897-9177-6FCC28BABB6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08" name="Line 3861">
          <a:extLst>
            <a:ext uri="{FF2B5EF4-FFF2-40B4-BE49-F238E27FC236}">
              <a16:creationId xmlns:a16="http://schemas.microsoft.com/office/drawing/2014/main" id="{09841166-FE11-458D-889A-FB66114C769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09" name="Line 3862">
          <a:extLst>
            <a:ext uri="{FF2B5EF4-FFF2-40B4-BE49-F238E27FC236}">
              <a16:creationId xmlns:a16="http://schemas.microsoft.com/office/drawing/2014/main" id="{7A0B19FE-7B10-4C5D-A858-F9B7511BDD5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10" name="Line 3863">
          <a:extLst>
            <a:ext uri="{FF2B5EF4-FFF2-40B4-BE49-F238E27FC236}">
              <a16:creationId xmlns:a16="http://schemas.microsoft.com/office/drawing/2014/main" id="{FEA40022-288E-461D-912A-7EDE60A0993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11" name="Line 3864">
          <a:extLst>
            <a:ext uri="{FF2B5EF4-FFF2-40B4-BE49-F238E27FC236}">
              <a16:creationId xmlns:a16="http://schemas.microsoft.com/office/drawing/2014/main" id="{2C9B27D4-3387-4AE3-90D5-1E0BCE14530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12" name="Line 3872">
          <a:extLst>
            <a:ext uri="{FF2B5EF4-FFF2-40B4-BE49-F238E27FC236}">
              <a16:creationId xmlns:a16="http://schemas.microsoft.com/office/drawing/2014/main" id="{0538F7F5-008F-4B90-9251-24BF957BAA9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13" name="Line 3875">
          <a:extLst>
            <a:ext uri="{FF2B5EF4-FFF2-40B4-BE49-F238E27FC236}">
              <a16:creationId xmlns:a16="http://schemas.microsoft.com/office/drawing/2014/main" id="{3EE19F68-BCAD-4113-9E30-7AD29CF21A0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14" name="Line 3883">
          <a:extLst>
            <a:ext uri="{FF2B5EF4-FFF2-40B4-BE49-F238E27FC236}">
              <a16:creationId xmlns:a16="http://schemas.microsoft.com/office/drawing/2014/main" id="{0766C8EC-00A4-4260-A6EE-451BF7F6EDE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15" name="Line 3886">
          <a:extLst>
            <a:ext uri="{FF2B5EF4-FFF2-40B4-BE49-F238E27FC236}">
              <a16:creationId xmlns:a16="http://schemas.microsoft.com/office/drawing/2014/main" id="{6AE81EBF-7263-42F5-9515-EA40852A570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16" name="Line 3894">
          <a:extLst>
            <a:ext uri="{FF2B5EF4-FFF2-40B4-BE49-F238E27FC236}">
              <a16:creationId xmlns:a16="http://schemas.microsoft.com/office/drawing/2014/main" id="{A793583C-06B5-4016-AA71-D3344858B85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17" name="Line 3897">
          <a:extLst>
            <a:ext uri="{FF2B5EF4-FFF2-40B4-BE49-F238E27FC236}">
              <a16:creationId xmlns:a16="http://schemas.microsoft.com/office/drawing/2014/main" id="{5DC2BC19-8CA5-4484-A445-A132AD86DF6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18" name="Line 3905">
          <a:extLst>
            <a:ext uri="{FF2B5EF4-FFF2-40B4-BE49-F238E27FC236}">
              <a16:creationId xmlns:a16="http://schemas.microsoft.com/office/drawing/2014/main" id="{8D49BA4E-3181-400B-AB0B-0E50FDD0775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19" name="Line 3908">
          <a:extLst>
            <a:ext uri="{FF2B5EF4-FFF2-40B4-BE49-F238E27FC236}">
              <a16:creationId xmlns:a16="http://schemas.microsoft.com/office/drawing/2014/main" id="{5A2AF474-6391-4F5A-8554-FA31A95EBA6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20" name="Line 3917">
          <a:extLst>
            <a:ext uri="{FF2B5EF4-FFF2-40B4-BE49-F238E27FC236}">
              <a16:creationId xmlns:a16="http://schemas.microsoft.com/office/drawing/2014/main" id="{313BEC88-A3DA-4A9F-BF9C-FF89EC7DBF6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21" name="Line 3918">
          <a:extLst>
            <a:ext uri="{FF2B5EF4-FFF2-40B4-BE49-F238E27FC236}">
              <a16:creationId xmlns:a16="http://schemas.microsoft.com/office/drawing/2014/main" id="{5A2A637B-0BD2-4DB1-A303-75E02E74FB7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22" name="Line 3919">
          <a:extLst>
            <a:ext uri="{FF2B5EF4-FFF2-40B4-BE49-F238E27FC236}">
              <a16:creationId xmlns:a16="http://schemas.microsoft.com/office/drawing/2014/main" id="{434FC798-8E9E-42B6-AD3A-D8F721E21D0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23" name="Line 3920">
          <a:extLst>
            <a:ext uri="{FF2B5EF4-FFF2-40B4-BE49-F238E27FC236}">
              <a16:creationId xmlns:a16="http://schemas.microsoft.com/office/drawing/2014/main" id="{E7E796A9-F716-4293-88F4-2883C6DD954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24" name="Line 3921">
          <a:extLst>
            <a:ext uri="{FF2B5EF4-FFF2-40B4-BE49-F238E27FC236}">
              <a16:creationId xmlns:a16="http://schemas.microsoft.com/office/drawing/2014/main" id="{C5433F27-35F0-4973-A9FD-02ED844AB64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25" name="Line 3922">
          <a:extLst>
            <a:ext uri="{FF2B5EF4-FFF2-40B4-BE49-F238E27FC236}">
              <a16:creationId xmlns:a16="http://schemas.microsoft.com/office/drawing/2014/main" id="{F8951D58-FF3F-412E-8084-13A8DF0BF2B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26" name="Line 3923">
          <a:extLst>
            <a:ext uri="{FF2B5EF4-FFF2-40B4-BE49-F238E27FC236}">
              <a16:creationId xmlns:a16="http://schemas.microsoft.com/office/drawing/2014/main" id="{4D213054-7BD8-434E-B07D-5B6B44A51BA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57727" name="Line 3924">
          <a:extLst>
            <a:ext uri="{FF2B5EF4-FFF2-40B4-BE49-F238E27FC236}">
              <a16:creationId xmlns:a16="http://schemas.microsoft.com/office/drawing/2014/main" id="{059DDA7C-FDA5-429F-A4F3-DBFB29A57AD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08" name="Line 3932">
          <a:extLst>
            <a:ext uri="{FF2B5EF4-FFF2-40B4-BE49-F238E27FC236}">
              <a16:creationId xmlns:a16="http://schemas.microsoft.com/office/drawing/2014/main" id="{CE9C6DC0-2729-4187-B7C1-3384AE9A19E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09" name="Line 3937">
          <a:extLst>
            <a:ext uri="{FF2B5EF4-FFF2-40B4-BE49-F238E27FC236}">
              <a16:creationId xmlns:a16="http://schemas.microsoft.com/office/drawing/2014/main" id="{8DDCD1EB-C65E-4DAD-8AC3-5C4AE862C17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10" name="Line 3947">
          <a:extLst>
            <a:ext uri="{FF2B5EF4-FFF2-40B4-BE49-F238E27FC236}">
              <a16:creationId xmlns:a16="http://schemas.microsoft.com/office/drawing/2014/main" id="{C1BE0C28-B2A9-4990-8A40-902C1D10C44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11" name="Line 3952">
          <a:extLst>
            <a:ext uri="{FF2B5EF4-FFF2-40B4-BE49-F238E27FC236}">
              <a16:creationId xmlns:a16="http://schemas.microsoft.com/office/drawing/2014/main" id="{C1ABB8A9-BB0B-41FE-962B-11A374A83BE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12" name="Line 3962">
          <a:extLst>
            <a:ext uri="{FF2B5EF4-FFF2-40B4-BE49-F238E27FC236}">
              <a16:creationId xmlns:a16="http://schemas.microsoft.com/office/drawing/2014/main" id="{10E6BFEE-BAB2-4D8E-97EC-8104A223AF7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13" name="Line 3967">
          <a:extLst>
            <a:ext uri="{FF2B5EF4-FFF2-40B4-BE49-F238E27FC236}">
              <a16:creationId xmlns:a16="http://schemas.microsoft.com/office/drawing/2014/main" id="{F103E73C-1D8D-4765-B700-248D3404F90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14" name="Line 3977">
          <a:extLst>
            <a:ext uri="{FF2B5EF4-FFF2-40B4-BE49-F238E27FC236}">
              <a16:creationId xmlns:a16="http://schemas.microsoft.com/office/drawing/2014/main" id="{FB2B8ABF-243A-44D3-AFD6-12487656464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15" name="Line 3982">
          <a:extLst>
            <a:ext uri="{FF2B5EF4-FFF2-40B4-BE49-F238E27FC236}">
              <a16:creationId xmlns:a16="http://schemas.microsoft.com/office/drawing/2014/main" id="{65023C96-2B31-4A4C-BBC2-5008953579B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16" name="Line 4069">
          <a:extLst>
            <a:ext uri="{FF2B5EF4-FFF2-40B4-BE49-F238E27FC236}">
              <a16:creationId xmlns:a16="http://schemas.microsoft.com/office/drawing/2014/main" id="{FCA8F2F3-E3B7-4B4A-821B-BD7B08D89D7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17" name="Line 4070">
          <a:extLst>
            <a:ext uri="{FF2B5EF4-FFF2-40B4-BE49-F238E27FC236}">
              <a16:creationId xmlns:a16="http://schemas.microsoft.com/office/drawing/2014/main" id="{8C2EA730-8F1C-46EC-8F66-243EAC28E3C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18" name="Line 4071">
          <a:extLst>
            <a:ext uri="{FF2B5EF4-FFF2-40B4-BE49-F238E27FC236}">
              <a16:creationId xmlns:a16="http://schemas.microsoft.com/office/drawing/2014/main" id="{6030E879-3A2E-476B-A11C-8588F44E025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19" name="Line 4072">
          <a:extLst>
            <a:ext uri="{FF2B5EF4-FFF2-40B4-BE49-F238E27FC236}">
              <a16:creationId xmlns:a16="http://schemas.microsoft.com/office/drawing/2014/main" id="{F4030FB2-64A6-4757-BDCE-ED9778330DB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20" name="Line 4073">
          <a:extLst>
            <a:ext uri="{FF2B5EF4-FFF2-40B4-BE49-F238E27FC236}">
              <a16:creationId xmlns:a16="http://schemas.microsoft.com/office/drawing/2014/main" id="{1AEA7B23-E3F8-40E4-95BA-B4983C2CC5A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21" name="Line 4074">
          <a:extLst>
            <a:ext uri="{FF2B5EF4-FFF2-40B4-BE49-F238E27FC236}">
              <a16:creationId xmlns:a16="http://schemas.microsoft.com/office/drawing/2014/main" id="{37810142-1B05-4985-BE75-EBAE87608AC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22" name="Line 4075">
          <a:extLst>
            <a:ext uri="{FF2B5EF4-FFF2-40B4-BE49-F238E27FC236}">
              <a16:creationId xmlns:a16="http://schemas.microsoft.com/office/drawing/2014/main" id="{1E11C4E5-3215-4BD0-BEEE-E28F7492871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23" name="Line 4076">
          <a:extLst>
            <a:ext uri="{FF2B5EF4-FFF2-40B4-BE49-F238E27FC236}">
              <a16:creationId xmlns:a16="http://schemas.microsoft.com/office/drawing/2014/main" id="{1D34F716-2E2D-4C1B-95CA-4145FBB3CA0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24" name="Line 4077">
          <a:extLst>
            <a:ext uri="{FF2B5EF4-FFF2-40B4-BE49-F238E27FC236}">
              <a16:creationId xmlns:a16="http://schemas.microsoft.com/office/drawing/2014/main" id="{B266BCB5-F371-4F72-94D1-AD2C87B5B4E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25" name="Line 4078">
          <a:extLst>
            <a:ext uri="{FF2B5EF4-FFF2-40B4-BE49-F238E27FC236}">
              <a16:creationId xmlns:a16="http://schemas.microsoft.com/office/drawing/2014/main" id="{E4FCF5A8-4CD1-4B83-A763-0FDB160387D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26" name="Line 4079">
          <a:extLst>
            <a:ext uri="{FF2B5EF4-FFF2-40B4-BE49-F238E27FC236}">
              <a16:creationId xmlns:a16="http://schemas.microsoft.com/office/drawing/2014/main" id="{89E804C8-54DE-4F8D-A5EA-AD60C3385A60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27" name="Line 4080">
          <a:extLst>
            <a:ext uri="{FF2B5EF4-FFF2-40B4-BE49-F238E27FC236}">
              <a16:creationId xmlns:a16="http://schemas.microsoft.com/office/drawing/2014/main" id="{A5E4DF6F-CBA0-4B25-9F8B-0AE86C55C4C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28" name="Line 4081">
          <a:extLst>
            <a:ext uri="{FF2B5EF4-FFF2-40B4-BE49-F238E27FC236}">
              <a16:creationId xmlns:a16="http://schemas.microsoft.com/office/drawing/2014/main" id="{2D5BE628-FFB7-4C66-8F90-2A3CC91FD90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29" name="Line 4082">
          <a:extLst>
            <a:ext uri="{FF2B5EF4-FFF2-40B4-BE49-F238E27FC236}">
              <a16:creationId xmlns:a16="http://schemas.microsoft.com/office/drawing/2014/main" id="{14416731-2A74-4DD2-97AF-5781015CEBA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30" name="Line 4083">
          <a:extLst>
            <a:ext uri="{FF2B5EF4-FFF2-40B4-BE49-F238E27FC236}">
              <a16:creationId xmlns:a16="http://schemas.microsoft.com/office/drawing/2014/main" id="{F59C3560-676F-4EC2-A5BD-AFF205E5AC6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31" name="Line 4084">
          <a:extLst>
            <a:ext uri="{FF2B5EF4-FFF2-40B4-BE49-F238E27FC236}">
              <a16:creationId xmlns:a16="http://schemas.microsoft.com/office/drawing/2014/main" id="{5938AE2C-8877-4A83-8BD9-FEBD5ABFC45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32" name="Line 4085">
          <a:extLst>
            <a:ext uri="{FF2B5EF4-FFF2-40B4-BE49-F238E27FC236}">
              <a16:creationId xmlns:a16="http://schemas.microsoft.com/office/drawing/2014/main" id="{93238588-AC1D-44B0-881E-40D08C7FF08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33" name="Line 4086">
          <a:extLst>
            <a:ext uri="{FF2B5EF4-FFF2-40B4-BE49-F238E27FC236}">
              <a16:creationId xmlns:a16="http://schemas.microsoft.com/office/drawing/2014/main" id="{3A8DF638-8DF7-44CA-8A95-09E90065E4F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34" name="Line 4087">
          <a:extLst>
            <a:ext uri="{FF2B5EF4-FFF2-40B4-BE49-F238E27FC236}">
              <a16:creationId xmlns:a16="http://schemas.microsoft.com/office/drawing/2014/main" id="{51ED2A88-CC1A-4C01-AFF1-94C12990C34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35" name="Line 4088">
          <a:extLst>
            <a:ext uri="{FF2B5EF4-FFF2-40B4-BE49-F238E27FC236}">
              <a16:creationId xmlns:a16="http://schemas.microsoft.com/office/drawing/2014/main" id="{F0F5616B-6B72-496C-9EBD-B44E4441EC4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36" name="Line 4089">
          <a:extLst>
            <a:ext uri="{FF2B5EF4-FFF2-40B4-BE49-F238E27FC236}">
              <a16:creationId xmlns:a16="http://schemas.microsoft.com/office/drawing/2014/main" id="{04312ACF-47C3-4132-A71B-718A3D79EB5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37" name="Line 4090">
          <a:extLst>
            <a:ext uri="{FF2B5EF4-FFF2-40B4-BE49-F238E27FC236}">
              <a16:creationId xmlns:a16="http://schemas.microsoft.com/office/drawing/2014/main" id="{07B59AC2-5A70-4898-9D4A-40B06C98F39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38" name="Line 4091">
          <a:extLst>
            <a:ext uri="{FF2B5EF4-FFF2-40B4-BE49-F238E27FC236}">
              <a16:creationId xmlns:a16="http://schemas.microsoft.com/office/drawing/2014/main" id="{F45533F4-C3E4-4EB2-A252-6E4F3BAFA23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39" name="Line 4092">
          <a:extLst>
            <a:ext uri="{FF2B5EF4-FFF2-40B4-BE49-F238E27FC236}">
              <a16:creationId xmlns:a16="http://schemas.microsoft.com/office/drawing/2014/main" id="{60F5C8DC-C1EF-4171-A868-0EA7A3982EA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40" name="Line 4093">
          <a:extLst>
            <a:ext uri="{FF2B5EF4-FFF2-40B4-BE49-F238E27FC236}">
              <a16:creationId xmlns:a16="http://schemas.microsoft.com/office/drawing/2014/main" id="{23B65B92-BFAC-44E4-895A-9A4725AE449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41" name="Line 4094">
          <a:extLst>
            <a:ext uri="{FF2B5EF4-FFF2-40B4-BE49-F238E27FC236}">
              <a16:creationId xmlns:a16="http://schemas.microsoft.com/office/drawing/2014/main" id="{287CAE11-E223-4A6A-9169-44CBBEC5985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42" name="Line 4095">
          <a:extLst>
            <a:ext uri="{FF2B5EF4-FFF2-40B4-BE49-F238E27FC236}">
              <a16:creationId xmlns:a16="http://schemas.microsoft.com/office/drawing/2014/main" id="{DB1468D3-A00D-4052-AAB6-AA313AF1F70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43" name="Line 4096">
          <a:extLst>
            <a:ext uri="{FF2B5EF4-FFF2-40B4-BE49-F238E27FC236}">
              <a16:creationId xmlns:a16="http://schemas.microsoft.com/office/drawing/2014/main" id="{92206410-522C-44B0-98B7-7DAAC96F260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44" name="Line 4097">
          <a:extLst>
            <a:ext uri="{FF2B5EF4-FFF2-40B4-BE49-F238E27FC236}">
              <a16:creationId xmlns:a16="http://schemas.microsoft.com/office/drawing/2014/main" id="{D280C737-DC98-427A-960B-A278993A801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45" name="Line 4098">
          <a:extLst>
            <a:ext uri="{FF2B5EF4-FFF2-40B4-BE49-F238E27FC236}">
              <a16:creationId xmlns:a16="http://schemas.microsoft.com/office/drawing/2014/main" id="{67CB2718-83CF-4F51-B0E7-05136E97812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46" name="Line 4099">
          <a:extLst>
            <a:ext uri="{FF2B5EF4-FFF2-40B4-BE49-F238E27FC236}">
              <a16:creationId xmlns:a16="http://schemas.microsoft.com/office/drawing/2014/main" id="{136D3D56-64BD-4971-A6E9-3688CFC3F82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47" name="Line 4100">
          <a:extLst>
            <a:ext uri="{FF2B5EF4-FFF2-40B4-BE49-F238E27FC236}">
              <a16:creationId xmlns:a16="http://schemas.microsoft.com/office/drawing/2014/main" id="{2193123C-5D91-4173-9948-44093E0841F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48" name="Line 4101">
          <a:extLst>
            <a:ext uri="{FF2B5EF4-FFF2-40B4-BE49-F238E27FC236}">
              <a16:creationId xmlns:a16="http://schemas.microsoft.com/office/drawing/2014/main" id="{605F3F53-81DC-4CFE-9FFF-4CAB5B206AA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49" name="Line 4102">
          <a:extLst>
            <a:ext uri="{FF2B5EF4-FFF2-40B4-BE49-F238E27FC236}">
              <a16:creationId xmlns:a16="http://schemas.microsoft.com/office/drawing/2014/main" id="{EDFE2E8E-6016-46D4-AAFD-F698BB75C0E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50" name="Line 4103">
          <a:extLst>
            <a:ext uri="{FF2B5EF4-FFF2-40B4-BE49-F238E27FC236}">
              <a16:creationId xmlns:a16="http://schemas.microsoft.com/office/drawing/2014/main" id="{29AE0FE8-29AE-4313-94E8-736AF35FEE4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51" name="Line 4104">
          <a:extLst>
            <a:ext uri="{FF2B5EF4-FFF2-40B4-BE49-F238E27FC236}">
              <a16:creationId xmlns:a16="http://schemas.microsoft.com/office/drawing/2014/main" id="{D81A7A06-3848-4352-B04C-FF4F8D7C702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52" name="Line 4105">
          <a:extLst>
            <a:ext uri="{FF2B5EF4-FFF2-40B4-BE49-F238E27FC236}">
              <a16:creationId xmlns:a16="http://schemas.microsoft.com/office/drawing/2014/main" id="{4E86C83B-3D89-4E3D-8921-63F318BFAB5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53" name="Line 4106">
          <a:extLst>
            <a:ext uri="{FF2B5EF4-FFF2-40B4-BE49-F238E27FC236}">
              <a16:creationId xmlns:a16="http://schemas.microsoft.com/office/drawing/2014/main" id="{CD0503AD-DA48-4F8C-9398-E591EAABD0F1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54" name="Line 4107">
          <a:extLst>
            <a:ext uri="{FF2B5EF4-FFF2-40B4-BE49-F238E27FC236}">
              <a16:creationId xmlns:a16="http://schemas.microsoft.com/office/drawing/2014/main" id="{A945A6DE-6A33-4096-829D-84314406426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55" name="Line 4108">
          <a:extLst>
            <a:ext uri="{FF2B5EF4-FFF2-40B4-BE49-F238E27FC236}">
              <a16:creationId xmlns:a16="http://schemas.microsoft.com/office/drawing/2014/main" id="{02B5ACFE-9E5C-4360-AA64-D190137B946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56" name="Line 4109">
          <a:extLst>
            <a:ext uri="{FF2B5EF4-FFF2-40B4-BE49-F238E27FC236}">
              <a16:creationId xmlns:a16="http://schemas.microsoft.com/office/drawing/2014/main" id="{496E77C4-8BF5-42EE-A4E5-5DB79AF591F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57" name="Line 4110">
          <a:extLst>
            <a:ext uri="{FF2B5EF4-FFF2-40B4-BE49-F238E27FC236}">
              <a16:creationId xmlns:a16="http://schemas.microsoft.com/office/drawing/2014/main" id="{6C3A679A-7265-4A23-8030-9D3D420B30F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58" name="Line 4111">
          <a:extLst>
            <a:ext uri="{FF2B5EF4-FFF2-40B4-BE49-F238E27FC236}">
              <a16:creationId xmlns:a16="http://schemas.microsoft.com/office/drawing/2014/main" id="{88137F78-7F15-4F4C-AB40-BED7E714770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59" name="Line 4112">
          <a:extLst>
            <a:ext uri="{FF2B5EF4-FFF2-40B4-BE49-F238E27FC236}">
              <a16:creationId xmlns:a16="http://schemas.microsoft.com/office/drawing/2014/main" id="{B8A624F5-229A-422B-BBA6-A983D173FC9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60" name="Line 4113">
          <a:extLst>
            <a:ext uri="{FF2B5EF4-FFF2-40B4-BE49-F238E27FC236}">
              <a16:creationId xmlns:a16="http://schemas.microsoft.com/office/drawing/2014/main" id="{F4465BAD-F3A0-478F-8D55-A40388DF246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61" name="Line 4114">
          <a:extLst>
            <a:ext uri="{FF2B5EF4-FFF2-40B4-BE49-F238E27FC236}">
              <a16:creationId xmlns:a16="http://schemas.microsoft.com/office/drawing/2014/main" id="{7F745138-BFF7-4DF8-B0B9-E5EF28F6776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62" name="Line 4115">
          <a:extLst>
            <a:ext uri="{FF2B5EF4-FFF2-40B4-BE49-F238E27FC236}">
              <a16:creationId xmlns:a16="http://schemas.microsoft.com/office/drawing/2014/main" id="{9A2B2BA3-1793-40E2-8C73-A429DD79C5F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63" name="Line 4116">
          <a:extLst>
            <a:ext uri="{FF2B5EF4-FFF2-40B4-BE49-F238E27FC236}">
              <a16:creationId xmlns:a16="http://schemas.microsoft.com/office/drawing/2014/main" id="{782103B8-D668-4B16-A3A7-5C7DE29A7E0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64" name="Line 4117">
          <a:extLst>
            <a:ext uri="{FF2B5EF4-FFF2-40B4-BE49-F238E27FC236}">
              <a16:creationId xmlns:a16="http://schemas.microsoft.com/office/drawing/2014/main" id="{461FD5D7-EEFF-4C0D-87BA-88864770874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65" name="Line 4118">
          <a:extLst>
            <a:ext uri="{FF2B5EF4-FFF2-40B4-BE49-F238E27FC236}">
              <a16:creationId xmlns:a16="http://schemas.microsoft.com/office/drawing/2014/main" id="{DE3A7630-A059-4CA5-9EDA-ADEEF664C53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66" name="Line 4119">
          <a:extLst>
            <a:ext uri="{FF2B5EF4-FFF2-40B4-BE49-F238E27FC236}">
              <a16:creationId xmlns:a16="http://schemas.microsoft.com/office/drawing/2014/main" id="{3B335E68-9FDF-4856-887C-A2DA37F824F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67" name="Line 4120">
          <a:extLst>
            <a:ext uri="{FF2B5EF4-FFF2-40B4-BE49-F238E27FC236}">
              <a16:creationId xmlns:a16="http://schemas.microsoft.com/office/drawing/2014/main" id="{37C08975-224D-4374-9738-51ABB12DD47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68" name="Line 4121">
          <a:extLst>
            <a:ext uri="{FF2B5EF4-FFF2-40B4-BE49-F238E27FC236}">
              <a16:creationId xmlns:a16="http://schemas.microsoft.com/office/drawing/2014/main" id="{A8D7CFDA-A6FE-4BC3-AFF9-C3BA2C8621E5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69" name="Line 4122">
          <a:extLst>
            <a:ext uri="{FF2B5EF4-FFF2-40B4-BE49-F238E27FC236}">
              <a16:creationId xmlns:a16="http://schemas.microsoft.com/office/drawing/2014/main" id="{7EB36D39-22D6-45A1-9F27-2172327C20C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70" name="Line 4123">
          <a:extLst>
            <a:ext uri="{FF2B5EF4-FFF2-40B4-BE49-F238E27FC236}">
              <a16:creationId xmlns:a16="http://schemas.microsoft.com/office/drawing/2014/main" id="{AABE770F-3B89-48F2-993C-3A0C3377D8C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71" name="Line 4124">
          <a:extLst>
            <a:ext uri="{FF2B5EF4-FFF2-40B4-BE49-F238E27FC236}">
              <a16:creationId xmlns:a16="http://schemas.microsoft.com/office/drawing/2014/main" id="{FC77E096-A68C-4337-8D3C-A1E9BBF664F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72" name="Line 4125">
          <a:extLst>
            <a:ext uri="{FF2B5EF4-FFF2-40B4-BE49-F238E27FC236}">
              <a16:creationId xmlns:a16="http://schemas.microsoft.com/office/drawing/2014/main" id="{387685D1-B8AE-478E-B34D-ED383615F90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73" name="Line 4126">
          <a:extLst>
            <a:ext uri="{FF2B5EF4-FFF2-40B4-BE49-F238E27FC236}">
              <a16:creationId xmlns:a16="http://schemas.microsoft.com/office/drawing/2014/main" id="{4097A0B3-A9E2-4E43-9DAE-310B85E880D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74" name="Line 4127">
          <a:extLst>
            <a:ext uri="{FF2B5EF4-FFF2-40B4-BE49-F238E27FC236}">
              <a16:creationId xmlns:a16="http://schemas.microsoft.com/office/drawing/2014/main" id="{7B0297CB-BE09-49D1-AF54-5EFF45AED84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75" name="Line 4128">
          <a:extLst>
            <a:ext uri="{FF2B5EF4-FFF2-40B4-BE49-F238E27FC236}">
              <a16:creationId xmlns:a16="http://schemas.microsoft.com/office/drawing/2014/main" id="{D8AC4F1A-E744-45FB-B5A9-B718F9EBD15F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76" name="Line 4129">
          <a:extLst>
            <a:ext uri="{FF2B5EF4-FFF2-40B4-BE49-F238E27FC236}">
              <a16:creationId xmlns:a16="http://schemas.microsoft.com/office/drawing/2014/main" id="{2780D826-B2B5-4E63-82E3-77E1C88A742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77" name="Line 4130">
          <a:extLst>
            <a:ext uri="{FF2B5EF4-FFF2-40B4-BE49-F238E27FC236}">
              <a16:creationId xmlns:a16="http://schemas.microsoft.com/office/drawing/2014/main" id="{AFAECADD-C7B3-48B0-ABA6-CEE852F17CB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78" name="Line 4131">
          <a:extLst>
            <a:ext uri="{FF2B5EF4-FFF2-40B4-BE49-F238E27FC236}">
              <a16:creationId xmlns:a16="http://schemas.microsoft.com/office/drawing/2014/main" id="{327F02A0-7308-4AAA-8492-66169202C4B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79" name="Line 4132">
          <a:extLst>
            <a:ext uri="{FF2B5EF4-FFF2-40B4-BE49-F238E27FC236}">
              <a16:creationId xmlns:a16="http://schemas.microsoft.com/office/drawing/2014/main" id="{3EB805E2-D0DA-405E-9464-84B7B86D868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80" name="Line 4133">
          <a:extLst>
            <a:ext uri="{FF2B5EF4-FFF2-40B4-BE49-F238E27FC236}">
              <a16:creationId xmlns:a16="http://schemas.microsoft.com/office/drawing/2014/main" id="{54056EBB-2955-4870-A84D-7DB960F4E91C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81" name="Line 4134">
          <a:extLst>
            <a:ext uri="{FF2B5EF4-FFF2-40B4-BE49-F238E27FC236}">
              <a16:creationId xmlns:a16="http://schemas.microsoft.com/office/drawing/2014/main" id="{B4CDFB8B-0EB9-4D72-A0A1-30DCCF1F546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82" name="Line 4135">
          <a:extLst>
            <a:ext uri="{FF2B5EF4-FFF2-40B4-BE49-F238E27FC236}">
              <a16:creationId xmlns:a16="http://schemas.microsoft.com/office/drawing/2014/main" id="{D44B1530-D572-4F63-8EC9-74A7161EA56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83" name="Line 4136">
          <a:extLst>
            <a:ext uri="{FF2B5EF4-FFF2-40B4-BE49-F238E27FC236}">
              <a16:creationId xmlns:a16="http://schemas.microsoft.com/office/drawing/2014/main" id="{EF0F469C-8ADB-4C0C-9BBB-773A3C3C128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84" name="Line 4137">
          <a:extLst>
            <a:ext uri="{FF2B5EF4-FFF2-40B4-BE49-F238E27FC236}">
              <a16:creationId xmlns:a16="http://schemas.microsoft.com/office/drawing/2014/main" id="{CCA80E82-4A09-4A4C-9B70-F2D2A24CB6F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85" name="Line 4138">
          <a:extLst>
            <a:ext uri="{FF2B5EF4-FFF2-40B4-BE49-F238E27FC236}">
              <a16:creationId xmlns:a16="http://schemas.microsoft.com/office/drawing/2014/main" id="{349E9915-2D83-4C8E-8412-A7775F24F4C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86" name="Line 4139">
          <a:extLst>
            <a:ext uri="{FF2B5EF4-FFF2-40B4-BE49-F238E27FC236}">
              <a16:creationId xmlns:a16="http://schemas.microsoft.com/office/drawing/2014/main" id="{9A8BECC2-1469-4D5B-BCEF-9C17098A4E5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87" name="Line 4140">
          <a:extLst>
            <a:ext uri="{FF2B5EF4-FFF2-40B4-BE49-F238E27FC236}">
              <a16:creationId xmlns:a16="http://schemas.microsoft.com/office/drawing/2014/main" id="{FE409DCA-4AC6-4CA3-89D2-D8B717851988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88" name="Line 4141">
          <a:extLst>
            <a:ext uri="{FF2B5EF4-FFF2-40B4-BE49-F238E27FC236}">
              <a16:creationId xmlns:a16="http://schemas.microsoft.com/office/drawing/2014/main" id="{664A77C3-C0F2-4AD3-BD29-E61E731CCA6D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89" name="Line 4142">
          <a:extLst>
            <a:ext uri="{FF2B5EF4-FFF2-40B4-BE49-F238E27FC236}">
              <a16:creationId xmlns:a16="http://schemas.microsoft.com/office/drawing/2014/main" id="{1E492774-7368-4BAE-9F35-84EE013FA476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90" name="Line 4143">
          <a:extLst>
            <a:ext uri="{FF2B5EF4-FFF2-40B4-BE49-F238E27FC236}">
              <a16:creationId xmlns:a16="http://schemas.microsoft.com/office/drawing/2014/main" id="{F092191D-CAC0-4892-A751-99DD5A4A95A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91" name="Line 4144">
          <a:extLst>
            <a:ext uri="{FF2B5EF4-FFF2-40B4-BE49-F238E27FC236}">
              <a16:creationId xmlns:a16="http://schemas.microsoft.com/office/drawing/2014/main" id="{1C1126D0-5733-49CC-A09E-4205D5DED30E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92" name="Line 4145">
          <a:extLst>
            <a:ext uri="{FF2B5EF4-FFF2-40B4-BE49-F238E27FC236}">
              <a16:creationId xmlns:a16="http://schemas.microsoft.com/office/drawing/2014/main" id="{E5E47FE9-40EA-4445-8AE7-FA5E574FF702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93" name="Line 4146">
          <a:extLst>
            <a:ext uri="{FF2B5EF4-FFF2-40B4-BE49-F238E27FC236}">
              <a16:creationId xmlns:a16="http://schemas.microsoft.com/office/drawing/2014/main" id="{7EF1DCCC-97C1-44B1-A2A8-05A43D26AD5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94" name="Line 4147">
          <a:extLst>
            <a:ext uri="{FF2B5EF4-FFF2-40B4-BE49-F238E27FC236}">
              <a16:creationId xmlns:a16="http://schemas.microsoft.com/office/drawing/2014/main" id="{8CCD22ED-96BA-4E01-BF65-6F45838234B9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95" name="Line 4148">
          <a:extLst>
            <a:ext uri="{FF2B5EF4-FFF2-40B4-BE49-F238E27FC236}">
              <a16:creationId xmlns:a16="http://schemas.microsoft.com/office/drawing/2014/main" id="{A54537E8-D371-4822-996E-5A6363FB9F84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96" name="Line 4149">
          <a:extLst>
            <a:ext uri="{FF2B5EF4-FFF2-40B4-BE49-F238E27FC236}">
              <a16:creationId xmlns:a16="http://schemas.microsoft.com/office/drawing/2014/main" id="{48F05C7D-1D59-43CE-AADC-354E27D05877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97" name="Line 4150">
          <a:extLst>
            <a:ext uri="{FF2B5EF4-FFF2-40B4-BE49-F238E27FC236}">
              <a16:creationId xmlns:a16="http://schemas.microsoft.com/office/drawing/2014/main" id="{27BB1C8B-BB0F-419C-9B33-9EDCE249D65B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98" name="Line 4151">
          <a:extLst>
            <a:ext uri="{FF2B5EF4-FFF2-40B4-BE49-F238E27FC236}">
              <a16:creationId xmlns:a16="http://schemas.microsoft.com/office/drawing/2014/main" id="{AD55757B-011B-4C98-93C8-8570C34503A3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30480</xdr:colOff>
      <xdr:row>67</xdr:row>
      <xdr:rowOff>0</xdr:rowOff>
    </xdr:to>
    <xdr:sp macro="" textlink="">
      <xdr:nvSpPr>
        <xdr:cNvPr id="478299" name="Line 4152">
          <a:extLst>
            <a:ext uri="{FF2B5EF4-FFF2-40B4-BE49-F238E27FC236}">
              <a16:creationId xmlns:a16="http://schemas.microsoft.com/office/drawing/2014/main" id="{3749F5A5-E81A-4905-AE0B-698B2B4AD3FA}"/>
            </a:ext>
          </a:extLst>
        </xdr:cNvPr>
        <xdr:cNvSpPr>
          <a:spLocks/>
        </xdr:cNvSpPr>
      </xdr:nvSpPr>
      <xdr:spPr bwMode="auto">
        <a:xfrm>
          <a:off x="15240" y="19804380"/>
          <a:ext cx="1280160" cy="0"/>
        </a:xfrm>
        <a:custGeom>
          <a:avLst/>
          <a:gdLst>
            <a:gd name="T0" fmla="*/ 993122 w 1280160"/>
            <a:gd name="T1" fmla="*/ 1986242 w 1280160"/>
            <a:gd name="T2" fmla="*/ 993122 w 1280160"/>
            <a:gd name="T3" fmla="*/ 0 w 1280160"/>
            <a:gd name="T4" fmla="*/ 993122 w 1280160"/>
            <a:gd name="T5" fmla="*/ 1986242 w 1280160"/>
            <a:gd name="T6" fmla="*/ 993122 w 1280160"/>
            <a:gd name="T7" fmla="*/ 0 w 1280160"/>
            <a:gd name="T8" fmla="*/ 0 w 1280160"/>
            <a:gd name="T9" fmla="*/ 1986242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25" name="Line 8">
          <a:extLst>
            <a:ext uri="{FF2B5EF4-FFF2-40B4-BE49-F238E27FC236}">
              <a16:creationId xmlns:a16="http://schemas.microsoft.com/office/drawing/2014/main" id="{BA673D63-903E-4658-9118-CD6FEB6AED5D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26" name="Line 11">
          <a:extLst>
            <a:ext uri="{FF2B5EF4-FFF2-40B4-BE49-F238E27FC236}">
              <a16:creationId xmlns:a16="http://schemas.microsoft.com/office/drawing/2014/main" id="{8A1B827D-0573-4C0B-89C4-EFFEB768DEDE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27" name="Line 19">
          <a:extLst>
            <a:ext uri="{FF2B5EF4-FFF2-40B4-BE49-F238E27FC236}">
              <a16:creationId xmlns:a16="http://schemas.microsoft.com/office/drawing/2014/main" id="{4946E13E-B407-43BE-80FA-F48BEDE2DB61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28" name="Line 22">
          <a:extLst>
            <a:ext uri="{FF2B5EF4-FFF2-40B4-BE49-F238E27FC236}">
              <a16:creationId xmlns:a16="http://schemas.microsoft.com/office/drawing/2014/main" id="{862814A8-2BC2-4138-B889-FAB481AEBE97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29" name="Line 30">
          <a:extLst>
            <a:ext uri="{FF2B5EF4-FFF2-40B4-BE49-F238E27FC236}">
              <a16:creationId xmlns:a16="http://schemas.microsoft.com/office/drawing/2014/main" id="{065A37A5-E240-46E6-A370-87F7B9728BA0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30" name="Line 33">
          <a:extLst>
            <a:ext uri="{FF2B5EF4-FFF2-40B4-BE49-F238E27FC236}">
              <a16:creationId xmlns:a16="http://schemas.microsoft.com/office/drawing/2014/main" id="{1F6D49ED-47F7-4AA0-8839-6C882ECF4113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31" name="Line 41">
          <a:extLst>
            <a:ext uri="{FF2B5EF4-FFF2-40B4-BE49-F238E27FC236}">
              <a16:creationId xmlns:a16="http://schemas.microsoft.com/office/drawing/2014/main" id="{6B7577E1-100C-4831-A42D-3B4235867C42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32" name="Line 44">
          <a:extLst>
            <a:ext uri="{FF2B5EF4-FFF2-40B4-BE49-F238E27FC236}">
              <a16:creationId xmlns:a16="http://schemas.microsoft.com/office/drawing/2014/main" id="{3D1E5228-D67A-426D-8C43-0CC5EDBD4ECE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33" name="Line 53">
          <a:extLst>
            <a:ext uri="{FF2B5EF4-FFF2-40B4-BE49-F238E27FC236}">
              <a16:creationId xmlns:a16="http://schemas.microsoft.com/office/drawing/2014/main" id="{14CE1219-B1B1-4248-86E3-83998AF280CE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34" name="Line 54">
          <a:extLst>
            <a:ext uri="{FF2B5EF4-FFF2-40B4-BE49-F238E27FC236}">
              <a16:creationId xmlns:a16="http://schemas.microsoft.com/office/drawing/2014/main" id="{4F5F88B2-3089-4B75-A540-1217E717C0C0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35" name="Line 55">
          <a:extLst>
            <a:ext uri="{FF2B5EF4-FFF2-40B4-BE49-F238E27FC236}">
              <a16:creationId xmlns:a16="http://schemas.microsoft.com/office/drawing/2014/main" id="{9E0E9247-35DE-4FB2-A453-6CC91BC49B40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36" name="Line 56">
          <a:extLst>
            <a:ext uri="{FF2B5EF4-FFF2-40B4-BE49-F238E27FC236}">
              <a16:creationId xmlns:a16="http://schemas.microsoft.com/office/drawing/2014/main" id="{0A72CDEF-2C8F-4355-B6F0-D5C35E1D2355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37" name="Line 57">
          <a:extLst>
            <a:ext uri="{FF2B5EF4-FFF2-40B4-BE49-F238E27FC236}">
              <a16:creationId xmlns:a16="http://schemas.microsoft.com/office/drawing/2014/main" id="{BF3D8976-6C2E-41E3-A9DB-20F05BC93551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38" name="Line 58">
          <a:extLst>
            <a:ext uri="{FF2B5EF4-FFF2-40B4-BE49-F238E27FC236}">
              <a16:creationId xmlns:a16="http://schemas.microsoft.com/office/drawing/2014/main" id="{432C0D9B-778E-49A8-8E95-7B6F3AB4CD00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39" name="Line 59">
          <a:extLst>
            <a:ext uri="{FF2B5EF4-FFF2-40B4-BE49-F238E27FC236}">
              <a16:creationId xmlns:a16="http://schemas.microsoft.com/office/drawing/2014/main" id="{0C30BA0C-0D6A-4587-81C2-3068760FE5E7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40" name="Line 60">
          <a:extLst>
            <a:ext uri="{FF2B5EF4-FFF2-40B4-BE49-F238E27FC236}">
              <a16:creationId xmlns:a16="http://schemas.microsoft.com/office/drawing/2014/main" id="{1FE9951E-15AC-4F39-BA2F-0EFC78AA5183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41" name="Line 68">
          <a:extLst>
            <a:ext uri="{FF2B5EF4-FFF2-40B4-BE49-F238E27FC236}">
              <a16:creationId xmlns:a16="http://schemas.microsoft.com/office/drawing/2014/main" id="{F4564AF8-7B5A-46D3-8C53-9179932E714E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42" name="Line 71">
          <a:extLst>
            <a:ext uri="{FF2B5EF4-FFF2-40B4-BE49-F238E27FC236}">
              <a16:creationId xmlns:a16="http://schemas.microsoft.com/office/drawing/2014/main" id="{1552AD69-FAEF-4BD4-8339-3901EE5AF6C3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43" name="Line 79">
          <a:extLst>
            <a:ext uri="{FF2B5EF4-FFF2-40B4-BE49-F238E27FC236}">
              <a16:creationId xmlns:a16="http://schemas.microsoft.com/office/drawing/2014/main" id="{5CB6BA35-2070-4757-8A1E-3911907FAB54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44" name="Line 82">
          <a:extLst>
            <a:ext uri="{FF2B5EF4-FFF2-40B4-BE49-F238E27FC236}">
              <a16:creationId xmlns:a16="http://schemas.microsoft.com/office/drawing/2014/main" id="{5EE79989-F8D9-4F66-B0D6-36A6A96AE55F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45" name="Line 90">
          <a:extLst>
            <a:ext uri="{FF2B5EF4-FFF2-40B4-BE49-F238E27FC236}">
              <a16:creationId xmlns:a16="http://schemas.microsoft.com/office/drawing/2014/main" id="{D8539582-5C5D-4467-BCBB-037C7BEA3D22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46" name="Line 93">
          <a:extLst>
            <a:ext uri="{FF2B5EF4-FFF2-40B4-BE49-F238E27FC236}">
              <a16:creationId xmlns:a16="http://schemas.microsoft.com/office/drawing/2014/main" id="{1E659B72-312D-4914-B507-4B64374B5ADE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47" name="Line 101">
          <a:extLst>
            <a:ext uri="{FF2B5EF4-FFF2-40B4-BE49-F238E27FC236}">
              <a16:creationId xmlns:a16="http://schemas.microsoft.com/office/drawing/2014/main" id="{DA75034D-E1F3-479F-9587-DBDDD19DB73A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48" name="Line 104">
          <a:extLst>
            <a:ext uri="{FF2B5EF4-FFF2-40B4-BE49-F238E27FC236}">
              <a16:creationId xmlns:a16="http://schemas.microsoft.com/office/drawing/2014/main" id="{3642460A-9F4D-4A66-8737-D12735F37EAF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49" name="Line 113">
          <a:extLst>
            <a:ext uri="{FF2B5EF4-FFF2-40B4-BE49-F238E27FC236}">
              <a16:creationId xmlns:a16="http://schemas.microsoft.com/office/drawing/2014/main" id="{7D98347E-44CB-4404-8E64-78226F22A689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50" name="Line 114">
          <a:extLst>
            <a:ext uri="{FF2B5EF4-FFF2-40B4-BE49-F238E27FC236}">
              <a16:creationId xmlns:a16="http://schemas.microsoft.com/office/drawing/2014/main" id="{D104A707-4DD0-4D06-AD84-0B97816A2277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51" name="Line 115">
          <a:extLst>
            <a:ext uri="{FF2B5EF4-FFF2-40B4-BE49-F238E27FC236}">
              <a16:creationId xmlns:a16="http://schemas.microsoft.com/office/drawing/2014/main" id="{E4EDE160-1FF1-4097-9EB7-0F166B6A4559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52" name="Line 116">
          <a:extLst>
            <a:ext uri="{FF2B5EF4-FFF2-40B4-BE49-F238E27FC236}">
              <a16:creationId xmlns:a16="http://schemas.microsoft.com/office/drawing/2014/main" id="{34FFB551-37B1-4566-B7B4-64D5B775A5ED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53" name="Line 117">
          <a:extLst>
            <a:ext uri="{FF2B5EF4-FFF2-40B4-BE49-F238E27FC236}">
              <a16:creationId xmlns:a16="http://schemas.microsoft.com/office/drawing/2014/main" id="{E93C8CBF-0B67-4982-9332-54050FE876D3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54" name="Line 118">
          <a:extLst>
            <a:ext uri="{FF2B5EF4-FFF2-40B4-BE49-F238E27FC236}">
              <a16:creationId xmlns:a16="http://schemas.microsoft.com/office/drawing/2014/main" id="{66042C30-512F-4790-AB68-369C70F10B7C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55" name="Line 119">
          <a:extLst>
            <a:ext uri="{FF2B5EF4-FFF2-40B4-BE49-F238E27FC236}">
              <a16:creationId xmlns:a16="http://schemas.microsoft.com/office/drawing/2014/main" id="{E4EDB133-0E65-4B91-ABF2-1D897CB449D5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56" name="Line 120">
          <a:extLst>
            <a:ext uri="{FF2B5EF4-FFF2-40B4-BE49-F238E27FC236}">
              <a16:creationId xmlns:a16="http://schemas.microsoft.com/office/drawing/2014/main" id="{2D7007CC-EB4B-473E-AF6A-506FA4685741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57" name="Line 128">
          <a:extLst>
            <a:ext uri="{FF2B5EF4-FFF2-40B4-BE49-F238E27FC236}">
              <a16:creationId xmlns:a16="http://schemas.microsoft.com/office/drawing/2014/main" id="{861A627D-1B77-4FAC-B2AC-F9C72C746453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458" name="Line 130">
          <a:extLst>
            <a:ext uri="{FF2B5EF4-FFF2-40B4-BE49-F238E27FC236}">
              <a16:creationId xmlns:a16="http://schemas.microsoft.com/office/drawing/2014/main" id="{7FEACB8F-963D-4E09-8D57-10E3C231C661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59" name="Line 133">
          <a:extLst>
            <a:ext uri="{FF2B5EF4-FFF2-40B4-BE49-F238E27FC236}">
              <a16:creationId xmlns:a16="http://schemas.microsoft.com/office/drawing/2014/main" id="{2EF80A7F-8EED-4303-8E00-E576D354ACAD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460" name="Line 135">
          <a:extLst>
            <a:ext uri="{FF2B5EF4-FFF2-40B4-BE49-F238E27FC236}">
              <a16:creationId xmlns:a16="http://schemas.microsoft.com/office/drawing/2014/main" id="{A279873E-ABBB-4CD6-A579-C8FE1E6CEA68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61" name="Line 143">
          <a:extLst>
            <a:ext uri="{FF2B5EF4-FFF2-40B4-BE49-F238E27FC236}">
              <a16:creationId xmlns:a16="http://schemas.microsoft.com/office/drawing/2014/main" id="{37988089-59B9-4EB5-A570-65FE3F711253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462" name="Line 145">
          <a:extLst>
            <a:ext uri="{FF2B5EF4-FFF2-40B4-BE49-F238E27FC236}">
              <a16:creationId xmlns:a16="http://schemas.microsoft.com/office/drawing/2014/main" id="{BC8BB52E-F592-4E98-AD52-80AC713D9B3E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63" name="Line 148">
          <a:extLst>
            <a:ext uri="{FF2B5EF4-FFF2-40B4-BE49-F238E27FC236}">
              <a16:creationId xmlns:a16="http://schemas.microsoft.com/office/drawing/2014/main" id="{E7257614-914C-4344-8886-F61E988E6C40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464" name="Line 150">
          <a:extLst>
            <a:ext uri="{FF2B5EF4-FFF2-40B4-BE49-F238E27FC236}">
              <a16:creationId xmlns:a16="http://schemas.microsoft.com/office/drawing/2014/main" id="{37B10142-3C7C-41BC-BA8C-822928ED75E9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65" name="Line 158">
          <a:extLst>
            <a:ext uri="{FF2B5EF4-FFF2-40B4-BE49-F238E27FC236}">
              <a16:creationId xmlns:a16="http://schemas.microsoft.com/office/drawing/2014/main" id="{E01FB5A9-039A-40F8-A33A-5D098791376C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466" name="Line 160">
          <a:extLst>
            <a:ext uri="{FF2B5EF4-FFF2-40B4-BE49-F238E27FC236}">
              <a16:creationId xmlns:a16="http://schemas.microsoft.com/office/drawing/2014/main" id="{C3F31673-1247-4ABA-99CD-21A73282F590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67" name="Line 163">
          <a:extLst>
            <a:ext uri="{FF2B5EF4-FFF2-40B4-BE49-F238E27FC236}">
              <a16:creationId xmlns:a16="http://schemas.microsoft.com/office/drawing/2014/main" id="{6346439E-78DB-4B63-91B8-3CE7E09FDBFC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468" name="Line 165">
          <a:extLst>
            <a:ext uri="{FF2B5EF4-FFF2-40B4-BE49-F238E27FC236}">
              <a16:creationId xmlns:a16="http://schemas.microsoft.com/office/drawing/2014/main" id="{BE9FEB6C-487A-4E56-91F9-5030CEF4BC59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69" name="Line 173">
          <a:extLst>
            <a:ext uri="{FF2B5EF4-FFF2-40B4-BE49-F238E27FC236}">
              <a16:creationId xmlns:a16="http://schemas.microsoft.com/office/drawing/2014/main" id="{26C19575-C338-463F-8E7D-CA305F7430E7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470" name="Line 175">
          <a:extLst>
            <a:ext uri="{FF2B5EF4-FFF2-40B4-BE49-F238E27FC236}">
              <a16:creationId xmlns:a16="http://schemas.microsoft.com/office/drawing/2014/main" id="{85FC2327-B234-4496-B701-667031B079F5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71" name="Line 178">
          <a:extLst>
            <a:ext uri="{FF2B5EF4-FFF2-40B4-BE49-F238E27FC236}">
              <a16:creationId xmlns:a16="http://schemas.microsoft.com/office/drawing/2014/main" id="{2CC0A796-5FB0-4770-97B9-EEADF5B50E40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472" name="Line 180">
          <a:extLst>
            <a:ext uri="{FF2B5EF4-FFF2-40B4-BE49-F238E27FC236}">
              <a16:creationId xmlns:a16="http://schemas.microsoft.com/office/drawing/2014/main" id="{84AD35BF-4421-4505-94F1-6C6C4317E846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73" name="Line 265">
          <a:extLst>
            <a:ext uri="{FF2B5EF4-FFF2-40B4-BE49-F238E27FC236}">
              <a16:creationId xmlns:a16="http://schemas.microsoft.com/office/drawing/2014/main" id="{4CA01E00-883E-47F9-91D7-43708B8FD079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74" name="Line 266">
          <a:extLst>
            <a:ext uri="{FF2B5EF4-FFF2-40B4-BE49-F238E27FC236}">
              <a16:creationId xmlns:a16="http://schemas.microsoft.com/office/drawing/2014/main" id="{1EC92455-3E02-41F8-9B73-4108398FCFF7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75" name="Line 267">
          <a:extLst>
            <a:ext uri="{FF2B5EF4-FFF2-40B4-BE49-F238E27FC236}">
              <a16:creationId xmlns:a16="http://schemas.microsoft.com/office/drawing/2014/main" id="{E7205219-5E63-4717-90DA-936E3C4A3E27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76" name="Line 268">
          <a:extLst>
            <a:ext uri="{FF2B5EF4-FFF2-40B4-BE49-F238E27FC236}">
              <a16:creationId xmlns:a16="http://schemas.microsoft.com/office/drawing/2014/main" id="{EC618E34-4E04-4FDF-A4F4-C55F863DC043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77" name="Line 269">
          <a:extLst>
            <a:ext uri="{FF2B5EF4-FFF2-40B4-BE49-F238E27FC236}">
              <a16:creationId xmlns:a16="http://schemas.microsoft.com/office/drawing/2014/main" id="{101DBB26-055D-45F9-BDCB-31DFC2A85B94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78" name="Line 270">
          <a:extLst>
            <a:ext uri="{FF2B5EF4-FFF2-40B4-BE49-F238E27FC236}">
              <a16:creationId xmlns:a16="http://schemas.microsoft.com/office/drawing/2014/main" id="{2403FDAD-BA40-4351-B15F-00DEB5AE5CAE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79" name="Line 271">
          <a:extLst>
            <a:ext uri="{FF2B5EF4-FFF2-40B4-BE49-F238E27FC236}">
              <a16:creationId xmlns:a16="http://schemas.microsoft.com/office/drawing/2014/main" id="{0D89BF09-CBA7-4297-B3C7-87B233F9D452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80" name="Line 272">
          <a:extLst>
            <a:ext uri="{FF2B5EF4-FFF2-40B4-BE49-F238E27FC236}">
              <a16:creationId xmlns:a16="http://schemas.microsoft.com/office/drawing/2014/main" id="{5A405ADE-B2BA-49E6-B51D-7F79E31C179B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81" name="Line 273">
          <a:extLst>
            <a:ext uri="{FF2B5EF4-FFF2-40B4-BE49-F238E27FC236}">
              <a16:creationId xmlns:a16="http://schemas.microsoft.com/office/drawing/2014/main" id="{A1A15687-9C07-4BD2-8BE9-33EF091BFAC2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82" name="Line 274">
          <a:extLst>
            <a:ext uri="{FF2B5EF4-FFF2-40B4-BE49-F238E27FC236}">
              <a16:creationId xmlns:a16="http://schemas.microsoft.com/office/drawing/2014/main" id="{EF3DAB97-659A-4A3C-B3B9-34424B075E4C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83" name="Line 275">
          <a:extLst>
            <a:ext uri="{FF2B5EF4-FFF2-40B4-BE49-F238E27FC236}">
              <a16:creationId xmlns:a16="http://schemas.microsoft.com/office/drawing/2014/main" id="{83C71130-C8E6-4901-8508-68FEFE2118AD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84" name="Line 276">
          <a:extLst>
            <a:ext uri="{FF2B5EF4-FFF2-40B4-BE49-F238E27FC236}">
              <a16:creationId xmlns:a16="http://schemas.microsoft.com/office/drawing/2014/main" id="{6108B13C-FD70-4129-A577-7CFB8CB92855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85" name="Line 277">
          <a:extLst>
            <a:ext uri="{FF2B5EF4-FFF2-40B4-BE49-F238E27FC236}">
              <a16:creationId xmlns:a16="http://schemas.microsoft.com/office/drawing/2014/main" id="{4B2D6C63-2133-4B0D-A11C-EF79B5335626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86" name="Line 278">
          <a:extLst>
            <a:ext uri="{FF2B5EF4-FFF2-40B4-BE49-F238E27FC236}">
              <a16:creationId xmlns:a16="http://schemas.microsoft.com/office/drawing/2014/main" id="{CB249595-9A00-471C-9F29-0B7CECC1CBCC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87" name="Line 279">
          <a:extLst>
            <a:ext uri="{FF2B5EF4-FFF2-40B4-BE49-F238E27FC236}">
              <a16:creationId xmlns:a16="http://schemas.microsoft.com/office/drawing/2014/main" id="{C3DE6E21-D1ED-463E-8209-7E38CEAE4FC8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88" name="Line 280">
          <a:extLst>
            <a:ext uri="{FF2B5EF4-FFF2-40B4-BE49-F238E27FC236}">
              <a16:creationId xmlns:a16="http://schemas.microsoft.com/office/drawing/2014/main" id="{2CF251D4-1D71-4C6C-B932-514D02A4DE39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89" name="Line 281">
          <a:extLst>
            <a:ext uri="{FF2B5EF4-FFF2-40B4-BE49-F238E27FC236}">
              <a16:creationId xmlns:a16="http://schemas.microsoft.com/office/drawing/2014/main" id="{778394A0-4C1D-4178-BE5A-9E9ADF3D8F84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90" name="Line 282">
          <a:extLst>
            <a:ext uri="{FF2B5EF4-FFF2-40B4-BE49-F238E27FC236}">
              <a16:creationId xmlns:a16="http://schemas.microsoft.com/office/drawing/2014/main" id="{71C97EEF-03D9-4B2C-A0D4-E5BE60E2E39E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91" name="Line 283">
          <a:extLst>
            <a:ext uri="{FF2B5EF4-FFF2-40B4-BE49-F238E27FC236}">
              <a16:creationId xmlns:a16="http://schemas.microsoft.com/office/drawing/2014/main" id="{0F6FE9FA-701D-42E3-AC4D-9ED8F3D568F6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92" name="Line 284">
          <a:extLst>
            <a:ext uri="{FF2B5EF4-FFF2-40B4-BE49-F238E27FC236}">
              <a16:creationId xmlns:a16="http://schemas.microsoft.com/office/drawing/2014/main" id="{669B46AE-D2E6-4B7C-81BC-BEA0E6A79857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93" name="Line 285">
          <a:extLst>
            <a:ext uri="{FF2B5EF4-FFF2-40B4-BE49-F238E27FC236}">
              <a16:creationId xmlns:a16="http://schemas.microsoft.com/office/drawing/2014/main" id="{51F9D538-3927-432A-8CA1-22C237A17072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94" name="Line 286">
          <a:extLst>
            <a:ext uri="{FF2B5EF4-FFF2-40B4-BE49-F238E27FC236}">
              <a16:creationId xmlns:a16="http://schemas.microsoft.com/office/drawing/2014/main" id="{E8C60192-44DC-41A5-8712-78CEF9FF5F6A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95" name="Line 287">
          <a:extLst>
            <a:ext uri="{FF2B5EF4-FFF2-40B4-BE49-F238E27FC236}">
              <a16:creationId xmlns:a16="http://schemas.microsoft.com/office/drawing/2014/main" id="{A39ACCFE-F0CD-47D6-A00C-D8E61D6D104B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96" name="Line 288">
          <a:extLst>
            <a:ext uri="{FF2B5EF4-FFF2-40B4-BE49-F238E27FC236}">
              <a16:creationId xmlns:a16="http://schemas.microsoft.com/office/drawing/2014/main" id="{69D446AE-92A2-4B8D-860E-E49B58D990FC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97" name="Line 289">
          <a:extLst>
            <a:ext uri="{FF2B5EF4-FFF2-40B4-BE49-F238E27FC236}">
              <a16:creationId xmlns:a16="http://schemas.microsoft.com/office/drawing/2014/main" id="{7F39DE1B-61A6-47A5-B853-68D83B48A2E6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98" name="Line 290">
          <a:extLst>
            <a:ext uri="{FF2B5EF4-FFF2-40B4-BE49-F238E27FC236}">
              <a16:creationId xmlns:a16="http://schemas.microsoft.com/office/drawing/2014/main" id="{B7236AD8-ECC6-42C4-995E-691211F633A5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499" name="Line 291">
          <a:extLst>
            <a:ext uri="{FF2B5EF4-FFF2-40B4-BE49-F238E27FC236}">
              <a16:creationId xmlns:a16="http://schemas.microsoft.com/office/drawing/2014/main" id="{64EDB0BC-2532-474B-B1AF-95BEC794F557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00" name="Line 292">
          <a:extLst>
            <a:ext uri="{FF2B5EF4-FFF2-40B4-BE49-F238E27FC236}">
              <a16:creationId xmlns:a16="http://schemas.microsoft.com/office/drawing/2014/main" id="{CC891850-8ACF-4949-84AA-CCB9131EE581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01" name="Line 293">
          <a:extLst>
            <a:ext uri="{FF2B5EF4-FFF2-40B4-BE49-F238E27FC236}">
              <a16:creationId xmlns:a16="http://schemas.microsoft.com/office/drawing/2014/main" id="{34BC6579-8BD3-423B-915C-250EBF6DE1D4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02" name="Line 294">
          <a:extLst>
            <a:ext uri="{FF2B5EF4-FFF2-40B4-BE49-F238E27FC236}">
              <a16:creationId xmlns:a16="http://schemas.microsoft.com/office/drawing/2014/main" id="{F8905F69-43BB-41D5-BA57-813B3CDCA972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03" name="Line 295">
          <a:extLst>
            <a:ext uri="{FF2B5EF4-FFF2-40B4-BE49-F238E27FC236}">
              <a16:creationId xmlns:a16="http://schemas.microsoft.com/office/drawing/2014/main" id="{D609C9D5-5ED2-4948-86CC-5F26FE0D66C6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04" name="Line 296">
          <a:extLst>
            <a:ext uri="{FF2B5EF4-FFF2-40B4-BE49-F238E27FC236}">
              <a16:creationId xmlns:a16="http://schemas.microsoft.com/office/drawing/2014/main" id="{12071AEF-C566-499D-A878-B5D4CAA8BABA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05" name="Line 297">
          <a:extLst>
            <a:ext uri="{FF2B5EF4-FFF2-40B4-BE49-F238E27FC236}">
              <a16:creationId xmlns:a16="http://schemas.microsoft.com/office/drawing/2014/main" id="{13601FC2-5925-4E01-9029-F26D170E2DB4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06" name="Line 298">
          <a:extLst>
            <a:ext uri="{FF2B5EF4-FFF2-40B4-BE49-F238E27FC236}">
              <a16:creationId xmlns:a16="http://schemas.microsoft.com/office/drawing/2014/main" id="{FAABAEF9-BCB6-4D62-BCF3-AD492568F169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07" name="Line 299">
          <a:extLst>
            <a:ext uri="{FF2B5EF4-FFF2-40B4-BE49-F238E27FC236}">
              <a16:creationId xmlns:a16="http://schemas.microsoft.com/office/drawing/2014/main" id="{B25CA4FE-783D-4BD4-A850-4B5852C44B83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08" name="Line 300">
          <a:extLst>
            <a:ext uri="{FF2B5EF4-FFF2-40B4-BE49-F238E27FC236}">
              <a16:creationId xmlns:a16="http://schemas.microsoft.com/office/drawing/2014/main" id="{C3876E0D-9B90-4B2F-923B-225D8908564C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09" name="Line 301">
          <a:extLst>
            <a:ext uri="{FF2B5EF4-FFF2-40B4-BE49-F238E27FC236}">
              <a16:creationId xmlns:a16="http://schemas.microsoft.com/office/drawing/2014/main" id="{6549886F-AFC4-47BC-B086-6AF9D9A358D4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10" name="Line 302">
          <a:extLst>
            <a:ext uri="{FF2B5EF4-FFF2-40B4-BE49-F238E27FC236}">
              <a16:creationId xmlns:a16="http://schemas.microsoft.com/office/drawing/2014/main" id="{AFE23F8A-C698-4044-AE97-6ABE8B03B4AD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11" name="Line 303">
          <a:extLst>
            <a:ext uri="{FF2B5EF4-FFF2-40B4-BE49-F238E27FC236}">
              <a16:creationId xmlns:a16="http://schemas.microsoft.com/office/drawing/2014/main" id="{E8734C8E-C6C1-46AA-BB2F-3E9DC292315B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12" name="Line 304">
          <a:extLst>
            <a:ext uri="{FF2B5EF4-FFF2-40B4-BE49-F238E27FC236}">
              <a16:creationId xmlns:a16="http://schemas.microsoft.com/office/drawing/2014/main" id="{8BDB679B-DD00-4F68-BD2B-99B7257F6AB1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13" name="Line 305">
          <a:extLst>
            <a:ext uri="{FF2B5EF4-FFF2-40B4-BE49-F238E27FC236}">
              <a16:creationId xmlns:a16="http://schemas.microsoft.com/office/drawing/2014/main" id="{51DFF2F2-0A8E-4D40-BA36-9FB4F915026E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14" name="Line 306">
          <a:extLst>
            <a:ext uri="{FF2B5EF4-FFF2-40B4-BE49-F238E27FC236}">
              <a16:creationId xmlns:a16="http://schemas.microsoft.com/office/drawing/2014/main" id="{4F55679F-71B1-4478-87D4-0F332CF32814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15" name="Line 307">
          <a:extLst>
            <a:ext uri="{FF2B5EF4-FFF2-40B4-BE49-F238E27FC236}">
              <a16:creationId xmlns:a16="http://schemas.microsoft.com/office/drawing/2014/main" id="{11EE1BF6-D71F-47D3-AD0C-6D0AC59B61CC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16" name="Line 308">
          <a:extLst>
            <a:ext uri="{FF2B5EF4-FFF2-40B4-BE49-F238E27FC236}">
              <a16:creationId xmlns:a16="http://schemas.microsoft.com/office/drawing/2014/main" id="{1B4F0778-04C7-4A1E-A1BB-635D4810ADCF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17" name="Line 309">
          <a:extLst>
            <a:ext uri="{FF2B5EF4-FFF2-40B4-BE49-F238E27FC236}">
              <a16:creationId xmlns:a16="http://schemas.microsoft.com/office/drawing/2014/main" id="{FA8398BB-BCBB-4025-A564-33909A707D2C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18" name="Line 310">
          <a:extLst>
            <a:ext uri="{FF2B5EF4-FFF2-40B4-BE49-F238E27FC236}">
              <a16:creationId xmlns:a16="http://schemas.microsoft.com/office/drawing/2014/main" id="{5F94D0C9-6C1A-4EB7-83E9-7BA1FDAF8055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19" name="Line 311">
          <a:extLst>
            <a:ext uri="{FF2B5EF4-FFF2-40B4-BE49-F238E27FC236}">
              <a16:creationId xmlns:a16="http://schemas.microsoft.com/office/drawing/2014/main" id="{6A52F123-7909-42D7-B416-7D859734F0B1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20" name="Line 312">
          <a:extLst>
            <a:ext uri="{FF2B5EF4-FFF2-40B4-BE49-F238E27FC236}">
              <a16:creationId xmlns:a16="http://schemas.microsoft.com/office/drawing/2014/main" id="{1DE8ADDC-5F44-4393-BC49-6C64FD37900A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21" name="Line 313">
          <a:extLst>
            <a:ext uri="{FF2B5EF4-FFF2-40B4-BE49-F238E27FC236}">
              <a16:creationId xmlns:a16="http://schemas.microsoft.com/office/drawing/2014/main" id="{97A48F36-1DC1-4391-9BAF-8C5810D3D6F4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22" name="Line 314">
          <a:extLst>
            <a:ext uri="{FF2B5EF4-FFF2-40B4-BE49-F238E27FC236}">
              <a16:creationId xmlns:a16="http://schemas.microsoft.com/office/drawing/2014/main" id="{25FF56CF-812C-459B-A7B7-E80DADEFD06D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23" name="Line 315">
          <a:extLst>
            <a:ext uri="{FF2B5EF4-FFF2-40B4-BE49-F238E27FC236}">
              <a16:creationId xmlns:a16="http://schemas.microsoft.com/office/drawing/2014/main" id="{11E51CBE-90E8-4286-A729-6C0C48CDA757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24" name="Line 316">
          <a:extLst>
            <a:ext uri="{FF2B5EF4-FFF2-40B4-BE49-F238E27FC236}">
              <a16:creationId xmlns:a16="http://schemas.microsoft.com/office/drawing/2014/main" id="{4E324419-17BC-4AC2-B37B-114E3FC33BF5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25" name="Line 317">
          <a:extLst>
            <a:ext uri="{FF2B5EF4-FFF2-40B4-BE49-F238E27FC236}">
              <a16:creationId xmlns:a16="http://schemas.microsoft.com/office/drawing/2014/main" id="{9A7845EA-B185-4CA8-87A4-2EECF037ECF7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26" name="Line 318">
          <a:extLst>
            <a:ext uri="{FF2B5EF4-FFF2-40B4-BE49-F238E27FC236}">
              <a16:creationId xmlns:a16="http://schemas.microsoft.com/office/drawing/2014/main" id="{5795F101-3B39-4ECA-AE35-7C8A034AB23C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27" name="Line 319">
          <a:extLst>
            <a:ext uri="{FF2B5EF4-FFF2-40B4-BE49-F238E27FC236}">
              <a16:creationId xmlns:a16="http://schemas.microsoft.com/office/drawing/2014/main" id="{DB51C016-4ECE-4C2F-ACD9-131F1F3A4E46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28" name="Line 320">
          <a:extLst>
            <a:ext uri="{FF2B5EF4-FFF2-40B4-BE49-F238E27FC236}">
              <a16:creationId xmlns:a16="http://schemas.microsoft.com/office/drawing/2014/main" id="{02832BF6-376A-4248-9885-8ECD54E683F3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29" name="Line 321">
          <a:extLst>
            <a:ext uri="{FF2B5EF4-FFF2-40B4-BE49-F238E27FC236}">
              <a16:creationId xmlns:a16="http://schemas.microsoft.com/office/drawing/2014/main" id="{6F82A90D-C2C6-425D-B135-AAA3CD7F5788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30" name="Line 322">
          <a:extLst>
            <a:ext uri="{FF2B5EF4-FFF2-40B4-BE49-F238E27FC236}">
              <a16:creationId xmlns:a16="http://schemas.microsoft.com/office/drawing/2014/main" id="{5A66B3EA-42CE-44A2-BB66-C3BA3908CFF9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31" name="Line 323">
          <a:extLst>
            <a:ext uri="{FF2B5EF4-FFF2-40B4-BE49-F238E27FC236}">
              <a16:creationId xmlns:a16="http://schemas.microsoft.com/office/drawing/2014/main" id="{A8AB027E-53C4-445E-809F-ECA10723F34A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32" name="Line 324">
          <a:extLst>
            <a:ext uri="{FF2B5EF4-FFF2-40B4-BE49-F238E27FC236}">
              <a16:creationId xmlns:a16="http://schemas.microsoft.com/office/drawing/2014/main" id="{77EE0681-CE26-4D88-8906-C7221671D22E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33" name="Line 325">
          <a:extLst>
            <a:ext uri="{FF2B5EF4-FFF2-40B4-BE49-F238E27FC236}">
              <a16:creationId xmlns:a16="http://schemas.microsoft.com/office/drawing/2014/main" id="{B0904DE4-1671-4E82-80D0-46C8426F8928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34" name="Line 326">
          <a:extLst>
            <a:ext uri="{FF2B5EF4-FFF2-40B4-BE49-F238E27FC236}">
              <a16:creationId xmlns:a16="http://schemas.microsoft.com/office/drawing/2014/main" id="{B8F8DE5D-5040-414A-971B-1002929A4655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35" name="Line 327">
          <a:extLst>
            <a:ext uri="{FF2B5EF4-FFF2-40B4-BE49-F238E27FC236}">
              <a16:creationId xmlns:a16="http://schemas.microsoft.com/office/drawing/2014/main" id="{4BC57BFB-631A-4F19-BA17-7142B355AEA3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36" name="Line 328">
          <a:extLst>
            <a:ext uri="{FF2B5EF4-FFF2-40B4-BE49-F238E27FC236}">
              <a16:creationId xmlns:a16="http://schemas.microsoft.com/office/drawing/2014/main" id="{9F122F8A-4C2C-49C8-A1BF-D3BAF682C469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37" name="Line 329">
          <a:extLst>
            <a:ext uri="{FF2B5EF4-FFF2-40B4-BE49-F238E27FC236}">
              <a16:creationId xmlns:a16="http://schemas.microsoft.com/office/drawing/2014/main" id="{69F213B2-CED6-43DA-B24E-8DE154289555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38" name="Line 330">
          <a:extLst>
            <a:ext uri="{FF2B5EF4-FFF2-40B4-BE49-F238E27FC236}">
              <a16:creationId xmlns:a16="http://schemas.microsoft.com/office/drawing/2014/main" id="{45BEC8FA-9469-44B3-8A90-28458264A5D0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39" name="Line 331">
          <a:extLst>
            <a:ext uri="{FF2B5EF4-FFF2-40B4-BE49-F238E27FC236}">
              <a16:creationId xmlns:a16="http://schemas.microsoft.com/office/drawing/2014/main" id="{34600B96-C95F-446F-BE94-5F540376DC56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40" name="Line 332">
          <a:extLst>
            <a:ext uri="{FF2B5EF4-FFF2-40B4-BE49-F238E27FC236}">
              <a16:creationId xmlns:a16="http://schemas.microsoft.com/office/drawing/2014/main" id="{F30F0F06-2526-48DC-96F3-5F2776FD4E0D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41" name="Line 333">
          <a:extLst>
            <a:ext uri="{FF2B5EF4-FFF2-40B4-BE49-F238E27FC236}">
              <a16:creationId xmlns:a16="http://schemas.microsoft.com/office/drawing/2014/main" id="{69DFBC75-D659-4274-8995-D421C2BA5897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42" name="Line 334">
          <a:extLst>
            <a:ext uri="{FF2B5EF4-FFF2-40B4-BE49-F238E27FC236}">
              <a16:creationId xmlns:a16="http://schemas.microsoft.com/office/drawing/2014/main" id="{0B63F026-72E2-4344-9E21-61FB58D82E5B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43" name="Line 335">
          <a:extLst>
            <a:ext uri="{FF2B5EF4-FFF2-40B4-BE49-F238E27FC236}">
              <a16:creationId xmlns:a16="http://schemas.microsoft.com/office/drawing/2014/main" id="{427B0192-77EF-43E9-8284-13220627E089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44" name="Line 336">
          <a:extLst>
            <a:ext uri="{FF2B5EF4-FFF2-40B4-BE49-F238E27FC236}">
              <a16:creationId xmlns:a16="http://schemas.microsoft.com/office/drawing/2014/main" id="{FB049C71-4AE7-4518-A843-012C4A3DD993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45" name="Line 337">
          <a:extLst>
            <a:ext uri="{FF2B5EF4-FFF2-40B4-BE49-F238E27FC236}">
              <a16:creationId xmlns:a16="http://schemas.microsoft.com/office/drawing/2014/main" id="{ED4C2FD7-0106-4012-8276-40DBE46C1A63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67</xdr:row>
      <xdr:rowOff>0</xdr:rowOff>
    </xdr:from>
    <xdr:to>
      <xdr:col>1</xdr:col>
      <xdr:colOff>335280</xdr:colOff>
      <xdr:row>67</xdr:row>
      <xdr:rowOff>0</xdr:rowOff>
    </xdr:to>
    <xdr:sp macro="" textlink="">
      <xdr:nvSpPr>
        <xdr:cNvPr id="471546" name="Line 338">
          <a:extLst>
            <a:ext uri="{FF2B5EF4-FFF2-40B4-BE49-F238E27FC236}">
              <a16:creationId xmlns:a16="http://schemas.microsoft.com/office/drawing/2014/main" id="{A6733E55-29A0-4AF0-BA96-ACB796D7E5FB}"/>
            </a:ext>
          </a:extLst>
        </xdr:cNvPr>
        <xdr:cNvSpPr>
          <a:spLocks/>
        </xdr:cNvSpPr>
      </xdr:nvSpPr>
      <xdr:spPr bwMode="auto">
        <a:xfrm>
          <a:off x="15240" y="1529334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66</xdr:row>
      <xdr:rowOff>114301</xdr:rowOff>
    </xdr:from>
    <xdr:to>
      <xdr:col>0</xdr:col>
      <xdr:colOff>15240</xdr:colOff>
      <xdr:row>67</xdr:row>
      <xdr:rowOff>0</xdr:rowOff>
    </xdr:to>
    <xdr:sp macro="" textlink="">
      <xdr:nvSpPr>
        <xdr:cNvPr id="471550" name="Line 342">
          <a:extLst>
            <a:ext uri="{FF2B5EF4-FFF2-40B4-BE49-F238E27FC236}">
              <a16:creationId xmlns:a16="http://schemas.microsoft.com/office/drawing/2014/main" id="{4087A980-9D66-459D-A5E4-BAB6CB9CA5E7}"/>
            </a:ext>
          </a:extLst>
        </xdr:cNvPr>
        <xdr:cNvSpPr>
          <a:spLocks/>
        </xdr:cNvSpPr>
      </xdr:nvSpPr>
      <xdr:spPr bwMode="auto">
        <a:xfrm flipH="1" flipV="1">
          <a:off x="0" y="15247621"/>
          <a:ext cx="15240" cy="45719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66</xdr:row>
      <xdr:rowOff>160019</xdr:rowOff>
    </xdr:from>
    <xdr:to>
      <xdr:col>0</xdr:col>
      <xdr:colOff>91440</xdr:colOff>
      <xdr:row>67</xdr:row>
      <xdr:rowOff>45718</xdr:rowOff>
    </xdr:to>
    <xdr:sp macro="" textlink="">
      <xdr:nvSpPr>
        <xdr:cNvPr id="471551" name="Line 343">
          <a:extLst>
            <a:ext uri="{FF2B5EF4-FFF2-40B4-BE49-F238E27FC236}">
              <a16:creationId xmlns:a16="http://schemas.microsoft.com/office/drawing/2014/main" id="{2F49B946-14B1-4186-A149-4CD8CD92879F}"/>
            </a:ext>
          </a:extLst>
        </xdr:cNvPr>
        <xdr:cNvSpPr>
          <a:spLocks/>
        </xdr:cNvSpPr>
      </xdr:nvSpPr>
      <xdr:spPr bwMode="auto">
        <a:xfrm>
          <a:off x="15240" y="15293339"/>
          <a:ext cx="76200" cy="45719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57" name="Line 433">
          <a:extLst>
            <a:ext uri="{FF2B5EF4-FFF2-40B4-BE49-F238E27FC236}">
              <a16:creationId xmlns:a16="http://schemas.microsoft.com/office/drawing/2014/main" id="{6E335C66-F276-4F6F-B75B-5C31912F3384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58" name="Line 434">
          <a:extLst>
            <a:ext uri="{FF2B5EF4-FFF2-40B4-BE49-F238E27FC236}">
              <a16:creationId xmlns:a16="http://schemas.microsoft.com/office/drawing/2014/main" id="{505C8409-F025-46F7-8FC9-1C9C47F702E5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59" name="Line 435">
          <a:extLst>
            <a:ext uri="{FF2B5EF4-FFF2-40B4-BE49-F238E27FC236}">
              <a16:creationId xmlns:a16="http://schemas.microsoft.com/office/drawing/2014/main" id="{A530E530-A404-4CB2-ACA0-9191043DEBF7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60" name="Line 436">
          <a:extLst>
            <a:ext uri="{FF2B5EF4-FFF2-40B4-BE49-F238E27FC236}">
              <a16:creationId xmlns:a16="http://schemas.microsoft.com/office/drawing/2014/main" id="{DAD1EFE2-E94C-4A4B-A236-78216849A1D3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61" name="Line 437">
          <a:extLst>
            <a:ext uri="{FF2B5EF4-FFF2-40B4-BE49-F238E27FC236}">
              <a16:creationId xmlns:a16="http://schemas.microsoft.com/office/drawing/2014/main" id="{85E5E599-1AA6-4A84-B568-D988A2333E9E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62" name="Line 438">
          <a:extLst>
            <a:ext uri="{FF2B5EF4-FFF2-40B4-BE49-F238E27FC236}">
              <a16:creationId xmlns:a16="http://schemas.microsoft.com/office/drawing/2014/main" id="{D381CDD2-6F7F-4471-AD5E-E0A5C7D63C8E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63" name="Line 439">
          <a:extLst>
            <a:ext uri="{FF2B5EF4-FFF2-40B4-BE49-F238E27FC236}">
              <a16:creationId xmlns:a16="http://schemas.microsoft.com/office/drawing/2014/main" id="{8BF03D1E-443B-4677-BFE8-EC274AC46452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64" name="Line 440">
          <a:extLst>
            <a:ext uri="{FF2B5EF4-FFF2-40B4-BE49-F238E27FC236}">
              <a16:creationId xmlns:a16="http://schemas.microsoft.com/office/drawing/2014/main" id="{1FF1D78B-7728-45F0-B571-22A3B44407BB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65" name="Line 441">
          <a:extLst>
            <a:ext uri="{FF2B5EF4-FFF2-40B4-BE49-F238E27FC236}">
              <a16:creationId xmlns:a16="http://schemas.microsoft.com/office/drawing/2014/main" id="{75EA8163-CA6D-483B-A477-442BB6971E46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66" name="Line 442">
          <a:extLst>
            <a:ext uri="{FF2B5EF4-FFF2-40B4-BE49-F238E27FC236}">
              <a16:creationId xmlns:a16="http://schemas.microsoft.com/office/drawing/2014/main" id="{178AC551-6E54-45C9-8D3A-5E494133FD4D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67" name="Line 443">
          <a:extLst>
            <a:ext uri="{FF2B5EF4-FFF2-40B4-BE49-F238E27FC236}">
              <a16:creationId xmlns:a16="http://schemas.microsoft.com/office/drawing/2014/main" id="{08E0D396-3D36-4E5B-BBCE-BB6F2A30D905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68" name="Line 444">
          <a:extLst>
            <a:ext uri="{FF2B5EF4-FFF2-40B4-BE49-F238E27FC236}">
              <a16:creationId xmlns:a16="http://schemas.microsoft.com/office/drawing/2014/main" id="{75232781-D0E6-459B-AA25-A5D653845245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69" name="Line 445">
          <a:extLst>
            <a:ext uri="{FF2B5EF4-FFF2-40B4-BE49-F238E27FC236}">
              <a16:creationId xmlns:a16="http://schemas.microsoft.com/office/drawing/2014/main" id="{235635F9-F31C-4027-87A5-EBCD144D12E1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70" name="Line 446">
          <a:extLst>
            <a:ext uri="{FF2B5EF4-FFF2-40B4-BE49-F238E27FC236}">
              <a16:creationId xmlns:a16="http://schemas.microsoft.com/office/drawing/2014/main" id="{859C686B-3200-415A-BB9E-23C18BD250FD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71" name="Line 447">
          <a:extLst>
            <a:ext uri="{FF2B5EF4-FFF2-40B4-BE49-F238E27FC236}">
              <a16:creationId xmlns:a16="http://schemas.microsoft.com/office/drawing/2014/main" id="{FB79CE5C-B106-43EB-9C58-0AF070E278A1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72" name="Line 448">
          <a:extLst>
            <a:ext uri="{FF2B5EF4-FFF2-40B4-BE49-F238E27FC236}">
              <a16:creationId xmlns:a16="http://schemas.microsoft.com/office/drawing/2014/main" id="{658FE362-E7CD-439B-BECC-132C862065C6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73" name="Line 449">
          <a:extLst>
            <a:ext uri="{FF2B5EF4-FFF2-40B4-BE49-F238E27FC236}">
              <a16:creationId xmlns:a16="http://schemas.microsoft.com/office/drawing/2014/main" id="{848C6325-B4FB-4C0C-A2CF-F890BBEB59F8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74" name="Line 450">
          <a:extLst>
            <a:ext uri="{FF2B5EF4-FFF2-40B4-BE49-F238E27FC236}">
              <a16:creationId xmlns:a16="http://schemas.microsoft.com/office/drawing/2014/main" id="{E59C0726-3363-448C-9A63-381B3838B22A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75" name="Line 451">
          <a:extLst>
            <a:ext uri="{FF2B5EF4-FFF2-40B4-BE49-F238E27FC236}">
              <a16:creationId xmlns:a16="http://schemas.microsoft.com/office/drawing/2014/main" id="{B6E99F7C-9251-47E5-8767-C53EC7225635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76" name="Line 452">
          <a:extLst>
            <a:ext uri="{FF2B5EF4-FFF2-40B4-BE49-F238E27FC236}">
              <a16:creationId xmlns:a16="http://schemas.microsoft.com/office/drawing/2014/main" id="{20EB6AC0-D86E-4F52-95E9-B48465E94B75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77" name="Line 453">
          <a:extLst>
            <a:ext uri="{FF2B5EF4-FFF2-40B4-BE49-F238E27FC236}">
              <a16:creationId xmlns:a16="http://schemas.microsoft.com/office/drawing/2014/main" id="{4B625361-A5B7-434B-AE47-DC1DBFAE269D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78" name="Line 454">
          <a:extLst>
            <a:ext uri="{FF2B5EF4-FFF2-40B4-BE49-F238E27FC236}">
              <a16:creationId xmlns:a16="http://schemas.microsoft.com/office/drawing/2014/main" id="{64C26707-62CC-4C39-9663-462F343F18F4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79" name="Line 455">
          <a:extLst>
            <a:ext uri="{FF2B5EF4-FFF2-40B4-BE49-F238E27FC236}">
              <a16:creationId xmlns:a16="http://schemas.microsoft.com/office/drawing/2014/main" id="{30C1314C-4C53-4D1D-896D-B22938A30A4B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80" name="Line 456">
          <a:extLst>
            <a:ext uri="{FF2B5EF4-FFF2-40B4-BE49-F238E27FC236}">
              <a16:creationId xmlns:a16="http://schemas.microsoft.com/office/drawing/2014/main" id="{CF7EFB0A-B5EE-41C5-AC28-020B03C735A8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81" name="Line 457">
          <a:extLst>
            <a:ext uri="{FF2B5EF4-FFF2-40B4-BE49-F238E27FC236}">
              <a16:creationId xmlns:a16="http://schemas.microsoft.com/office/drawing/2014/main" id="{85EFF7DE-2C2D-471A-A78A-669B86C04235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82" name="Line 458">
          <a:extLst>
            <a:ext uri="{FF2B5EF4-FFF2-40B4-BE49-F238E27FC236}">
              <a16:creationId xmlns:a16="http://schemas.microsoft.com/office/drawing/2014/main" id="{F87FFD03-D2E7-4AC4-9D2E-CA7E7EC581E1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83" name="Line 459">
          <a:extLst>
            <a:ext uri="{FF2B5EF4-FFF2-40B4-BE49-F238E27FC236}">
              <a16:creationId xmlns:a16="http://schemas.microsoft.com/office/drawing/2014/main" id="{A01F45DE-D9AB-4E0F-BA50-154D4F979F49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84" name="Line 460">
          <a:extLst>
            <a:ext uri="{FF2B5EF4-FFF2-40B4-BE49-F238E27FC236}">
              <a16:creationId xmlns:a16="http://schemas.microsoft.com/office/drawing/2014/main" id="{B4A7A0DE-10DE-4869-B068-B275C230FC3F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85" name="Line 461">
          <a:extLst>
            <a:ext uri="{FF2B5EF4-FFF2-40B4-BE49-F238E27FC236}">
              <a16:creationId xmlns:a16="http://schemas.microsoft.com/office/drawing/2014/main" id="{C60AFA00-8F38-4F80-A947-D81E51C4C5BD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86" name="Line 462">
          <a:extLst>
            <a:ext uri="{FF2B5EF4-FFF2-40B4-BE49-F238E27FC236}">
              <a16:creationId xmlns:a16="http://schemas.microsoft.com/office/drawing/2014/main" id="{213F7F25-AEA1-452D-A074-D6BFB49F326B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87" name="Line 463">
          <a:extLst>
            <a:ext uri="{FF2B5EF4-FFF2-40B4-BE49-F238E27FC236}">
              <a16:creationId xmlns:a16="http://schemas.microsoft.com/office/drawing/2014/main" id="{A2E7B290-14B6-481C-B0AF-64F338DEEEF0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88" name="Line 464">
          <a:extLst>
            <a:ext uri="{FF2B5EF4-FFF2-40B4-BE49-F238E27FC236}">
              <a16:creationId xmlns:a16="http://schemas.microsoft.com/office/drawing/2014/main" id="{7EE232E6-E625-42C6-8B52-77E253FC9B11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89" name="Line 465">
          <a:extLst>
            <a:ext uri="{FF2B5EF4-FFF2-40B4-BE49-F238E27FC236}">
              <a16:creationId xmlns:a16="http://schemas.microsoft.com/office/drawing/2014/main" id="{D9D89AC1-C195-445E-A42A-E761396A42C9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90" name="Line 466">
          <a:extLst>
            <a:ext uri="{FF2B5EF4-FFF2-40B4-BE49-F238E27FC236}">
              <a16:creationId xmlns:a16="http://schemas.microsoft.com/office/drawing/2014/main" id="{66D1AC4C-AE0C-4B41-94D5-B9AA0F53A197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91" name="Line 467">
          <a:extLst>
            <a:ext uri="{FF2B5EF4-FFF2-40B4-BE49-F238E27FC236}">
              <a16:creationId xmlns:a16="http://schemas.microsoft.com/office/drawing/2014/main" id="{31A7A042-4715-4935-8DB9-60259AE4121C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92" name="Line 468">
          <a:extLst>
            <a:ext uri="{FF2B5EF4-FFF2-40B4-BE49-F238E27FC236}">
              <a16:creationId xmlns:a16="http://schemas.microsoft.com/office/drawing/2014/main" id="{E3E76157-2AF9-4033-876B-6CED0C3D6249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93" name="Line 469">
          <a:extLst>
            <a:ext uri="{FF2B5EF4-FFF2-40B4-BE49-F238E27FC236}">
              <a16:creationId xmlns:a16="http://schemas.microsoft.com/office/drawing/2014/main" id="{4A74AD4F-4D3D-4B0D-9E2A-4818189213BC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94" name="Line 470">
          <a:extLst>
            <a:ext uri="{FF2B5EF4-FFF2-40B4-BE49-F238E27FC236}">
              <a16:creationId xmlns:a16="http://schemas.microsoft.com/office/drawing/2014/main" id="{DD27D1FE-5C56-4A8A-B912-7C1AB6266E87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95" name="Line 471">
          <a:extLst>
            <a:ext uri="{FF2B5EF4-FFF2-40B4-BE49-F238E27FC236}">
              <a16:creationId xmlns:a16="http://schemas.microsoft.com/office/drawing/2014/main" id="{24F0857F-CB9F-4A83-8B9F-937D31D4CFE2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96" name="Line 472">
          <a:extLst>
            <a:ext uri="{FF2B5EF4-FFF2-40B4-BE49-F238E27FC236}">
              <a16:creationId xmlns:a16="http://schemas.microsoft.com/office/drawing/2014/main" id="{21D9BC81-913E-4E85-9FAD-E6CFA6E587A4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97" name="Line 473">
          <a:extLst>
            <a:ext uri="{FF2B5EF4-FFF2-40B4-BE49-F238E27FC236}">
              <a16:creationId xmlns:a16="http://schemas.microsoft.com/office/drawing/2014/main" id="{4659B39C-AD6E-4D26-9E5D-1440C756EDF9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98" name="Line 474">
          <a:extLst>
            <a:ext uri="{FF2B5EF4-FFF2-40B4-BE49-F238E27FC236}">
              <a16:creationId xmlns:a16="http://schemas.microsoft.com/office/drawing/2014/main" id="{0A126A0B-1B1C-463F-867D-558CFE6BEF28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599" name="Line 475">
          <a:extLst>
            <a:ext uri="{FF2B5EF4-FFF2-40B4-BE49-F238E27FC236}">
              <a16:creationId xmlns:a16="http://schemas.microsoft.com/office/drawing/2014/main" id="{C3CD3953-A0BB-44D3-B9D3-8DE3ECC11487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00" name="Line 476">
          <a:extLst>
            <a:ext uri="{FF2B5EF4-FFF2-40B4-BE49-F238E27FC236}">
              <a16:creationId xmlns:a16="http://schemas.microsoft.com/office/drawing/2014/main" id="{A39B627F-9546-4A80-B3DC-2BD81F1793CD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01" name="Line 477">
          <a:extLst>
            <a:ext uri="{FF2B5EF4-FFF2-40B4-BE49-F238E27FC236}">
              <a16:creationId xmlns:a16="http://schemas.microsoft.com/office/drawing/2014/main" id="{2D7511A6-F46A-4F19-8D04-09670EF4DAE6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02" name="Line 478">
          <a:extLst>
            <a:ext uri="{FF2B5EF4-FFF2-40B4-BE49-F238E27FC236}">
              <a16:creationId xmlns:a16="http://schemas.microsoft.com/office/drawing/2014/main" id="{BFA8BA83-EAE6-4295-BA80-F599BEB8BDA7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03" name="Line 479">
          <a:extLst>
            <a:ext uri="{FF2B5EF4-FFF2-40B4-BE49-F238E27FC236}">
              <a16:creationId xmlns:a16="http://schemas.microsoft.com/office/drawing/2014/main" id="{72382EB4-3B46-4E8C-B416-8A35EDBCB3BA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04" name="Line 480">
          <a:extLst>
            <a:ext uri="{FF2B5EF4-FFF2-40B4-BE49-F238E27FC236}">
              <a16:creationId xmlns:a16="http://schemas.microsoft.com/office/drawing/2014/main" id="{B2000B52-7CA5-46DB-959A-27E46D0E8A08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05" name="Line 481">
          <a:extLst>
            <a:ext uri="{FF2B5EF4-FFF2-40B4-BE49-F238E27FC236}">
              <a16:creationId xmlns:a16="http://schemas.microsoft.com/office/drawing/2014/main" id="{52273069-5006-4ED3-89DE-C930424E80AF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06" name="Line 482">
          <a:extLst>
            <a:ext uri="{FF2B5EF4-FFF2-40B4-BE49-F238E27FC236}">
              <a16:creationId xmlns:a16="http://schemas.microsoft.com/office/drawing/2014/main" id="{D20603C4-C580-408F-AE35-FF71D462A809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07" name="Line 483">
          <a:extLst>
            <a:ext uri="{FF2B5EF4-FFF2-40B4-BE49-F238E27FC236}">
              <a16:creationId xmlns:a16="http://schemas.microsoft.com/office/drawing/2014/main" id="{F89B9650-8ACD-464F-AACE-1FB3CF2A66D7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08" name="Line 484">
          <a:extLst>
            <a:ext uri="{FF2B5EF4-FFF2-40B4-BE49-F238E27FC236}">
              <a16:creationId xmlns:a16="http://schemas.microsoft.com/office/drawing/2014/main" id="{2BAFEE76-6CBD-43E4-B96D-7E0E54DD6EAA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09" name="Line 485">
          <a:extLst>
            <a:ext uri="{FF2B5EF4-FFF2-40B4-BE49-F238E27FC236}">
              <a16:creationId xmlns:a16="http://schemas.microsoft.com/office/drawing/2014/main" id="{409BBB50-9235-4E03-9640-F6E9B46B8F09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10" name="Line 486">
          <a:extLst>
            <a:ext uri="{FF2B5EF4-FFF2-40B4-BE49-F238E27FC236}">
              <a16:creationId xmlns:a16="http://schemas.microsoft.com/office/drawing/2014/main" id="{583A1229-E62E-41EE-AB22-067FA3B2AE33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11" name="Line 487">
          <a:extLst>
            <a:ext uri="{FF2B5EF4-FFF2-40B4-BE49-F238E27FC236}">
              <a16:creationId xmlns:a16="http://schemas.microsoft.com/office/drawing/2014/main" id="{81D93190-D6ED-4A7B-BF33-C0753C3F554F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12" name="Line 488">
          <a:extLst>
            <a:ext uri="{FF2B5EF4-FFF2-40B4-BE49-F238E27FC236}">
              <a16:creationId xmlns:a16="http://schemas.microsoft.com/office/drawing/2014/main" id="{F48763E5-3805-44E4-8A9B-9A2FB4A64119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13" name="Line 489">
          <a:extLst>
            <a:ext uri="{FF2B5EF4-FFF2-40B4-BE49-F238E27FC236}">
              <a16:creationId xmlns:a16="http://schemas.microsoft.com/office/drawing/2014/main" id="{C7C01CF1-BF0B-4489-9A3D-5FAD778B4E25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14" name="Line 490">
          <a:extLst>
            <a:ext uri="{FF2B5EF4-FFF2-40B4-BE49-F238E27FC236}">
              <a16:creationId xmlns:a16="http://schemas.microsoft.com/office/drawing/2014/main" id="{456BE1F7-62B8-47C6-9C86-67CC790DC7AC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15" name="Line 491">
          <a:extLst>
            <a:ext uri="{FF2B5EF4-FFF2-40B4-BE49-F238E27FC236}">
              <a16:creationId xmlns:a16="http://schemas.microsoft.com/office/drawing/2014/main" id="{40FAA357-84DC-4CC2-8642-A2AC71C7F2D7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16" name="Line 492">
          <a:extLst>
            <a:ext uri="{FF2B5EF4-FFF2-40B4-BE49-F238E27FC236}">
              <a16:creationId xmlns:a16="http://schemas.microsoft.com/office/drawing/2014/main" id="{111CBFED-D86C-40F5-9074-5C442CE0179D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17" name="Line 493">
          <a:extLst>
            <a:ext uri="{FF2B5EF4-FFF2-40B4-BE49-F238E27FC236}">
              <a16:creationId xmlns:a16="http://schemas.microsoft.com/office/drawing/2014/main" id="{FEC025A5-BFC4-4695-BEC6-668D6BE2C798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18" name="Line 494">
          <a:extLst>
            <a:ext uri="{FF2B5EF4-FFF2-40B4-BE49-F238E27FC236}">
              <a16:creationId xmlns:a16="http://schemas.microsoft.com/office/drawing/2014/main" id="{019B61EA-854C-4547-9213-DE06C03B7408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19" name="Line 495">
          <a:extLst>
            <a:ext uri="{FF2B5EF4-FFF2-40B4-BE49-F238E27FC236}">
              <a16:creationId xmlns:a16="http://schemas.microsoft.com/office/drawing/2014/main" id="{91E7A4EF-76A9-4D5D-9BE4-59F847DAE0CB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20" name="Line 496">
          <a:extLst>
            <a:ext uri="{FF2B5EF4-FFF2-40B4-BE49-F238E27FC236}">
              <a16:creationId xmlns:a16="http://schemas.microsoft.com/office/drawing/2014/main" id="{038CC69E-CDE6-45AE-9138-4E522B4A29F4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21" name="Line 497">
          <a:extLst>
            <a:ext uri="{FF2B5EF4-FFF2-40B4-BE49-F238E27FC236}">
              <a16:creationId xmlns:a16="http://schemas.microsoft.com/office/drawing/2014/main" id="{99F125C1-56B2-4335-8B72-440326FCF4FB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22" name="Line 498">
          <a:extLst>
            <a:ext uri="{FF2B5EF4-FFF2-40B4-BE49-F238E27FC236}">
              <a16:creationId xmlns:a16="http://schemas.microsoft.com/office/drawing/2014/main" id="{D8FDD320-3C05-43F0-85E6-0109DF7C0101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23" name="Line 499">
          <a:extLst>
            <a:ext uri="{FF2B5EF4-FFF2-40B4-BE49-F238E27FC236}">
              <a16:creationId xmlns:a16="http://schemas.microsoft.com/office/drawing/2014/main" id="{680C3ECF-CDC8-4030-9BF3-AB82B7C8407A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24" name="Line 500">
          <a:extLst>
            <a:ext uri="{FF2B5EF4-FFF2-40B4-BE49-F238E27FC236}">
              <a16:creationId xmlns:a16="http://schemas.microsoft.com/office/drawing/2014/main" id="{9AC229B3-E09E-4778-8695-0D93D8664BFA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25" name="Line 501">
          <a:extLst>
            <a:ext uri="{FF2B5EF4-FFF2-40B4-BE49-F238E27FC236}">
              <a16:creationId xmlns:a16="http://schemas.microsoft.com/office/drawing/2014/main" id="{E5E6DEAA-B00C-48BC-9131-480D1D08FC55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26" name="Line 502">
          <a:extLst>
            <a:ext uri="{FF2B5EF4-FFF2-40B4-BE49-F238E27FC236}">
              <a16:creationId xmlns:a16="http://schemas.microsoft.com/office/drawing/2014/main" id="{F7069E17-7731-448E-A2BF-7736574CF0EE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27" name="Line 503">
          <a:extLst>
            <a:ext uri="{FF2B5EF4-FFF2-40B4-BE49-F238E27FC236}">
              <a16:creationId xmlns:a16="http://schemas.microsoft.com/office/drawing/2014/main" id="{AC04FFF2-0CDD-4104-AD0C-19C11521197A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28" name="Line 504">
          <a:extLst>
            <a:ext uri="{FF2B5EF4-FFF2-40B4-BE49-F238E27FC236}">
              <a16:creationId xmlns:a16="http://schemas.microsoft.com/office/drawing/2014/main" id="{EDD00953-03C4-48B7-A655-9E57BF393C3E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29" name="Line 505">
          <a:extLst>
            <a:ext uri="{FF2B5EF4-FFF2-40B4-BE49-F238E27FC236}">
              <a16:creationId xmlns:a16="http://schemas.microsoft.com/office/drawing/2014/main" id="{F1CE623E-BD08-4140-80B3-8E7E975FCABB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30" name="Line 506">
          <a:extLst>
            <a:ext uri="{FF2B5EF4-FFF2-40B4-BE49-F238E27FC236}">
              <a16:creationId xmlns:a16="http://schemas.microsoft.com/office/drawing/2014/main" id="{B00BF9CA-A79E-4FD4-BA5A-16884DD4B4BA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31" name="Line 507">
          <a:extLst>
            <a:ext uri="{FF2B5EF4-FFF2-40B4-BE49-F238E27FC236}">
              <a16:creationId xmlns:a16="http://schemas.microsoft.com/office/drawing/2014/main" id="{29D84B68-CC3E-4647-8BB2-F6DD332FC11E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32" name="Line 508">
          <a:extLst>
            <a:ext uri="{FF2B5EF4-FFF2-40B4-BE49-F238E27FC236}">
              <a16:creationId xmlns:a16="http://schemas.microsoft.com/office/drawing/2014/main" id="{CF38E396-8120-4831-97CC-6796605068A3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33" name="Line 509">
          <a:extLst>
            <a:ext uri="{FF2B5EF4-FFF2-40B4-BE49-F238E27FC236}">
              <a16:creationId xmlns:a16="http://schemas.microsoft.com/office/drawing/2014/main" id="{70108C25-886F-4F2E-8EFC-A38FBAC3522C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34" name="Line 510">
          <a:extLst>
            <a:ext uri="{FF2B5EF4-FFF2-40B4-BE49-F238E27FC236}">
              <a16:creationId xmlns:a16="http://schemas.microsoft.com/office/drawing/2014/main" id="{2678A9F1-0EA2-427F-8F00-E52022F10E41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35" name="Line 511">
          <a:extLst>
            <a:ext uri="{FF2B5EF4-FFF2-40B4-BE49-F238E27FC236}">
              <a16:creationId xmlns:a16="http://schemas.microsoft.com/office/drawing/2014/main" id="{4EF6B9C8-440A-4471-B7B9-E7A79F8A1AD1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36" name="Line 512">
          <a:extLst>
            <a:ext uri="{FF2B5EF4-FFF2-40B4-BE49-F238E27FC236}">
              <a16:creationId xmlns:a16="http://schemas.microsoft.com/office/drawing/2014/main" id="{6FA10AE5-B708-45CC-B3C6-FE2D5F861E26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37" name="Line 513">
          <a:extLst>
            <a:ext uri="{FF2B5EF4-FFF2-40B4-BE49-F238E27FC236}">
              <a16:creationId xmlns:a16="http://schemas.microsoft.com/office/drawing/2014/main" id="{6310B6C9-B5C6-424B-9E7B-DBBDE992A899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38" name="Line 514">
          <a:extLst>
            <a:ext uri="{FF2B5EF4-FFF2-40B4-BE49-F238E27FC236}">
              <a16:creationId xmlns:a16="http://schemas.microsoft.com/office/drawing/2014/main" id="{966C9C79-7108-4A48-89E2-7892E1C507B9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39" name="Line 515">
          <a:extLst>
            <a:ext uri="{FF2B5EF4-FFF2-40B4-BE49-F238E27FC236}">
              <a16:creationId xmlns:a16="http://schemas.microsoft.com/office/drawing/2014/main" id="{F4EDBEDF-4A99-4774-93BF-2868B9BB616D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40" name="Line 516">
          <a:extLst>
            <a:ext uri="{FF2B5EF4-FFF2-40B4-BE49-F238E27FC236}">
              <a16:creationId xmlns:a16="http://schemas.microsoft.com/office/drawing/2014/main" id="{BAFABEBD-4DE2-44EE-9E1E-0ECE0CFD8836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41" name="Line 517">
          <a:extLst>
            <a:ext uri="{FF2B5EF4-FFF2-40B4-BE49-F238E27FC236}">
              <a16:creationId xmlns:a16="http://schemas.microsoft.com/office/drawing/2014/main" id="{0C8DD146-CF0F-437E-8045-8D39F08063F9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42" name="Line 518">
          <a:extLst>
            <a:ext uri="{FF2B5EF4-FFF2-40B4-BE49-F238E27FC236}">
              <a16:creationId xmlns:a16="http://schemas.microsoft.com/office/drawing/2014/main" id="{6456FBFF-33AC-40FE-96EE-ECE057ADBEE8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43" name="Line 519">
          <a:extLst>
            <a:ext uri="{FF2B5EF4-FFF2-40B4-BE49-F238E27FC236}">
              <a16:creationId xmlns:a16="http://schemas.microsoft.com/office/drawing/2014/main" id="{FD51FB9E-BE83-4AE8-835D-0F03509A9D74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44" name="Line 520">
          <a:extLst>
            <a:ext uri="{FF2B5EF4-FFF2-40B4-BE49-F238E27FC236}">
              <a16:creationId xmlns:a16="http://schemas.microsoft.com/office/drawing/2014/main" id="{9FB9B0A0-74A9-431B-A22F-33E4F0FCDE3D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45" name="Line 521">
          <a:extLst>
            <a:ext uri="{FF2B5EF4-FFF2-40B4-BE49-F238E27FC236}">
              <a16:creationId xmlns:a16="http://schemas.microsoft.com/office/drawing/2014/main" id="{CFEFE9AB-AD98-46B5-A1D6-936FCE45B29A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46" name="Line 522">
          <a:extLst>
            <a:ext uri="{FF2B5EF4-FFF2-40B4-BE49-F238E27FC236}">
              <a16:creationId xmlns:a16="http://schemas.microsoft.com/office/drawing/2014/main" id="{90B53997-1DAC-42B8-AFC1-ADE20A6A232C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47" name="Line 523">
          <a:extLst>
            <a:ext uri="{FF2B5EF4-FFF2-40B4-BE49-F238E27FC236}">
              <a16:creationId xmlns:a16="http://schemas.microsoft.com/office/drawing/2014/main" id="{CC1E0FD0-0C1D-4625-B3D6-F27E592399FA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122</xdr:row>
      <xdr:rowOff>0</xdr:rowOff>
    </xdr:from>
    <xdr:to>
      <xdr:col>1</xdr:col>
      <xdr:colOff>335280</xdr:colOff>
      <xdr:row>122</xdr:row>
      <xdr:rowOff>0</xdr:rowOff>
    </xdr:to>
    <xdr:sp macro="" textlink="">
      <xdr:nvSpPr>
        <xdr:cNvPr id="471648" name="Line 524">
          <a:extLst>
            <a:ext uri="{FF2B5EF4-FFF2-40B4-BE49-F238E27FC236}">
              <a16:creationId xmlns:a16="http://schemas.microsoft.com/office/drawing/2014/main" id="{EE4DCF95-CD04-4DE2-81D0-1F7455FD2160}"/>
            </a:ext>
          </a:extLst>
        </xdr:cNvPr>
        <xdr:cNvSpPr>
          <a:spLocks/>
        </xdr:cNvSpPr>
      </xdr:nvSpPr>
      <xdr:spPr bwMode="auto">
        <a:xfrm>
          <a:off x="15240" y="277825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49" name="Line 526">
          <a:extLst>
            <a:ext uri="{FF2B5EF4-FFF2-40B4-BE49-F238E27FC236}">
              <a16:creationId xmlns:a16="http://schemas.microsoft.com/office/drawing/2014/main" id="{B46F53DE-7B34-4BCE-AE8B-44C1129E800F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50" name="Line 528">
          <a:extLst>
            <a:ext uri="{FF2B5EF4-FFF2-40B4-BE49-F238E27FC236}">
              <a16:creationId xmlns:a16="http://schemas.microsoft.com/office/drawing/2014/main" id="{3668EE28-2250-49E1-A057-9C33A5942AC3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51" name="Line 530">
          <a:extLst>
            <a:ext uri="{FF2B5EF4-FFF2-40B4-BE49-F238E27FC236}">
              <a16:creationId xmlns:a16="http://schemas.microsoft.com/office/drawing/2014/main" id="{65116602-38F8-4002-B643-270F7EC5F74F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52" name="Line 532">
          <a:extLst>
            <a:ext uri="{FF2B5EF4-FFF2-40B4-BE49-F238E27FC236}">
              <a16:creationId xmlns:a16="http://schemas.microsoft.com/office/drawing/2014/main" id="{BBF9267B-F5E3-4673-B8D0-EF5A4DFC84C3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53" name="Line 534">
          <a:extLst>
            <a:ext uri="{FF2B5EF4-FFF2-40B4-BE49-F238E27FC236}">
              <a16:creationId xmlns:a16="http://schemas.microsoft.com/office/drawing/2014/main" id="{2DAF35B2-5668-4503-BD16-DA51BEBC81D8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54" name="Line 536">
          <a:extLst>
            <a:ext uri="{FF2B5EF4-FFF2-40B4-BE49-F238E27FC236}">
              <a16:creationId xmlns:a16="http://schemas.microsoft.com/office/drawing/2014/main" id="{B45D0E57-46F6-4FD0-8608-36C0FB931A5D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55" name="Line 538">
          <a:extLst>
            <a:ext uri="{FF2B5EF4-FFF2-40B4-BE49-F238E27FC236}">
              <a16:creationId xmlns:a16="http://schemas.microsoft.com/office/drawing/2014/main" id="{553F3E96-4032-4EB9-BAE5-B5995E93964D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56" name="Line 540">
          <a:extLst>
            <a:ext uri="{FF2B5EF4-FFF2-40B4-BE49-F238E27FC236}">
              <a16:creationId xmlns:a16="http://schemas.microsoft.com/office/drawing/2014/main" id="{F28367B1-D30B-4EBA-8DFF-0F7FD7E7E209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57" name="Line 549">
          <a:extLst>
            <a:ext uri="{FF2B5EF4-FFF2-40B4-BE49-F238E27FC236}">
              <a16:creationId xmlns:a16="http://schemas.microsoft.com/office/drawing/2014/main" id="{E4A64B43-A669-46B1-9871-581DEB1C7FF9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58" name="Line 550">
          <a:extLst>
            <a:ext uri="{FF2B5EF4-FFF2-40B4-BE49-F238E27FC236}">
              <a16:creationId xmlns:a16="http://schemas.microsoft.com/office/drawing/2014/main" id="{EBE63F13-B8D3-4BA7-88EE-AFD74E48F446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59" name="Line 551">
          <a:extLst>
            <a:ext uri="{FF2B5EF4-FFF2-40B4-BE49-F238E27FC236}">
              <a16:creationId xmlns:a16="http://schemas.microsoft.com/office/drawing/2014/main" id="{58857A31-5953-43EE-BA5E-45FEA6179E8B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60" name="Line 552">
          <a:extLst>
            <a:ext uri="{FF2B5EF4-FFF2-40B4-BE49-F238E27FC236}">
              <a16:creationId xmlns:a16="http://schemas.microsoft.com/office/drawing/2014/main" id="{52F0F31F-60FC-4397-94B5-F37992700F91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61" name="Line 553">
          <a:extLst>
            <a:ext uri="{FF2B5EF4-FFF2-40B4-BE49-F238E27FC236}">
              <a16:creationId xmlns:a16="http://schemas.microsoft.com/office/drawing/2014/main" id="{E9112E69-E658-4A00-8B58-B8C32251F0FF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62" name="Line 554">
          <a:extLst>
            <a:ext uri="{FF2B5EF4-FFF2-40B4-BE49-F238E27FC236}">
              <a16:creationId xmlns:a16="http://schemas.microsoft.com/office/drawing/2014/main" id="{8B4F09A1-79F3-4B65-B62C-8180DCDE88F8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63" name="Line 555">
          <a:extLst>
            <a:ext uri="{FF2B5EF4-FFF2-40B4-BE49-F238E27FC236}">
              <a16:creationId xmlns:a16="http://schemas.microsoft.com/office/drawing/2014/main" id="{B74098AA-32F3-4714-A661-2309B0710D38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64" name="Line 556">
          <a:extLst>
            <a:ext uri="{FF2B5EF4-FFF2-40B4-BE49-F238E27FC236}">
              <a16:creationId xmlns:a16="http://schemas.microsoft.com/office/drawing/2014/main" id="{C2A92F1C-D41C-4E0D-B916-AD924161A08A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65" name="Line 558">
          <a:extLst>
            <a:ext uri="{FF2B5EF4-FFF2-40B4-BE49-F238E27FC236}">
              <a16:creationId xmlns:a16="http://schemas.microsoft.com/office/drawing/2014/main" id="{A7C8DBD0-E99A-4D8D-9C70-1295B2495FEF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66" name="Line 560">
          <a:extLst>
            <a:ext uri="{FF2B5EF4-FFF2-40B4-BE49-F238E27FC236}">
              <a16:creationId xmlns:a16="http://schemas.microsoft.com/office/drawing/2014/main" id="{C6419B10-F9D9-43BD-9FB5-7E74ED1A6599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67" name="Line 562">
          <a:extLst>
            <a:ext uri="{FF2B5EF4-FFF2-40B4-BE49-F238E27FC236}">
              <a16:creationId xmlns:a16="http://schemas.microsoft.com/office/drawing/2014/main" id="{3AC88218-52F3-4A88-AFAA-443328BBA9D1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68" name="Line 564">
          <a:extLst>
            <a:ext uri="{FF2B5EF4-FFF2-40B4-BE49-F238E27FC236}">
              <a16:creationId xmlns:a16="http://schemas.microsoft.com/office/drawing/2014/main" id="{40A10749-490E-47BA-BB6A-C58540F4BE17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69" name="Line 566">
          <a:extLst>
            <a:ext uri="{FF2B5EF4-FFF2-40B4-BE49-F238E27FC236}">
              <a16:creationId xmlns:a16="http://schemas.microsoft.com/office/drawing/2014/main" id="{BE451F67-F23E-440F-8BD2-3318A4DFD45B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70" name="Line 568">
          <a:extLst>
            <a:ext uri="{FF2B5EF4-FFF2-40B4-BE49-F238E27FC236}">
              <a16:creationId xmlns:a16="http://schemas.microsoft.com/office/drawing/2014/main" id="{0A663675-BABE-42C1-A563-4C4E41E9C8B6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71" name="Line 570">
          <a:extLst>
            <a:ext uri="{FF2B5EF4-FFF2-40B4-BE49-F238E27FC236}">
              <a16:creationId xmlns:a16="http://schemas.microsoft.com/office/drawing/2014/main" id="{0CD6F5D4-B4BC-4A3F-9659-1E10F531874B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72" name="Line 572">
          <a:extLst>
            <a:ext uri="{FF2B5EF4-FFF2-40B4-BE49-F238E27FC236}">
              <a16:creationId xmlns:a16="http://schemas.microsoft.com/office/drawing/2014/main" id="{180899D2-5FDA-460B-8601-264484BB5195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73" name="Line 581">
          <a:extLst>
            <a:ext uri="{FF2B5EF4-FFF2-40B4-BE49-F238E27FC236}">
              <a16:creationId xmlns:a16="http://schemas.microsoft.com/office/drawing/2014/main" id="{740BA722-9654-439B-90C6-91D7CB2F4140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74" name="Line 582">
          <a:extLst>
            <a:ext uri="{FF2B5EF4-FFF2-40B4-BE49-F238E27FC236}">
              <a16:creationId xmlns:a16="http://schemas.microsoft.com/office/drawing/2014/main" id="{22F80695-9995-4ECB-9763-2753B2DF9CE5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75" name="Line 583">
          <a:extLst>
            <a:ext uri="{FF2B5EF4-FFF2-40B4-BE49-F238E27FC236}">
              <a16:creationId xmlns:a16="http://schemas.microsoft.com/office/drawing/2014/main" id="{A9A6380F-0FAE-4699-A07A-FDD892F4124B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76" name="Line 584">
          <a:extLst>
            <a:ext uri="{FF2B5EF4-FFF2-40B4-BE49-F238E27FC236}">
              <a16:creationId xmlns:a16="http://schemas.microsoft.com/office/drawing/2014/main" id="{8E002D78-590A-4F9E-ABC5-610DFAECFAC9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77" name="Line 585">
          <a:extLst>
            <a:ext uri="{FF2B5EF4-FFF2-40B4-BE49-F238E27FC236}">
              <a16:creationId xmlns:a16="http://schemas.microsoft.com/office/drawing/2014/main" id="{8D32FC8D-0C7B-42A9-BE22-BD6DD8DC04DC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78" name="Line 586">
          <a:extLst>
            <a:ext uri="{FF2B5EF4-FFF2-40B4-BE49-F238E27FC236}">
              <a16:creationId xmlns:a16="http://schemas.microsoft.com/office/drawing/2014/main" id="{8A5D8F86-F06F-4DA8-8150-349B002C7842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79" name="Line 587">
          <a:extLst>
            <a:ext uri="{FF2B5EF4-FFF2-40B4-BE49-F238E27FC236}">
              <a16:creationId xmlns:a16="http://schemas.microsoft.com/office/drawing/2014/main" id="{8AC7EA00-167A-405F-9984-3E3810DBD348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80" name="Line 588">
          <a:extLst>
            <a:ext uri="{FF2B5EF4-FFF2-40B4-BE49-F238E27FC236}">
              <a16:creationId xmlns:a16="http://schemas.microsoft.com/office/drawing/2014/main" id="{44D95D7B-A45B-4232-96B4-B69427049E55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81" name="Line 590">
          <a:extLst>
            <a:ext uri="{FF2B5EF4-FFF2-40B4-BE49-F238E27FC236}">
              <a16:creationId xmlns:a16="http://schemas.microsoft.com/office/drawing/2014/main" id="{53E7465F-C641-450E-A359-09973B4696AE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82" name="Line 592">
          <a:extLst>
            <a:ext uri="{FF2B5EF4-FFF2-40B4-BE49-F238E27FC236}">
              <a16:creationId xmlns:a16="http://schemas.microsoft.com/office/drawing/2014/main" id="{20F7786D-88CB-432E-85C9-F2604F46A5CC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83" name="Line 594">
          <a:extLst>
            <a:ext uri="{FF2B5EF4-FFF2-40B4-BE49-F238E27FC236}">
              <a16:creationId xmlns:a16="http://schemas.microsoft.com/office/drawing/2014/main" id="{498DABD1-D991-4178-AED9-64EE5F841B15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84" name="Line 596">
          <a:extLst>
            <a:ext uri="{FF2B5EF4-FFF2-40B4-BE49-F238E27FC236}">
              <a16:creationId xmlns:a16="http://schemas.microsoft.com/office/drawing/2014/main" id="{59A93FDB-C28F-4A55-96CF-7B4298DBF9C8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85" name="Line 598">
          <a:extLst>
            <a:ext uri="{FF2B5EF4-FFF2-40B4-BE49-F238E27FC236}">
              <a16:creationId xmlns:a16="http://schemas.microsoft.com/office/drawing/2014/main" id="{CEBD2B03-0FD3-4474-95E4-66D0AEB2581F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86" name="Line 600">
          <a:extLst>
            <a:ext uri="{FF2B5EF4-FFF2-40B4-BE49-F238E27FC236}">
              <a16:creationId xmlns:a16="http://schemas.microsoft.com/office/drawing/2014/main" id="{80ECD3F8-51A2-4A8E-912D-54A52EA20EB6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87" name="Line 602">
          <a:extLst>
            <a:ext uri="{FF2B5EF4-FFF2-40B4-BE49-F238E27FC236}">
              <a16:creationId xmlns:a16="http://schemas.microsoft.com/office/drawing/2014/main" id="{0A2F6DA5-937D-4FEA-A34F-CBB9EE779B7D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88" name="Line 604">
          <a:extLst>
            <a:ext uri="{FF2B5EF4-FFF2-40B4-BE49-F238E27FC236}">
              <a16:creationId xmlns:a16="http://schemas.microsoft.com/office/drawing/2014/main" id="{AA62C1CB-8ED5-4CB0-A14D-95F9CD929E9D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7620</xdr:colOff>
      <xdr:row>4</xdr:row>
      <xdr:rowOff>7620</xdr:rowOff>
    </xdr:from>
    <xdr:to>
      <xdr:col>24</xdr:col>
      <xdr:colOff>601980</xdr:colOff>
      <xdr:row>5</xdr:row>
      <xdr:rowOff>396240</xdr:rowOff>
    </xdr:to>
    <xdr:sp macro="" textlink="">
      <xdr:nvSpPr>
        <xdr:cNvPr id="471689" name="Line 688">
          <a:extLst>
            <a:ext uri="{FF2B5EF4-FFF2-40B4-BE49-F238E27FC236}">
              <a16:creationId xmlns:a16="http://schemas.microsoft.com/office/drawing/2014/main" id="{2FAC9C46-E5C1-41A5-B64F-4E3BF8758597}"/>
            </a:ext>
          </a:extLst>
        </xdr:cNvPr>
        <xdr:cNvSpPr>
          <a:spLocks/>
        </xdr:cNvSpPr>
      </xdr:nvSpPr>
      <xdr:spPr bwMode="auto">
        <a:xfrm>
          <a:off x="13213080" y="1257300"/>
          <a:ext cx="1211580" cy="845820"/>
        </a:xfrm>
        <a:custGeom>
          <a:avLst/>
          <a:gdLst>
            <a:gd name="T0" fmla="*/ 1039350 w 1173476"/>
            <a:gd name="T1" fmla="*/ 0 h 830576"/>
            <a:gd name="T2" fmla="*/ 2078698 w 1173476"/>
            <a:gd name="T3" fmla="*/ 458934 h 830576"/>
            <a:gd name="T4" fmla="*/ 1039350 w 1173476"/>
            <a:gd name="T5" fmla="*/ 917868 h 830576"/>
            <a:gd name="T6" fmla="*/ 0 w 1173476"/>
            <a:gd name="T7" fmla="*/ 458934 h 830576"/>
            <a:gd name="T8" fmla="*/ 1073117 w 1173476"/>
            <a:gd name="T9" fmla="*/ 0 h 830576"/>
            <a:gd name="T10" fmla="*/ 2146234 w 1173476"/>
            <a:gd name="T11" fmla="*/ 467368 h 830576"/>
            <a:gd name="T12" fmla="*/ 1073117 w 1173476"/>
            <a:gd name="T13" fmla="*/ 934737 h 830576"/>
            <a:gd name="T14" fmla="*/ 0 w 1173476"/>
            <a:gd name="T15" fmla="*/ 467368 h 830576"/>
            <a:gd name="T16" fmla="*/ 0 w 1173476"/>
            <a:gd name="T17" fmla="*/ 0 h 830576"/>
            <a:gd name="T18" fmla="*/ 2146234 w 1173476"/>
            <a:gd name="T19" fmla="*/ 934737 h 830576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173476"/>
            <a:gd name="T31" fmla="*/ 0 h 830576"/>
            <a:gd name="T32" fmla="*/ 1173476 w 1173476"/>
            <a:gd name="T33" fmla="*/ 830576 h 83057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173476" h="830576">
              <a:moveTo>
                <a:pt x="0" y="0"/>
              </a:moveTo>
              <a:lnTo>
                <a:pt x="1173476" y="830576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90" name="Line 689">
          <a:extLst>
            <a:ext uri="{FF2B5EF4-FFF2-40B4-BE49-F238E27FC236}">
              <a16:creationId xmlns:a16="http://schemas.microsoft.com/office/drawing/2014/main" id="{9717D0FB-954F-4F92-8196-DE4C344539A2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91" name="Line 690">
          <a:extLst>
            <a:ext uri="{FF2B5EF4-FFF2-40B4-BE49-F238E27FC236}">
              <a16:creationId xmlns:a16="http://schemas.microsoft.com/office/drawing/2014/main" id="{FEDFFA8A-6494-4B89-99EC-9600F970403A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92" name="Line 691">
          <a:extLst>
            <a:ext uri="{FF2B5EF4-FFF2-40B4-BE49-F238E27FC236}">
              <a16:creationId xmlns:a16="http://schemas.microsoft.com/office/drawing/2014/main" id="{435B9C4D-918F-4465-991C-42D9C305BE3B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93" name="Line 692">
          <a:extLst>
            <a:ext uri="{FF2B5EF4-FFF2-40B4-BE49-F238E27FC236}">
              <a16:creationId xmlns:a16="http://schemas.microsoft.com/office/drawing/2014/main" id="{2A253506-E163-41DD-81EF-B8D62A1AFE48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94" name="Line 693">
          <a:extLst>
            <a:ext uri="{FF2B5EF4-FFF2-40B4-BE49-F238E27FC236}">
              <a16:creationId xmlns:a16="http://schemas.microsoft.com/office/drawing/2014/main" id="{99B3D275-10AB-4AB4-84F5-9CF19830E28C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95" name="Line 694">
          <a:extLst>
            <a:ext uri="{FF2B5EF4-FFF2-40B4-BE49-F238E27FC236}">
              <a16:creationId xmlns:a16="http://schemas.microsoft.com/office/drawing/2014/main" id="{F2281F0D-BA44-4052-B322-A5E753C3328E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96" name="Line 695">
          <a:extLst>
            <a:ext uri="{FF2B5EF4-FFF2-40B4-BE49-F238E27FC236}">
              <a16:creationId xmlns:a16="http://schemas.microsoft.com/office/drawing/2014/main" id="{CDC6C6A2-BCD6-43A7-8D8F-70102763077F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97" name="Line 696">
          <a:extLst>
            <a:ext uri="{FF2B5EF4-FFF2-40B4-BE49-F238E27FC236}">
              <a16:creationId xmlns:a16="http://schemas.microsoft.com/office/drawing/2014/main" id="{D79147D1-8C5E-453E-8E21-5C7E70C3D547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98" name="Line 697">
          <a:extLst>
            <a:ext uri="{FF2B5EF4-FFF2-40B4-BE49-F238E27FC236}">
              <a16:creationId xmlns:a16="http://schemas.microsoft.com/office/drawing/2014/main" id="{FEAFDE6B-2030-487B-9C8E-C1D0EA2C6F41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699" name="Line 698">
          <a:extLst>
            <a:ext uri="{FF2B5EF4-FFF2-40B4-BE49-F238E27FC236}">
              <a16:creationId xmlns:a16="http://schemas.microsoft.com/office/drawing/2014/main" id="{45F51417-D3C3-4234-BD6C-9F1943CDDCF4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00" name="Line 699">
          <a:extLst>
            <a:ext uri="{FF2B5EF4-FFF2-40B4-BE49-F238E27FC236}">
              <a16:creationId xmlns:a16="http://schemas.microsoft.com/office/drawing/2014/main" id="{E86876B9-94B1-47C4-AF88-7F2015DC3A49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01" name="Line 700">
          <a:extLst>
            <a:ext uri="{FF2B5EF4-FFF2-40B4-BE49-F238E27FC236}">
              <a16:creationId xmlns:a16="http://schemas.microsoft.com/office/drawing/2014/main" id="{0F0911F5-AAD9-4420-B4BD-82C13F6407EF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02" name="Line 701">
          <a:extLst>
            <a:ext uri="{FF2B5EF4-FFF2-40B4-BE49-F238E27FC236}">
              <a16:creationId xmlns:a16="http://schemas.microsoft.com/office/drawing/2014/main" id="{6DBC7C31-3697-41C8-A7AE-338AE559150D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03" name="Line 702">
          <a:extLst>
            <a:ext uri="{FF2B5EF4-FFF2-40B4-BE49-F238E27FC236}">
              <a16:creationId xmlns:a16="http://schemas.microsoft.com/office/drawing/2014/main" id="{9FA04AC7-0FD4-403A-9DF3-6D3FA247E6B5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04" name="Line 703">
          <a:extLst>
            <a:ext uri="{FF2B5EF4-FFF2-40B4-BE49-F238E27FC236}">
              <a16:creationId xmlns:a16="http://schemas.microsoft.com/office/drawing/2014/main" id="{8329DC3A-A0FE-4369-B64F-4B74344ADECC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05" name="Line 704">
          <a:extLst>
            <a:ext uri="{FF2B5EF4-FFF2-40B4-BE49-F238E27FC236}">
              <a16:creationId xmlns:a16="http://schemas.microsoft.com/office/drawing/2014/main" id="{2CAD48F0-E487-42F5-8B8A-8E021B077E39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06" name="Line 705">
          <a:extLst>
            <a:ext uri="{FF2B5EF4-FFF2-40B4-BE49-F238E27FC236}">
              <a16:creationId xmlns:a16="http://schemas.microsoft.com/office/drawing/2014/main" id="{93408637-B4F9-455A-9742-30A6D06A0958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07" name="Line 706">
          <a:extLst>
            <a:ext uri="{FF2B5EF4-FFF2-40B4-BE49-F238E27FC236}">
              <a16:creationId xmlns:a16="http://schemas.microsoft.com/office/drawing/2014/main" id="{4270EDFC-6388-418D-A258-73329FD9456E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08" name="Line 707">
          <a:extLst>
            <a:ext uri="{FF2B5EF4-FFF2-40B4-BE49-F238E27FC236}">
              <a16:creationId xmlns:a16="http://schemas.microsoft.com/office/drawing/2014/main" id="{DEEE5410-FCD2-4B83-939C-1019F8B53B53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09" name="Line 708">
          <a:extLst>
            <a:ext uri="{FF2B5EF4-FFF2-40B4-BE49-F238E27FC236}">
              <a16:creationId xmlns:a16="http://schemas.microsoft.com/office/drawing/2014/main" id="{2207748E-A270-47C3-8B66-4F5F1654ED96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10" name="Line 709">
          <a:extLst>
            <a:ext uri="{FF2B5EF4-FFF2-40B4-BE49-F238E27FC236}">
              <a16:creationId xmlns:a16="http://schemas.microsoft.com/office/drawing/2014/main" id="{288F6389-31C9-492F-9740-71CD53692948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11" name="Line 710">
          <a:extLst>
            <a:ext uri="{FF2B5EF4-FFF2-40B4-BE49-F238E27FC236}">
              <a16:creationId xmlns:a16="http://schemas.microsoft.com/office/drawing/2014/main" id="{196EA18C-121F-4B8D-9879-E5D9F35CACF6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12" name="Line 711">
          <a:extLst>
            <a:ext uri="{FF2B5EF4-FFF2-40B4-BE49-F238E27FC236}">
              <a16:creationId xmlns:a16="http://schemas.microsoft.com/office/drawing/2014/main" id="{BB5216C2-02D9-447E-9C0E-1DDD2AE72B5A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13" name="Line 712">
          <a:extLst>
            <a:ext uri="{FF2B5EF4-FFF2-40B4-BE49-F238E27FC236}">
              <a16:creationId xmlns:a16="http://schemas.microsoft.com/office/drawing/2014/main" id="{3C44D1E2-6729-4CD9-B0BE-522AE63B607A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14" name="Line 713">
          <a:extLst>
            <a:ext uri="{FF2B5EF4-FFF2-40B4-BE49-F238E27FC236}">
              <a16:creationId xmlns:a16="http://schemas.microsoft.com/office/drawing/2014/main" id="{5CBE63C6-FC3F-4C94-BFE0-E9DFAE72031F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15" name="Line 714">
          <a:extLst>
            <a:ext uri="{FF2B5EF4-FFF2-40B4-BE49-F238E27FC236}">
              <a16:creationId xmlns:a16="http://schemas.microsoft.com/office/drawing/2014/main" id="{9F16DE3C-AFC8-4B0A-87D5-EA15FC924A7B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16" name="Line 715">
          <a:extLst>
            <a:ext uri="{FF2B5EF4-FFF2-40B4-BE49-F238E27FC236}">
              <a16:creationId xmlns:a16="http://schemas.microsoft.com/office/drawing/2014/main" id="{F83E38C8-FB2F-44F4-9E33-DBFD1AC8490F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17" name="Line 716">
          <a:extLst>
            <a:ext uri="{FF2B5EF4-FFF2-40B4-BE49-F238E27FC236}">
              <a16:creationId xmlns:a16="http://schemas.microsoft.com/office/drawing/2014/main" id="{96358E19-DBF5-4808-9C8D-1709F8D750FD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18" name="Line 717">
          <a:extLst>
            <a:ext uri="{FF2B5EF4-FFF2-40B4-BE49-F238E27FC236}">
              <a16:creationId xmlns:a16="http://schemas.microsoft.com/office/drawing/2014/main" id="{4C4173E4-6A96-49E5-A422-E30DB27CC761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19" name="Line 718">
          <a:extLst>
            <a:ext uri="{FF2B5EF4-FFF2-40B4-BE49-F238E27FC236}">
              <a16:creationId xmlns:a16="http://schemas.microsoft.com/office/drawing/2014/main" id="{5F5F3272-0676-44FD-BA81-195F2269D5FD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20" name="Line 719">
          <a:extLst>
            <a:ext uri="{FF2B5EF4-FFF2-40B4-BE49-F238E27FC236}">
              <a16:creationId xmlns:a16="http://schemas.microsoft.com/office/drawing/2014/main" id="{A4B799EC-E196-495C-AAB6-CD59AC40A61A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21" name="Line 720">
          <a:extLst>
            <a:ext uri="{FF2B5EF4-FFF2-40B4-BE49-F238E27FC236}">
              <a16:creationId xmlns:a16="http://schemas.microsoft.com/office/drawing/2014/main" id="{FA1331A2-C3FC-4FFD-900A-7666704AC5D4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22" name="Line 721">
          <a:extLst>
            <a:ext uri="{FF2B5EF4-FFF2-40B4-BE49-F238E27FC236}">
              <a16:creationId xmlns:a16="http://schemas.microsoft.com/office/drawing/2014/main" id="{75DF6811-3E7F-4A32-AAAE-4E7256AA5616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23" name="Line 722">
          <a:extLst>
            <a:ext uri="{FF2B5EF4-FFF2-40B4-BE49-F238E27FC236}">
              <a16:creationId xmlns:a16="http://schemas.microsoft.com/office/drawing/2014/main" id="{E501D39E-B2AA-4F63-9F5F-E88E79783A41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24" name="Line 723">
          <a:extLst>
            <a:ext uri="{FF2B5EF4-FFF2-40B4-BE49-F238E27FC236}">
              <a16:creationId xmlns:a16="http://schemas.microsoft.com/office/drawing/2014/main" id="{9B4DF57E-E535-4AB2-AF9D-F9B61494595F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25" name="Line 724">
          <a:extLst>
            <a:ext uri="{FF2B5EF4-FFF2-40B4-BE49-F238E27FC236}">
              <a16:creationId xmlns:a16="http://schemas.microsoft.com/office/drawing/2014/main" id="{DD615D18-DCE2-4EA8-9419-2584DCE41DD9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26" name="Line 725">
          <a:extLst>
            <a:ext uri="{FF2B5EF4-FFF2-40B4-BE49-F238E27FC236}">
              <a16:creationId xmlns:a16="http://schemas.microsoft.com/office/drawing/2014/main" id="{C306E4F2-F24A-4E7D-9EDF-030B1E67AE92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27" name="Line 726">
          <a:extLst>
            <a:ext uri="{FF2B5EF4-FFF2-40B4-BE49-F238E27FC236}">
              <a16:creationId xmlns:a16="http://schemas.microsoft.com/office/drawing/2014/main" id="{BE4A5C55-0939-4C83-9847-EFA9A337FFA9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28" name="Line 727">
          <a:extLst>
            <a:ext uri="{FF2B5EF4-FFF2-40B4-BE49-F238E27FC236}">
              <a16:creationId xmlns:a16="http://schemas.microsoft.com/office/drawing/2014/main" id="{7E0FF31E-6297-4CEA-AB0D-E2EB273111A2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29" name="Line 728">
          <a:extLst>
            <a:ext uri="{FF2B5EF4-FFF2-40B4-BE49-F238E27FC236}">
              <a16:creationId xmlns:a16="http://schemas.microsoft.com/office/drawing/2014/main" id="{14345EC5-E56E-4FD3-B4A4-763646DF74DE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30" name="Line 729">
          <a:extLst>
            <a:ext uri="{FF2B5EF4-FFF2-40B4-BE49-F238E27FC236}">
              <a16:creationId xmlns:a16="http://schemas.microsoft.com/office/drawing/2014/main" id="{32F6EA0D-EFA9-4B70-B861-E95CDCEAB719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31" name="Line 730">
          <a:extLst>
            <a:ext uri="{FF2B5EF4-FFF2-40B4-BE49-F238E27FC236}">
              <a16:creationId xmlns:a16="http://schemas.microsoft.com/office/drawing/2014/main" id="{06CC0EAC-B826-45C6-BC52-858D95211E91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32" name="Line 731">
          <a:extLst>
            <a:ext uri="{FF2B5EF4-FFF2-40B4-BE49-F238E27FC236}">
              <a16:creationId xmlns:a16="http://schemas.microsoft.com/office/drawing/2014/main" id="{E6031C1C-6B85-4BAA-9586-73492449C6F1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33" name="Line 732">
          <a:extLst>
            <a:ext uri="{FF2B5EF4-FFF2-40B4-BE49-F238E27FC236}">
              <a16:creationId xmlns:a16="http://schemas.microsoft.com/office/drawing/2014/main" id="{2E83925E-3D40-4C61-8B59-9144C71E1C5A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34" name="Line 733">
          <a:extLst>
            <a:ext uri="{FF2B5EF4-FFF2-40B4-BE49-F238E27FC236}">
              <a16:creationId xmlns:a16="http://schemas.microsoft.com/office/drawing/2014/main" id="{DD36C4A7-4DA6-425D-8F84-B3FDF3AFD0B1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35" name="Line 734">
          <a:extLst>
            <a:ext uri="{FF2B5EF4-FFF2-40B4-BE49-F238E27FC236}">
              <a16:creationId xmlns:a16="http://schemas.microsoft.com/office/drawing/2014/main" id="{F4417615-9DB5-4827-A1EB-1C4A5999A9C4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36" name="Line 735">
          <a:extLst>
            <a:ext uri="{FF2B5EF4-FFF2-40B4-BE49-F238E27FC236}">
              <a16:creationId xmlns:a16="http://schemas.microsoft.com/office/drawing/2014/main" id="{0A3E5241-A1B5-4A4D-96C1-3380E8E83349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37" name="Line 736">
          <a:extLst>
            <a:ext uri="{FF2B5EF4-FFF2-40B4-BE49-F238E27FC236}">
              <a16:creationId xmlns:a16="http://schemas.microsoft.com/office/drawing/2014/main" id="{A34DFB1E-9121-4B89-B116-45E4C916BD88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38" name="Line 737">
          <a:extLst>
            <a:ext uri="{FF2B5EF4-FFF2-40B4-BE49-F238E27FC236}">
              <a16:creationId xmlns:a16="http://schemas.microsoft.com/office/drawing/2014/main" id="{77F87BB6-4434-415D-A824-AB462276CD16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39" name="Line 738">
          <a:extLst>
            <a:ext uri="{FF2B5EF4-FFF2-40B4-BE49-F238E27FC236}">
              <a16:creationId xmlns:a16="http://schemas.microsoft.com/office/drawing/2014/main" id="{A02895BE-8AA6-4779-8C08-8BAA6BA7EBC9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40" name="Line 739">
          <a:extLst>
            <a:ext uri="{FF2B5EF4-FFF2-40B4-BE49-F238E27FC236}">
              <a16:creationId xmlns:a16="http://schemas.microsoft.com/office/drawing/2014/main" id="{DE3A5532-8F14-4FB1-8B77-64643B312C0C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41" name="Line 740">
          <a:extLst>
            <a:ext uri="{FF2B5EF4-FFF2-40B4-BE49-F238E27FC236}">
              <a16:creationId xmlns:a16="http://schemas.microsoft.com/office/drawing/2014/main" id="{30A0E4F3-79B8-44C9-982A-10C0A5B813EB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42" name="Line 741">
          <a:extLst>
            <a:ext uri="{FF2B5EF4-FFF2-40B4-BE49-F238E27FC236}">
              <a16:creationId xmlns:a16="http://schemas.microsoft.com/office/drawing/2014/main" id="{2EBD19CB-C62C-48D9-A153-59749481FDA6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43" name="Line 742">
          <a:extLst>
            <a:ext uri="{FF2B5EF4-FFF2-40B4-BE49-F238E27FC236}">
              <a16:creationId xmlns:a16="http://schemas.microsoft.com/office/drawing/2014/main" id="{9B398017-8DF0-4651-AA27-B6AC39C0414A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44" name="Line 743">
          <a:extLst>
            <a:ext uri="{FF2B5EF4-FFF2-40B4-BE49-F238E27FC236}">
              <a16:creationId xmlns:a16="http://schemas.microsoft.com/office/drawing/2014/main" id="{EE1CED86-3A0D-4C83-872F-6D821C23D730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45" name="Line 744">
          <a:extLst>
            <a:ext uri="{FF2B5EF4-FFF2-40B4-BE49-F238E27FC236}">
              <a16:creationId xmlns:a16="http://schemas.microsoft.com/office/drawing/2014/main" id="{A25EA381-43CE-40BF-A779-565BFC90E5C7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46" name="Line 745">
          <a:extLst>
            <a:ext uri="{FF2B5EF4-FFF2-40B4-BE49-F238E27FC236}">
              <a16:creationId xmlns:a16="http://schemas.microsoft.com/office/drawing/2014/main" id="{D7F1E6EC-8CA5-45F0-B950-D5055F978E9D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47" name="Line 746">
          <a:extLst>
            <a:ext uri="{FF2B5EF4-FFF2-40B4-BE49-F238E27FC236}">
              <a16:creationId xmlns:a16="http://schemas.microsoft.com/office/drawing/2014/main" id="{90C7A821-79DB-4E34-8C17-20FD303FE400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48" name="Line 747">
          <a:extLst>
            <a:ext uri="{FF2B5EF4-FFF2-40B4-BE49-F238E27FC236}">
              <a16:creationId xmlns:a16="http://schemas.microsoft.com/office/drawing/2014/main" id="{3F4D33F4-4E57-4AF7-A031-9972C01D02A9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49" name="Line 748">
          <a:extLst>
            <a:ext uri="{FF2B5EF4-FFF2-40B4-BE49-F238E27FC236}">
              <a16:creationId xmlns:a16="http://schemas.microsoft.com/office/drawing/2014/main" id="{1612FE87-0E92-4AF4-89F3-DAC3A6375F16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50" name="Line 749">
          <a:extLst>
            <a:ext uri="{FF2B5EF4-FFF2-40B4-BE49-F238E27FC236}">
              <a16:creationId xmlns:a16="http://schemas.microsoft.com/office/drawing/2014/main" id="{7C0FC1E7-BD02-4ECD-84CA-CA1238056D62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51" name="Line 750">
          <a:extLst>
            <a:ext uri="{FF2B5EF4-FFF2-40B4-BE49-F238E27FC236}">
              <a16:creationId xmlns:a16="http://schemas.microsoft.com/office/drawing/2014/main" id="{107AAE28-8370-496A-8FB5-439DCCB27672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52" name="Line 751">
          <a:extLst>
            <a:ext uri="{FF2B5EF4-FFF2-40B4-BE49-F238E27FC236}">
              <a16:creationId xmlns:a16="http://schemas.microsoft.com/office/drawing/2014/main" id="{A648ED67-79A6-4F44-A4BF-263156EBF502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53" name="Line 752">
          <a:extLst>
            <a:ext uri="{FF2B5EF4-FFF2-40B4-BE49-F238E27FC236}">
              <a16:creationId xmlns:a16="http://schemas.microsoft.com/office/drawing/2014/main" id="{AE63A624-C651-4B39-BE3E-158E88007EEB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54" name="Line 753">
          <a:extLst>
            <a:ext uri="{FF2B5EF4-FFF2-40B4-BE49-F238E27FC236}">
              <a16:creationId xmlns:a16="http://schemas.microsoft.com/office/drawing/2014/main" id="{72699860-FD1C-47D5-83E1-A28AC1EB32AC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55" name="Line 754">
          <a:extLst>
            <a:ext uri="{FF2B5EF4-FFF2-40B4-BE49-F238E27FC236}">
              <a16:creationId xmlns:a16="http://schemas.microsoft.com/office/drawing/2014/main" id="{E5DD58A0-EF65-4C1E-A770-6B5FC9A801F4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56" name="Line 755">
          <a:extLst>
            <a:ext uri="{FF2B5EF4-FFF2-40B4-BE49-F238E27FC236}">
              <a16:creationId xmlns:a16="http://schemas.microsoft.com/office/drawing/2014/main" id="{B147DFB2-A34B-4C8D-B154-8583C46F0111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57" name="Line 756">
          <a:extLst>
            <a:ext uri="{FF2B5EF4-FFF2-40B4-BE49-F238E27FC236}">
              <a16:creationId xmlns:a16="http://schemas.microsoft.com/office/drawing/2014/main" id="{17C95045-A42A-4207-AF6D-CD2301E3E0AA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58" name="Line 757">
          <a:extLst>
            <a:ext uri="{FF2B5EF4-FFF2-40B4-BE49-F238E27FC236}">
              <a16:creationId xmlns:a16="http://schemas.microsoft.com/office/drawing/2014/main" id="{21F486F2-A4A9-4F1D-A959-7AEF76E4EFB6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59" name="Line 758">
          <a:extLst>
            <a:ext uri="{FF2B5EF4-FFF2-40B4-BE49-F238E27FC236}">
              <a16:creationId xmlns:a16="http://schemas.microsoft.com/office/drawing/2014/main" id="{C88375BA-60B8-4E31-B410-CA562B90B975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60" name="Line 759">
          <a:extLst>
            <a:ext uri="{FF2B5EF4-FFF2-40B4-BE49-F238E27FC236}">
              <a16:creationId xmlns:a16="http://schemas.microsoft.com/office/drawing/2014/main" id="{C08A8F92-55E5-4C15-9AF3-AE514F677628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61" name="Line 760">
          <a:extLst>
            <a:ext uri="{FF2B5EF4-FFF2-40B4-BE49-F238E27FC236}">
              <a16:creationId xmlns:a16="http://schemas.microsoft.com/office/drawing/2014/main" id="{8FAA2A3F-DA48-4490-A560-DD4F7A0C241C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62" name="Line 761">
          <a:extLst>
            <a:ext uri="{FF2B5EF4-FFF2-40B4-BE49-F238E27FC236}">
              <a16:creationId xmlns:a16="http://schemas.microsoft.com/office/drawing/2014/main" id="{24CC80C8-644C-4D91-8B23-5D92D1E74450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63" name="Line 762">
          <a:extLst>
            <a:ext uri="{FF2B5EF4-FFF2-40B4-BE49-F238E27FC236}">
              <a16:creationId xmlns:a16="http://schemas.microsoft.com/office/drawing/2014/main" id="{A5A6A277-2C71-446C-A3A4-A9B6A00DD0B0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64" name="Line 763">
          <a:extLst>
            <a:ext uri="{FF2B5EF4-FFF2-40B4-BE49-F238E27FC236}">
              <a16:creationId xmlns:a16="http://schemas.microsoft.com/office/drawing/2014/main" id="{AA5259ED-A664-43D0-8F67-87965ED29026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65" name="Line 764">
          <a:extLst>
            <a:ext uri="{FF2B5EF4-FFF2-40B4-BE49-F238E27FC236}">
              <a16:creationId xmlns:a16="http://schemas.microsoft.com/office/drawing/2014/main" id="{69DFDB27-CEA5-4450-97F7-8E2B418591F9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66" name="Line 765">
          <a:extLst>
            <a:ext uri="{FF2B5EF4-FFF2-40B4-BE49-F238E27FC236}">
              <a16:creationId xmlns:a16="http://schemas.microsoft.com/office/drawing/2014/main" id="{7092BED4-465A-41C3-BC61-C8DF98F5E623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67" name="Line 766">
          <a:extLst>
            <a:ext uri="{FF2B5EF4-FFF2-40B4-BE49-F238E27FC236}">
              <a16:creationId xmlns:a16="http://schemas.microsoft.com/office/drawing/2014/main" id="{07395A46-7401-474F-8852-E20684841DE6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68" name="Line 767">
          <a:extLst>
            <a:ext uri="{FF2B5EF4-FFF2-40B4-BE49-F238E27FC236}">
              <a16:creationId xmlns:a16="http://schemas.microsoft.com/office/drawing/2014/main" id="{86A0A191-54FE-4A3B-A73C-B06F95F42918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69" name="Line 768">
          <a:extLst>
            <a:ext uri="{FF2B5EF4-FFF2-40B4-BE49-F238E27FC236}">
              <a16:creationId xmlns:a16="http://schemas.microsoft.com/office/drawing/2014/main" id="{264344B6-4D24-4399-B300-ED8822DFABA3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70" name="Line 769">
          <a:extLst>
            <a:ext uri="{FF2B5EF4-FFF2-40B4-BE49-F238E27FC236}">
              <a16:creationId xmlns:a16="http://schemas.microsoft.com/office/drawing/2014/main" id="{75B59B61-D94F-43A6-B3D3-7F3B630E902F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71" name="Line 770">
          <a:extLst>
            <a:ext uri="{FF2B5EF4-FFF2-40B4-BE49-F238E27FC236}">
              <a16:creationId xmlns:a16="http://schemas.microsoft.com/office/drawing/2014/main" id="{DD0F7A7E-10F1-4CA2-A3F1-4523B9869983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72" name="Line 771">
          <a:extLst>
            <a:ext uri="{FF2B5EF4-FFF2-40B4-BE49-F238E27FC236}">
              <a16:creationId xmlns:a16="http://schemas.microsoft.com/office/drawing/2014/main" id="{F3DB9D3D-AB61-464F-9FAB-E3BB7F8F2D68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33</xdr:row>
      <xdr:rowOff>0</xdr:rowOff>
    </xdr:from>
    <xdr:to>
      <xdr:col>24</xdr:col>
      <xdr:colOff>335280</xdr:colOff>
      <xdr:row>33</xdr:row>
      <xdr:rowOff>0</xdr:rowOff>
    </xdr:to>
    <xdr:sp macro="" textlink="">
      <xdr:nvSpPr>
        <xdr:cNvPr id="471773" name="Line 772">
          <a:extLst>
            <a:ext uri="{FF2B5EF4-FFF2-40B4-BE49-F238E27FC236}">
              <a16:creationId xmlns:a16="http://schemas.microsoft.com/office/drawing/2014/main" id="{8DCE86A8-4805-48E8-80E2-A89B0A9A93D3}"/>
            </a:ext>
          </a:extLst>
        </xdr:cNvPr>
        <xdr:cNvSpPr>
          <a:spLocks/>
        </xdr:cNvSpPr>
      </xdr:nvSpPr>
      <xdr:spPr bwMode="auto">
        <a:xfrm>
          <a:off x="13220700" y="93116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4</xdr:row>
      <xdr:rowOff>7620</xdr:rowOff>
    </xdr:from>
    <xdr:to>
      <xdr:col>48</xdr:col>
      <xdr:colOff>7620</xdr:colOff>
      <xdr:row>5</xdr:row>
      <xdr:rowOff>396240</xdr:rowOff>
    </xdr:to>
    <xdr:sp macro="" textlink="">
      <xdr:nvSpPr>
        <xdr:cNvPr id="471774" name="Line 773">
          <a:extLst>
            <a:ext uri="{FF2B5EF4-FFF2-40B4-BE49-F238E27FC236}">
              <a16:creationId xmlns:a16="http://schemas.microsoft.com/office/drawing/2014/main" id="{E29EAB29-384C-4529-991F-2AD1501A318F}"/>
            </a:ext>
          </a:extLst>
        </xdr:cNvPr>
        <xdr:cNvSpPr>
          <a:spLocks/>
        </xdr:cNvSpPr>
      </xdr:nvSpPr>
      <xdr:spPr bwMode="auto">
        <a:xfrm>
          <a:off x="27279600" y="1257300"/>
          <a:ext cx="1226820" cy="845820"/>
        </a:xfrm>
        <a:custGeom>
          <a:avLst/>
          <a:gdLst>
            <a:gd name="T0" fmla="*/ 2736011 w 937259"/>
            <a:gd name="T1" fmla="*/ 0 h 815343"/>
            <a:gd name="T2" fmla="*/ 5472019 w 937259"/>
            <a:gd name="T3" fmla="*/ 498654 h 815343"/>
            <a:gd name="T4" fmla="*/ 2736011 w 937259"/>
            <a:gd name="T5" fmla="*/ 997309 h 815343"/>
            <a:gd name="T6" fmla="*/ 0 w 937259"/>
            <a:gd name="T7" fmla="*/ 498654 h 815343"/>
            <a:gd name="T8" fmla="*/ 4687746 w 937259"/>
            <a:gd name="T9" fmla="*/ 0 h 815343"/>
            <a:gd name="T10" fmla="*/ 9375443 w 937259"/>
            <a:gd name="T11" fmla="*/ 546335 h 815343"/>
            <a:gd name="T12" fmla="*/ 4687746 w 937259"/>
            <a:gd name="T13" fmla="*/ 1092667 h 815343"/>
            <a:gd name="T14" fmla="*/ 0 w 937259"/>
            <a:gd name="T15" fmla="*/ 546335 h 815343"/>
            <a:gd name="T16" fmla="*/ 0 w 937259"/>
            <a:gd name="T17" fmla="*/ 0 h 815343"/>
            <a:gd name="T18" fmla="*/ 9375443 w 937259"/>
            <a:gd name="T19" fmla="*/ 1092667 h 81534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937259"/>
            <a:gd name="T31" fmla="*/ 0 h 815343"/>
            <a:gd name="T32" fmla="*/ 937259 w 937259"/>
            <a:gd name="T33" fmla="*/ 815343 h 81534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937259" h="815343">
              <a:moveTo>
                <a:pt x="0" y="0"/>
              </a:moveTo>
              <a:lnTo>
                <a:pt x="937259" y="81534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75" name="Line 774">
          <a:extLst>
            <a:ext uri="{FF2B5EF4-FFF2-40B4-BE49-F238E27FC236}">
              <a16:creationId xmlns:a16="http://schemas.microsoft.com/office/drawing/2014/main" id="{C2C6AED0-0C03-4885-802F-D5130F13F1C7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76" name="Line 776">
          <a:extLst>
            <a:ext uri="{FF2B5EF4-FFF2-40B4-BE49-F238E27FC236}">
              <a16:creationId xmlns:a16="http://schemas.microsoft.com/office/drawing/2014/main" id="{F4D44013-3FC1-4836-9505-3CC60EA92FC5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77" name="Line 778">
          <a:extLst>
            <a:ext uri="{FF2B5EF4-FFF2-40B4-BE49-F238E27FC236}">
              <a16:creationId xmlns:a16="http://schemas.microsoft.com/office/drawing/2014/main" id="{8559FB5B-26A3-4C77-8722-C45962303D09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78" name="Line 780">
          <a:extLst>
            <a:ext uri="{FF2B5EF4-FFF2-40B4-BE49-F238E27FC236}">
              <a16:creationId xmlns:a16="http://schemas.microsoft.com/office/drawing/2014/main" id="{97D265EC-9B20-400E-8DE8-BD6FF4399668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79" name="Line 782">
          <a:extLst>
            <a:ext uri="{FF2B5EF4-FFF2-40B4-BE49-F238E27FC236}">
              <a16:creationId xmlns:a16="http://schemas.microsoft.com/office/drawing/2014/main" id="{57BB93FF-B4AE-4DEA-B639-88640E7461C7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80" name="Line 784">
          <a:extLst>
            <a:ext uri="{FF2B5EF4-FFF2-40B4-BE49-F238E27FC236}">
              <a16:creationId xmlns:a16="http://schemas.microsoft.com/office/drawing/2014/main" id="{691973B4-D430-4D6A-9F63-428418BE5B68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81" name="Line 786">
          <a:extLst>
            <a:ext uri="{FF2B5EF4-FFF2-40B4-BE49-F238E27FC236}">
              <a16:creationId xmlns:a16="http://schemas.microsoft.com/office/drawing/2014/main" id="{144465C4-83F5-4E82-AE02-0B60B557DB42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82" name="Line 788">
          <a:extLst>
            <a:ext uri="{FF2B5EF4-FFF2-40B4-BE49-F238E27FC236}">
              <a16:creationId xmlns:a16="http://schemas.microsoft.com/office/drawing/2014/main" id="{CF89D033-8803-4251-B9FD-A0C3C7E7E5E6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83" name="Line 873">
          <a:extLst>
            <a:ext uri="{FF2B5EF4-FFF2-40B4-BE49-F238E27FC236}">
              <a16:creationId xmlns:a16="http://schemas.microsoft.com/office/drawing/2014/main" id="{1FB3076D-0AA5-4872-9414-81C246BA0870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84" name="Line 874">
          <a:extLst>
            <a:ext uri="{FF2B5EF4-FFF2-40B4-BE49-F238E27FC236}">
              <a16:creationId xmlns:a16="http://schemas.microsoft.com/office/drawing/2014/main" id="{44D3A73B-33EF-4A21-8D68-D4E51EBC404B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85" name="Line 875">
          <a:extLst>
            <a:ext uri="{FF2B5EF4-FFF2-40B4-BE49-F238E27FC236}">
              <a16:creationId xmlns:a16="http://schemas.microsoft.com/office/drawing/2014/main" id="{7F0AACD1-0F92-44AA-A849-0C07FDBF0993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86" name="Line 876">
          <a:extLst>
            <a:ext uri="{FF2B5EF4-FFF2-40B4-BE49-F238E27FC236}">
              <a16:creationId xmlns:a16="http://schemas.microsoft.com/office/drawing/2014/main" id="{66461209-A021-4262-8483-9D6E72C7226F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87" name="Line 877">
          <a:extLst>
            <a:ext uri="{FF2B5EF4-FFF2-40B4-BE49-F238E27FC236}">
              <a16:creationId xmlns:a16="http://schemas.microsoft.com/office/drawing/2014/main" id="{33259E7B-0D86-43B1-8D09-D2DAAA72539E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88" name="Line 878">
          <a:extLst>
            <a:ext uri="{FF2B5EF4-FFF2-40B4-BE49-F238E27FC236}">
              <a16:creationId xmlns:a16="http://schemas.microsoft.com/office/drawing/2014/main" id="{5CDF564F-53F9-4F4C-9E92-E761F5044A75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89" name="Line 879">
          <a:extLst>
            <a:ext uri="{FF2B5EF4-FFF2-40B4-BE49-F238E27FC236}">
              <a16:creationId xmlns:a16="http://schemas.microsoft.com/office/drawing/2014/main" id="{C0FA9380-42C7-4770-AC6A-9A2EE1671C49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90" name="Line 880">
          <a:extLst>
            <a:ext uri="{FF2B5EF4-FFF2-40B4-BE49-F238E27FC236}">
              <a16:creationId xmlns:a16="http://schemas.microsoft.com/office/drawing/2014/main" id="{7C9F7733-AE4D-4EC1-8B10-F990C35CDE67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91" name="Line 881">
          <a:extLst>
            <a:ext uri="{FF2B5EF4-FFF2-40B4-BE49-F238E27FC236}">
              <a16:creationId xmlns:a16="http://schemas.microsoft.com/office/drawing/2014/main" id="{4B95C63E-E505-49BF-A666-99231D32473C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92" name="Line 882">
          <a:extLst>
            <a:ext uri="{FF2B5EF4-FFF2-40B4-BE49-F238E27FC236}">
              <a16:creationId xmlns:a16="http://schemas.microsoft.com/office/drawing/2014/main" id="{79CB555F-A3E2-4765-9F57-5E2F414CB9F4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93" name="Line 883">
          <a:extLst>
            <a:ext uri="{FF2B5EF4-FFF2-40B4-BE49-F238E27FC236}">
              <a16:creationId xmlns:a16="http://schemas.microsoft.com/office/drawing/2014/main" id="{EEEDF6F8-597F-4632-8055-5D6C72A86CF2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94" name="Line 884">
          <a:extLst>
            <a:ext uri="{FF2B5EF4-FFF2-40B4-BE49-F238E27FC236}">
              <a16:creationId xmlns:a16="http://schemas.microsoft.com/office/drawing/2014/main" id="{66640082-D4E6-4E77-8929-C0F3920F7C6B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95" name="Line 885">
          <a:extLst>
            <a:ext uri="{FF2B5EF4-FFF2-40B4-BE49-F238E27FC236}">
              <a16:creationId xmlns:a16="http://schemas.microsoft.com/office/drawing/2014/main" id="{9B7A837F-4ED1-4DA9-AE1D-6AF1132D01C3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96" name="Line 886">
          <a:extLst>
            <a:ext uri="{FF2B5EF4-FFF2-40B4-BE49-F238E27FC236}">
              <a16:creationId xmlns:a16="http://schemas.microsoft.com/office/drawing/2014/main" id="{B59D7F69-6B4A-464E-AFA5-43A49C24F44F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97" name="Line 887">
          <a:extLst>
            <a:ext uri="{FF2B5EF4-FFF2-40B4-BE49-F238E27FC236}">
              <a16:creationId xmlns:a16="http://schemas.microsoft.com/office/drawing/2014/main" id="{B48B76EA-5FF6-42FA-ADA2-23C0E1F71C35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98" name="Line 888">
          <a:extLst>
            <a:ext uri="{FF2B5EF4-FFF2-40B4-BE49-F238E27FC236}">
              <a16:creationId xmlns:a16="http://schemas.microsoft.com/office/drawing/2014/main" id="{BE531371-2143-46FE-AEEE-2C3761EAD811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799" name="Line 889">
          <a:extLst>
            <a:ext uri="{FF2B5EF4-FFF2-40B4-BE49-F238E27FC236}">
              <a16:creationId xmlns:a16="http://schemas.microsoft.com/office/drawing/2014/main" id="{68B9330B-8076-474F-80C7-21FD6C0C723B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00" name="Line 890">
          <a:extLst>
            <a:ext uri="{FF2B5EF4-FFF2-40B4-BE49-F238E27FC236}">
              <a16:creationId xmlns:a16="http://schemas.microsoft.com/office/drawing/2014/main" id="{C59A2865-0F0E-465E-A301-61085660EEDA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01" name="Line 891">
          <a:extLst>
            <a:ext uri="{FF2B5EF4-FFF2-40B4-BE49-F238E27FC236}">
              <a16:creationId xmlns:a16="http://schemas.microsoft.com/office/drawing/2014/main" id="{29EAB36F-D98F-4AF9-A33A-C051534D15E8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02" name="Line 892">
          <a:extLst>
            <a:ext uri="{FF2B5EF4-FFF2-40B4-BE49-F238E27FC236}">
              <a16:creationId xmlns:a16="http://schemas.microsoft.com/office/drawing/2014/main" id="{3430B4EC-AECD-4F53-8B5F-8D1B0C39F6BD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03" name="Line 893">
          <a:extLst>
            <a:ext uri="{FF2B5EF4-FFF2-40B4-BE49-F238E27FC236}">
              <a16:creationId xmlns:a16="http://schemas.microsoft.com/office/drawing/2014/main" id="{645987AD-7E26-478F-86AB-1381F9D1D7E1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04" name="Line 894">
          <a:extLst>
            <a:ext uri="{FF2B5EF4-FFF2-40B4-BE49-F238E27FC236}">
              <a16:creationId xmlns:a16="http://schemas.microsoft.com/office/drawing/2014/main" id="{13A456AD-104B-4FCB-84E6-66A3473685DA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05" name="Line 895">
          <a:extLst>
            <a:ext uri="{FF2B5EF4-FFF2-40B4-BE49-F238E27FC236}">
              <a16:creationId xmlns:a16="http://schemas.microsoft.com/office/drawing/2014/main" id="{8F7D15E4-4B18-4026-B24D-BACFA821551A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06" name="Line 896">
          <a:extLst>
            <a:ext uri="{FF2B5EF4-FFF2-40B4-BE49-F238E27FC236}">
              <a16:creationId xmlns:a16="http://schemas.microsoft.com/office/drawing/2014/main" id="{48DF5219-20DB-4BB8-ABD5-8F535F28A55B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07" name="Line 897">
          <a:extLst>
            <a:ext uri="{FF2B5EF4-FFF2-40B4-BE49-F238E27FC236}">
              <a16:creationId xmlns:a16="http://schemas.microsoft.com/office/drawing/2014/main" id="{5A6BB714-82FC-4FFA-8EE3-AAD70DC82678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08" name="Line 898">
          <a:extLst>
            <a:ext uri="{FF2B5EF4-FFF2-40B4-BE49-F238E27FC236}">
              <a16:creationId xmlns:a16="http://schemas.microsoft.com/office/drawing/2014/main" id="{28960128-2C44-402D-814D-DA67CC6300D2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09" name="Line 899">
          <a:extLst>
            <a:ext uri="{FF2B5EF4-FFF2-40B4-BE49-F238E27FC236}">
              <a16:creationId xmlns:a16="http://schemas.microsoft.com/office/drawing/2014/main" id="{48433132-9A46-45C9-B286-E60D0EC04B31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10" name="Line 900">
          <a:extLst>
            <a:ext uri="{FF2B5EF4-FFF2-40B4-BE49-F238E27FC236}">
              <a16:creationId xmlns:a16="http://schemas.microsoft.com/office/drawing/2014/main" id="{316AD0B2-A4F3-400A-AD1A-DAEA006EAE95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11" name="Line 901">
          <a:extLst>
            <a:ext uri="{FF2B5EF4-FFF2-40B4-BE49-F238E27FC236}">
              <a16:creationId xmlns:a16="http://schemas.microsoft.com/office/drawing/2014/main" id="{737F326B-50AC-4E7F-83B1-D0F1C3AB3967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12" name="Line 902">
          <a:extLst>
            <a:ext uri="{FF2B5EF4-FFF2-40B4-BE49-F238E27FC236}">
              <a16:creationId xmlns:a16="http://schemas.microsoft.com/office/drawing/2014/main" id="{1AE89407-9172-4E05-8E3F-C2FA1E433C10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13" name="Line 903">
          <a:extLst>
            <a:ext uri="{FF2B5EF4-FFF2-40B4-BE49-F238E27FC236}">
              <a16:creationId xmlns:a16="http://schemas.microsoft.com/office/drawing/2014/main" id="{694C2703-31EB-405D-9F59-C42F950ED515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14" name="Line 904">
          <a:extLst>
            <a:ext uri="{FF2B5EF4-FFF2-40B4-BE49-F238E27FC236}">
              <a16:creationId xmlns:a16="http://schemas.microsoft.com/office/drawing/2014/main" id="{19B3A614-5277-42AE-A7E5-811A14B873BA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15" name="Line 905">
          <a:extLst>
            <a:ext uri="{FF2B5EF4-FFF2-40B4-BE49-F238E27FC236}">
              <a16:creationId xmlns:a16="http://schemas.microsoft.com/office/drawing/2014/main" id="{6300EA7E-61FD-41A6-81AA-0F4A02B85447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16" name="Line 906">
          <a:extLst>
            <a:ext uri="{FF2B5EF4-FFF2-40B4-BE49-F238E27FC236}">
              <a16:creationId xmlns:a16="http://schemas.microsoft.com/office/drawing/2014/main" id="{0DD7910C-F130-492C-A2FA-3A24522DD4A2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17" name="Line 907">
          <a:extLst>
            <a:ext uri="{FF2B5EF4-FFF2-40B4-BE49-F238E27FC236}">
              <a16:creationId xmlns:a16="http://schemas.microsoft.com/office/drawing/2014/main" id="{4198962F-9D67-4466-A81C-9279C5C8CDC1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18" name="Line 908">
          <a:extLst>
            <a:ext uri="{FF2B5EF4-FFF2-40B4-BE49-F238E27FC236}">
              <a16:creationId xmlns:a16="http://schemas.microsoft.com/office/drawing/2014/main" id="{5BB78519-3CAB-4FEC-92D3-D03AEED7877A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19" name="Line 909">
          <a:extLst>
            <a:ext uri="{FF2B5EF4-FFF2-40B4-BE49-F238E27FC236}">
              <a16:creationId xmlns:a16="http://schemas.microsoft.com/office/drawing/2014/main" id="{FEBDF54A-B1AE-422D-A6A5-052671608F08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20" name="Line 910">
          <a:extLst>
            <a:ext uri="{FF2B5EF4-FFF2-40B4-BE49-F238E27FC236}">
              <a16:creationId xmlns:a16="http://schemas.microsoft.com/office/drawing/2014/main" id="{81516125-FC03-4CBC-8E92-2D8BCBE35927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21" name="Line 911">
          <a:extLst>
            <a:ext uri="{FF2B5EF4-FFF2-40B4-BE49-F238E27FC236}">
              <a16:creationId xmlns:a16="http://schemas.microsoft.com/office/drawing/2014/main" id="{507A0A2F-5886-468B-8D11-D4C788E5D78A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22" name="Line 912">
          <a:extLst>
            <a:ext uri="{FF2B5EF4-FFF2-40B4-BE49-F238E27FC236}">
              <a16:creationId xmlns:a16="http://schemas.microsoft.com/office/drawing/2014/main" id="{D1EC5B52-F9BA-479E-AC23-2AE9AA339176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23" name="Line 913">
          <a:extLst>
            <a:ext uri="{FF2B5EF4-FFF2-40B4-BE49-F238E27FC236}">
              <a16:creationId xmlns:a16="http://schemas.microsoft.com/office/drawing/2014/main" id="{B2CFF77D-4DE4-4C50-B5C0-306E77FBC9B4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24" name="Line 914">
          <a:extLst>
            <a:ext uri="{FF2B5EF4-FFF2-40B4-BE49-F238E27FC236}">
              <a16:creationId xmlns:a16="http://schemas.microsoft.com/office/drawing/2014/main" id="{EBD47F82-7486-4631-829C-76C7BC192AE0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25" name="Line 915">
          <a:extLst>
            <a:ext uri="{FF2B5EF4-FFF2-40B4-BE49-F238E27FC236}">
              <a16:creationId xmlns:a16="http://schemas.microsoft.com/office/drawing/2014/main" id="{20AA872D-91E1-49CD-8950-6D7E9282D62A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26" name="Line 916">
          <a:extLst>
            <a:ext uri="{FF2B5EF4-FFF2-40B4-BE49-F238E27FC236}">
              <a16:creationId xmlns:a16="http://schemas.microsoft.com/office/drawing/2014/main" id="{135A559F-63EF-4628-9A71-BB9260F186FA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27" name="Line 917">
          <a:extLst>
            <a:ext uri="{FF2B5EF4-FFF2-40B4-BE49-F238E27FC236}">
              <a16:creationId xmlns:a16="http://schemas.microsoft.com/office/drawing/2014/main" id="{96249E0F-AC40-4E6B-90AA-37AA1CF38FF9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28" name="Line 918">
          <a:extLst>
            <a:ext uri="{FF2B5EF4-FFF2-40B4-BE49-F238E27FC236}">
              <a16:creationId xmlns:a16="http://schemas.microsoft.com/office/drawing/2014/main" id="{9C9D3FDC-539A-42D2-A3A5-91A6EA582A25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30</xdr:row>
      <xdr:rowOff>0</xdr:rowOff>
    </xdr:from>
    <xdr:to>
      <xdr:col>47</xdr:col>
      <xdr:colOff>335280</xdr:colOff>
      <xdr:row>30</xdr:row>
      <xdr:rowOff>0</xdr:rowOff>
    </xdr:to>
    <xdr:sp macro="" textlink="">
      <xdr:nvSpPr>
        <xdr:cNvPr id="471829" name="Line 919">
          <a:extLst>
            <a:ext uri="{FF2B5EF4-FFF2-40B4-BE49-F238E27FC236}">
              <a16:creationId xmlns:a16="http://schemas.microsoft.com/office/drawing/2014/main" id="{697B15F2-EF89-4C58-ADC3-7CB207539537}"/>
            </a:ext>
          </a:extLst>
        </xdr:cNvPr>
        <xdr:cNvSpPr>
          <a:spLocks/>
        </xdr:cNvSpPr>
      </xdr:nvSpPr>
      <xdr:spPr bwMode="auto">
        <a:xfrm>
          <a:off x="27279600" y="8511540"/>
          <a:ext cx="937260" cy="0"/>
        </a:xfrm>
        <a:custGeom>
          <a:avLst/>
          <a:gdLst>
            <a:gd name="T0" fmla="*/ 705597 w 937260"/>
            <a:gd name="T1" fmla="*/ 1411189 w 937260"/>
            <a:gd name="T2" fmla="*/ 705597 w 937260"/>
            <a:gd name="T3" fmla="*/ 0 w 937260"/>
            <a:gd name="T4" fmla="*/ 705603 w 937260"/>
            <a:gd name="T5" fmla="*/ 1411199 w 937260"/>
            <a:gd name="T6" fmla="*/ 705603 w 937260"/>
            <a:gd name="T7" fmla="*/ 0 w 937260"/>
            <a:gd name="T8" fmla="*/ 0 w 937260"/>
            <a:gd name="T9" fmla="*/ 1411199 w 9372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37260"/>
            <a:gd name="T21" fmla="*/ 937260 w 9372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37260">
              <a:moveTo>
                <a:pt x="0" y="0"/>
              </a:moveTo>
              <a:lnTo>
                <a:pt x="9372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75" name="Line 1">
          <a:extLst>
            <a:ext uri="{FF2B5EF4-FFF2-40B4-BE49-F238E27FC236}">
              <a16:creationId xmlns:a16="http://schemas.microsoft.com/office/drawing/2014/main" id="{53534085-1D3C-4CC3-9D4B-50C3AA8F6E01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76" name="Line 2">
          <a:extLst>
            <a:ext uri="{FF2B5EF4-FFF2-40B4-BE49-F238E27FC236}">
              <a16:creationId xmlns:a16="http://schemas.microsoft.com/office/drawing/2014/main" id="{ACB1B24D-6D94-4CC6-9749-2358970D1918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77" name="Line 3">
          <a:extLst>
            <a:ext uri="{FF2B5EF4-FFF2-40B4-BE49-F238E27FC236}">
              <a16:creationId xmlns:a16="http://schemas.microsoft.com/office/drawing/2014/main" id="{4730DC0A-174D-4490-8D62-BBEACFEF7D6C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78" name="Line 4">
          <a:extLst>
            <a:ext uri="{FF2B5EF4-FFF2-40B4-BE49-F238E27FC236}">
              <a16:creationId xmlns:a16="http://schemas.microsoft.com/office/drawing/2014/main" id="{7F6CE0EC-7F86-4C36-BDC6-F8E0AFECD330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79" name="Line 5">
          <a:extLst>
            <a:ext uri="{FF2B5EF4-FFF2-40B4-BE49-F238E27FC236}">
              <a16:creationId xmlns:a16="http://schemas.microsoft.com/office/drawing/2014/main" id="{ADF18F2A-2196-4EA0-B06F-7F4C66D42EEA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80" name="Line 6">
          <a:extLst>
            <a:ext uri="{FF2B5EF4-FFF2-40B4-BE49-F238E27FC236}">
              <a16:creationId xmlns:a16="http://schemas.microsoft.com/office/drawing/2014/main" id="{5B394D0C-54F3-49DC-B6F8-4BFC46269953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81" name="Line 7">
          <a:extLst>
            <a:ext uri="{FF2B5EF4-FFF2-40B4-BE49-F238E27FC236}">
              <a16:creationId xmlns:a16="http://schemas.microsoft.com/office/drawing/2014/main" id="{B2DEF54F-31BF-4A3F-901C-0AD0204A6D48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82" name="Line 8">
          <a:extLst>
            <a:ext uri="{FF2B5EF4-FFF2-40B4-BE49-F238E27FC236}">
              <a16:creationId xmlns:a16="http://schemas.microsoft.com/office/drawing/2014/main" id="{F04A6B7C-DD1D-4A72-BED4-E1C90811C4E2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83" name="Line 9">
          <a:extLst>
            <a:ext uri="{FF2B5EF4-FFF2-40B4-BE49-F238E27FC236}">
              <a16:creationId xmlns:a16="http://schemas.microsoft.com/office/drawing/2014/main" id="{2AC98853-E418-47A7-B82B-EDD76DF71AE9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84" name="Line 10">
          <a:extLst>
            <a:ext uri="{FF2B5EF4-FFF2-40B4-BE49-F238E27FC236}">
              <a16:creationId xmlns:a16="http://schemas.microsoft.com/office/drawing/2014/main" id="{5436FC00-5513-454F-A266-29725DECA56E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85" name="Line 11">
          <a:extLst>
            <a:ext uri="{FF2B5EF4-FFF2-40B4-BE49-F238E27FC236}">
              <a16:creationId xmlns:a16="http://schemas.microsoft.com/office/drawing/2014/main" id="{A53F42FB-E620-4D09-B086-049D392BBC20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86" name="Line 12">
          <a:extLst>
            <a:ext uri="{FF2B5EF4-FFF2-40B4-BE49-F238E27FC236}">
              <a16:creationId xmlns:a16="http://schemas.microsoft.com/office/drawing/2014/main" id="{8C584F3C-E0D1-43AB-A79E-8FA4A0A05952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87" name="Line 13">
          <a:extLst>
            <a:ext uri="{FF2B5EF4-FFF2-40B4-BE49-F238E27FC236}">
              <a16:creationId xmlns:a16="http://schemas.microsoft.com/office/drawing/2014/main" id="{76013F50-EB6C-4DC9-8255-5554E5A9A8DE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88" name="Line 14">
          <a:extLst>
            <a:ext uri="{FF2B5EF4-FFF2-40B4-BE49-F238E27FC236}">
              <a16:creationId xmlns:a16="http://schemas.microsoft.com/office/drawing/2014/main" id="{24387039-03B3-4306-892C-8192C36421FD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89" name="Line 15">
          <a:extLst>
            <a:ext uri="{FF2B5EF4-FFF2-40B4-BE49-F238E27FC236}">
              <a16:creationId xmlns:a16="http://schemas.microsoft.com/office/drawing/2014/main" id="{D88392BD-9EFD-46DB-8DD6-E15707AB9543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90" name="Line 16">
          <a:extLst>
            <a:ext uri="{FF2B5EF4-FFF2-40B4-BE49-F238E27FC236}">
              <a16:creationId xmlns:a16="http://schemas.microsoft.com/office/drawing/2014/main" id="{13CAFCF0-4E22-480B-B766-F038974E8ED6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91" name="Line 17">
          <a:extLst>
            <a:ext uri="{FF2B5EF4-FFF2-40B4-BE49-F238E27FC236}">
              <a16:creationId xmlns:a16="http://schemas.microsoft.com/office/drawing/2014/main" id="{53B3142B-D84D-474A-8CE3-AC4886AB4CCF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92" name="Line 18">
          <a:extLst>
            <a:ext uri="{FF2B5EF4-FFF2-40B4-BE49-F238E27FC236}">
              <a16:creationId xmlns:a16="http://schemas.microsoft.com/office/drawing/2014/main" id="{B48C224E-62EA-4483-9BAD-6DFF44DD4474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93" name="Line 19">
          <a:extLst>
            <a:ext uri="{FF2B5EF4-FFF2-40B4-BE49-F238E27FC236}">
              <a16:creationId xmlns:a16="http://schemas.microsoft.com/office/drawing/2014/main" id="{B8307D6D-6EA1-4DE4-9C31-A7C8A2A3F397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94" name="Line 20">
          <a:extLst>
            <a:ext uri="{FF2B5EF4-FFF2-40B4-BE49-F238E27FC236}">
              <a16:creationId xmlns:a16="http://schemas.microsoft.com/office/drawing/2014/main" id="{AE528AE4-C32E-485C-95A5-5A7D53B0D37A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95" name="Line 21">
          <a:extLst>
            <a:ext uri="{FF2B5EF4-FFF2-40B4-BE49-F238E27FC236}">
              <a16:creationId xmlns:a16="http://schemas.microsoft.com/office/drawing/2014/main" id="{37DA75AC-2267-4FBF-B5EA-2029A002A4FF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96" name="Line 22">
          <a:extLst>
            <a:ext uri="{FF2B5EF4-FFF2-40B4-BE49-F238E27FC236}">
              <a16:creationId xmlns:a16="http://schemas.microsoft.com/office/drawing/2014/main" id="{BEC4ECAB-5A60-4199-943A-70160FAC9BB1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97" name="Line 23">
          <a:extLst>
            <a:ext uri="{FF2B5EF4-FFF2-40B4-BE49-F238E27FC236}">
              <a16:creationId xmlns:a16="http://schemas.microsoft.com/office/drawing/2014/main" id="{87303EB9-0F7A-4B3D-8101-7FEB9AAF7F6E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98" name="Line 24">
          <a:extLst>
            <a:ext uri="{FF2B5EF4-FFF2-40B4-BE49-F238E27FC236}">
              <a16:creationId xmlns:a16="http://schemas.microsoft.com/office/drawing/2014/main" id="{863506C8-5214-4526-A96A-412C1D3D4167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899" name="Line 25">
          <a:extLst>
            <a:ext uri="{FF2B5EF4-FFF2-40B4-BE49-F238E27FC236}">
              <a16:creationId xmlns:a16="http://schemas.microsoft.com/office/drawing/2014/main" id="{1FB080A1-1B0A-401C-81D9-C0DBE5BCF221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00" name="Line 26">
          <a:extLst>
            <a:ext uri="{FF2B5EF4-FFF2-40B4-BE49-F238E27FC236}">
              <a16:creationId xmlns:a16="http://schemas.microsoft.com/office/drawing/2014/main" id="{25FFF0AE-4DA5-41CB-BE21-BBC453F0E93A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01" name="Line 27">
          <a:extLst>
            <a:ext uri="{FF2B5EF4-FFF2-40B4-BE49-F238E27FC236}">
              <a16:creationId xmlns:a16="http://schemas.microsoft.com/office/drawing/2014/main" id="{513F6E09-A4E8-4EA1-8501-7F306BA70C77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02" name="Line 28">
          <a:extLst>
            <a:ext uri="{FF2B5EF4-FFF2-40B4-BE49-F238E27FC236}">
              <a16:creationId xmlns:a16="http://schemas.microsoft.com/office/drawing/2014/main" id="{180E785C-32DE-4926-9C74-B4498DCEEC35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03" name="Line 29">
          <a:extLst>
            <a:ext uri="{FF2B5EF4-FFF2-40B4-BE49-F238E27FC236}">
              <a16:creationId xmlns:a16="http://schemas.microsoft.com/office/drawing/2014/main" id="{00B05C1E-7A8E-404E-8C1F-64AD9696D6BA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04" name="Line 30">
          <a:extLst>
            <a:ext uri="{FF2B5EF4-FFF2-40B4-BE49-F238E27FC236}">
              <a16:creationId xmlns:a16="http://schemas.microsoft.com/office/drawing/2014/main" id="{D414E62A-677C-4AF4-BA7D-B95930A5D5A2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05" name="Line 31">
          <a:extLst>
            <a:ext uri="{FF2B5EF4-FFF2-40B4-BE49-F238E27FC236}">
              <a16:creationId xmlns:a16="http://schemas.microsoft.com/office/drawing/2014/main" id="{A55D0BD0-F941-4CA7-853E-B15D44A031D2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06" name="Line 32">
          <a:extLst>
            <a:ext uri="{FF2B5EF4-FFF2-40B4-BE49-F238E27FC236}">
              <a16:creationId xmlns:a16="http://schemas.microsoft.com/office/drawing/2014/main" id="{2800CE01-268A-44F7-93F7-D7984D761C73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07" name="Line 33">
          <a:extLst>
            <a:ext uri="{FF2B5EF4-FFF2-40B4-BE49-F238E27FC236}">
              <a16:creationId xmlns:a16="http://schemas.microsoft.com/office/drawing/2014/main" id="{6E60FEFF-A658-4C31-B47F-3DF405254B9F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08" name="Line 34">
          <a:extLst>
            <a:ext uri="{FF2B5EF4-FFF2-40B4-BE49-F238E27FC236}">
              <a16:creationId xmlns:a16="http://schemas.microsoft.com/office/drawing/2014/main" id="{F319002B-0606-48C5-A3A6-CD07FFFDA2DD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09" name="Line 35">
          <a:extLst>
            <a:ext uri="{FF2B5EF4-FFF2-40B4-BE49-F238E27FC236}">
              <a16:creationId xmlns:a16="http://schemas.microsoft.com/office/drawing/2014/main" id="{CB1B7407-2DE8-4FED-9E58-2CAD660113C9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10" name="Line 36">
          <a:extLst>
            <a:ext uri="{FF2B5EF4-FFF2-40B4-BE49-F238E27FC236}">
              <a16:creationId xmlns:a16="http://schemas.microsoft.com/office/drawing/2014/main" id="{14946D64-8E80-4F1B-AD64-415A24594B4F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11" name="Line 37">
          <a:extLst>
            <a:ext uri="{FF2B5EF4-FFF2-40B4-BE49-F238E27FC236}">
              <a16:creationId xmlns:a16="http://schemas.microsoft.com/office/drawing/2014/main" id="{6844C4E1-37C1-44E5-A584-C874B5DB2B00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12" name="Line 38">
          <a:extLst>
            <a:ext uri="{FF2B5EF4-FFF2-40B4-BE49-F238E27FC236}">
              <a16:creationId xmlns:a16="http://schemas.microsoft.com/office/drawing/2014/main" id="{06DD5B88-687B-4664-90CD-501EFDCB9D04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13" name="Line 39">
          <a:extLst>
            <a:ext uri="{FF2B5EF4-FFF2-40B4-BE49-F238E27FC236}">
              <a16:creationId xmlns:a16="http://schemas.microsoft.com/office/drawing/2014/main" id="{DB901A52-504A-4C08-9C49-D2A0BA47E166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14" name="Line 40">
          <a:extLst>
            <a:ext uri="{FF2B5EF4-FFF2-40B4-BE49-F238E27FC236}">
              <a16:creationId xmlns:a16="http://schemas.microsoft.com/office/drawing/2014/main" id="{19D986EA-19A4-4C04-9865-09FEE1EA1DB5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15" name="Line 41">
          <a:extLst>
            <a:ext uri="{FF2B5EF4-FFF2-40B4-BE49-F238E27FC236}">
              <a16:creationId xmlns:a16="http://schemas.microsoft.com/office/drawing/2014/main" id="{F050C61A-AF07-4B99-9033-80970E612FB3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16" name="Line 42">
          <a:extLst>
            <a:ext uri="{FF2B5EF4-FFF2-40B4-BE49-F238E27FC236}">
              <a16:creationId xmlns:a16="http://schemas.microsoft.com/office/drawing/2014/main" id="{8A63CE89-1A99-4CAC-9959-8A4EAD577545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17" name="Line 43">
          <a:extLst>
            <a:ext uri="{FF2B5EF4-FFF2-40B4-BE49-F238E27FC236}">
              <a16:creationId xmlns:a16="http://schemas.microsoft.com/office/drawing/2014/main" id="{EA9418AB-3955-470E-8875-16D495C3CC95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18" name="Line 44">
          <a:extLst>
            <a:ext uri="{FF2B5EF4-FFF2-40B4-BE49-F238E27FC236}">
              <a16:creationId xmlns:a16="http://schemas.microsoft.com/office/drawing/2014/main" id="{A00F4E6B-C3D1-421A-9327-07B535619E64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19" name="Line 45">
          <a:extLst>
            <a:ext uri="{FF2B5EF4-FFF2-40B4-BE49-F238E27FC236}">
              <a16:creationId xmlns:a16="http://schemas.microsoft.com/office/drawing/2014/main" id="{A19D6677-A956-415C-9503-37ED22F0E0E1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20" name="Line 46">
          <a:extLst>
            <a:ext uri="{FF2B5EF4-FFF2-40B4-BE49-F238E27FC236}">
              <a16:creationId xmlns:a16="http://schemas.microsoft.com/office/drawing/2014/main" id="{4E737BBF-52CE-4C85-88F4-6827B1163A2C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21" name="Line 47">
          <a:extLst>
            <a:ext uri="{FF2B5EF4-FFF2-40B4-BE49-F238E27FC236}">
              <a16:creationId xmlns:a16="http://schemas.microsoft.com/office/drawing/2014/main" id="{CB029432-AB06-4880-9725-8E59BFCAC570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22" name="Line 48">
          <a:extLst>
            <a:ext uri="{FF2B5EF4-FFF2-40B4-BE49-F238E27FC236}">
              <a16:creationId xmlns:a16="http://schemas.microsoft.com/office/drawing/2014/main" id="{D67D9EAE-127B-4715-81F4-2A2FD3CEC268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23" name="Line 49">
          <a:extLst>
            <a:ext uri="{FF2B5EF4-FFF2-40B4-BE49-F238E27FC236}">
              <a16:creationId xmlns:a16="http://schemas.microsoft.com/office/drawing/2014/main" id="{88C66391-BEE6-478C-BC85-195F92F92861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24" name="Line 50">
          <a:extLst>
            <a:ext uri="{FF2B5EF4-FFF2-40B4-BE49-F238E27FC236}">
              <a16:creationId xmlns:a16="http://schemas.microsoft.com/office/drawing/2014/main" id="{BF99AA11-2F2B-45F0-A796-8842A813A45A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25" name="Line 51">
          <a:extLst>
            <a:ext uri="{FF2B5EF4-FFF2-40B4-BE49-F238E27FC236}">
              <a16:creationId xmlns:a16="http://schemas.microsoft.com/office/drawing/2014/main" id="{02A70AD4-0258-4BD8-A526-70C6A9F2F7E4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26" name="Line 52">
          <a:extLst>
            <a:ext uri="{FF2B5EF4-FFF2-40B4-BE49-F238E27FC236}">
              <a16:creationId xmlns:a16="http://schemas.microsoft.com/office/drawing/2014/main" id="{491E44DD-7267-4928-92A8-568D5F66A137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27" name="Line 53">
          <a:extLst>
            <a:ext uri="{FF2B5EF4-FFF2-40B4-BE49-F238E27FC236}">
              <a16:creationId xmlns:a16="http://schemas.microsoft.com/office/drawing/2014/main" id="{E7DBA8F9-1168-4505-B973-30434675C8DB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28" name="Line 54">
          <a:extLst>
            <a:ext uri="{FF2B5EF4-FFF2-40B4-BE49-F238E27FC236}">
              <a16:creationId xmlns:a16="http://schemas.microsoft.com/office/drawing/2014/main" id="{9596273A-86BB-4AEC-998D-A2E60659DFE5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29" name="Line 55">
          <a:extLst>
            <a:ext uri="{FF2B5EF4-FFF2-40B4-BE49-F238E27FC236}">
              <a16:creationId xmlns:a16="http://schemas.microsoft.com/office/drawing/2014/main" id="{B0299FEF-89B5-42A7-AAA9-09F398FB9FC8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30" name="Line 56">
          <a:extLst>
            <a:ext uri="{FF2B5EF4-FFF2-40B4-BE49-F238E27FC236}">
              <a16:creationId xmlns:a16="http://schemas.microsoft.com/office/drawing/2014/main" id="{4FC7815A-871C-4A72-849A-3D9BB73D58D7}"/>
            </a:ext>
          </a:extLst>
        </xdr:cNvPr>
        <xdr:cNvSpPr>
          <a:spLocks/>
        </xdr:cNvSpPr>
      </xdr:nvSpPr>
      <xdr:spPr bwMode="auto">
        <a:xfrm>
          <a:off x="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31" name="Line 57">
          <a:extLst>
            <a:ext uri="{FF2B5EF4-FFF2-40B4-BE49-F238E27FC236}">
              <a16:creationId xmlns:a16="http://schemas.microsoft.com/office/drawing/2014/main" id="{0F4185F1-8FE2-44C6-BE93-D6A983E9DBD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32" name="Line 58">
          <a:extLst>
            <a:ext uri="{FF2B5EF4-FFF2-40B4-BE49-F238E27FC236}">
              <a16:creationId xmlns:a16="http://schemas.microsoft.com/office/drawing/2014/main" id="{32142BC5-E7BF-4BC3-9583-3868CA2F31C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33" name="Line 59">
          <a:extLst>
            <a:ext uri="{FF2B5EF4-FFF2-40B4-BE49-F238E27FC236}">
              <a16:creationId xmlns:a16="http://schemas.microsoft.com/office/drawing/2014/main" id="{C3803589-2BA4-45E5-9A41-7B589BDEA39C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34" name="Line 60">
          <a:extLst>
            <a:ext uri="{FF2B5EF4-FFF2-40B4-BE49-F238E27FC236}">
              <a16:creationId xmlns:a16="http://schemas.microsoft.com/office/drawing/2014/main" id="{7831AFC5-688F-4C16-8940-654F20A7502F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35" name="Line 61">
          <a:extLst>
            <a:ext uri="{FF2B5EF4-FFF2-40B4-BE49-F238E27FC236}">
              <a16:creationId xmlns:a16="http://schemas.microsoft.com/office/drawing/2014/main" id="{89530E0F-47E5-4C23-8110-FFB36058D3AD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36" name="Line 62">
          <a:extLst>
            <a:ext uri="{FF2B5EF4-FFF2-40B4-BE49-F238E27FC236}">
              <a16:creationId xmlns:a16="http://schemas.microsoft.com/office/drawing/2014/main" id="{C9A00C51-AC1C-4261-9F22-A163563AD4FD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37" name="Line 63">
          <a:extLst>
            <a:ext uri="{FF2B5EF4-FFF2-40B4-BE49-F238E27FC236}">
              <a16:creationId xmlns:a16="http://schemas.microsoft.com/office/drawing/2014/main" id="{FA23D8E2-7467-4E86-9AD1-B1E252156501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38" name="Line 64">
          <a:extLst>
            <a:ext uri="{FF2B5EF4-FFF2-40B4-BE49-F238E27FC236}">
              <a16:creationId xmlns:a16="http://schemas.microsoft.com/office/drawing/2014/main" id="{1B252D99-3845-43D9-B9ED-46BCA80BD484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39" name="Line 65">
          <a:extLst>
            <a:ext uri="{FF2B5EF4-FFF2-40B4-BE49-F238E27FC236}">
              <a16:creationId xmlns:a16="http://schemas.microsoft.com/office/drawing/2014/main" id="{43EDF430-486D-4966-A655-728511543FF2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40" name="Line 66">
          <a:extLst>
            <a:ext uri="{FF2B5EF4-FFF2-40B4-BE49-F238E27FC236}">
              <a16:creationId xmlns:a16="http://schemas.microsoft.com/office/drawing/2014/main" id="{6191155A-FE48-4019-8F71-648FF43FC59C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41" name="Line 67">
          <a:extLst>
            <a:ext uri="{FF2B5EF4-FFF2-40B4-BE49-F238E27FC236}">
              <a16:creationId xmlns:a16="http://schemas.microsoft.com/office/drawing/2014/main" id="{1E2F4D22-A84D-4275-92F1-D6159C407CED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42" name="Line 68">
          <a:extLst>
            <a:ext uri="{FF2B5EF4-FFF2-40B4-BE49-F238E27FC236}">
              <a16:creationId xmlns:a16="http://schemas.microsoft.com/office/drawing/2014/main" id="{3E6DDB8B-BF41-420C-B62F-C14E08823C55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43" name="Line 69">
          <a:extLst>
            <a:ext uri="{FF2B5EF4-FFF2-40B4-BE49-F238E27FC236}">
              <a16:creationId xmlns:a16="http://schemas.microsoft.com/office/drawing/2014/main" id="{32CB5E03-CDC4-4087-B982-A214932EAF16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44" name="Line 70">
          <a:extLst>
            <a:ext uri="{FF2B5EF4-FFF2-40B4-BE49-F238E27FC236}">
              <a16:creationId xmlns:a16="http://schemas.microsoft.com/office/drawing/2014/main" id="{2B41A61E-5965-4EC3-9F2C-3227D2E16CB1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45" name="Line 71">
          <a:extLst>
            <a:ext uri="{FF2B5EF4-FFF2-40B4-BE49-F238E27FC236}">
              <a16:creationId xmlns:a16="http://schemas.microsoft.com/office/drawing/2014/main" id="{6580F8E9-454D-4565-95CB-411BA8CA64A2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46" name="Line 72">
          <a:extLst>
            <a:ext uri="{FF2B5EF4-FFF2-40B4-BE49-F238E27FC236}">
              <a16:creationId xmlns:a16="http://schemas.microsoft.com/office/drawing/2014/main" id="{C3E082A6-78D4-4465-81A4-020F75B078BA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47" name="Line 73">
          <a:extLst>
            <a:ext uri="{FF2B5EF4-FFF2-40B4-BE49-F238E27FC236}">
              <a16:creationId xmlns:a16="http://schemas.microsoft.com/office/drawing/2014/main" id="{43B4B116-76E2-46F1-BF68-FF22B1E494FE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48" name="Line 74">
          <a:extLst>
            <a:ext uri="{FF2B5EF4-FFF2-40B4-BE49-F238E27FC236}">
              <a16:creationId xmlns:a16="http://schemas.microsoft.com/office/drawing/2014/main" id="{EF769EDF-6339-49A9-BFA5-A7A6A5147BBD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49" name="Line 75">
          <a:extLst>
            <a:ext uri="{FF2B5EF4-FFF2-40B4-BE49-F238E27FC236}">
              <a16:creationId xmlns:a16="http://schemas.microsoft.com/office/drawing/2014/main" id="{11DF838D-0A54-472A-A574-5E8C0615C185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50" name="Line 76">
          <a:extLst>
            <a:ext uri="{FF2B5EF4-FFF2-40B4-BE49-F238E27FC236}">
              <a16:creationId xmlns:a16="http://schemas.microsoft.com/office/drawing/2014/main" id="{D019CA51-8542-44C9-B1F4-058E49DAEBC5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51" name="Line 77">
          <a:extLst>
            <a:ext uri="{FF2B5EF4-FFF2-40B4-BE49-F238E27FC236}">
              <a16:creationId xmlns:a16="http://schemas.microsoft.com/office/drawing/2014/main" id="{DA219368-D42F-427D-9959-B9526D648F72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52" name="Line 78">
          <a:extLst>
            <a:ext uri="{FF2B5EF4-FFF2-40B4-BE49-F238E27FC236}">
              <a16:creationId xmlns:a16="http://schemas.microsoft.com/office/drawing/2014/main" id="{7B5B1183-0D88-41FD-A982-55414478AB5A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53" name="Line 79">
          <a:extLst>
            <a:ext uri="{FF2B5EF4-FFF2-40B4-BE49-F238E27FC236}">
              <a16:creationId xmlns:a16="http://schemas.microsoft.com/office/drawing/2014/main" id="{3BF08E95-983C-4929-A468-6CADF979F127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54" name="Line 80">
          <a:extLst>
            <a:ext uri="{FF2B5EF4-FFF2-40B4-BE49-F238E27FC236}">
              <a16:creationId xmlns:a16="http://schemas.microsoft.com/office/drawing/2014/main" id="{3A196523-F0DB-4566-9453-6DF011320FD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55" name="Line 81">
          <a:extLst>
            <a:ext uri="{FF2B5EF4-FFF2-40B4-BE49-F238E27FC236}">
              <a16:creationId xmlns:a16="http://schemas.microsoft.com/office/drawing/2014/main" id="{58144AEA-B75B-405A-87CC-02BDF8F1702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56" name="Line 82">
          <a:extLst>
            <a:ext uri="{FF2B5EF4-FFF2-40B4-BE49-F238E27FC236}">
              <a16:creationId xmlns:a16="http://schemas.microsoft.com/office/drawing/2014/main" id="{96B60DD1-508B-4FC8-9D28-7DBB495236D6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57" name="Line 83">
          <a:extLst>
            <a:ext uri="{FF2B5EF4-FFF2-40B4-BE49-F238E27FC236}">
              <a16:creationId xmlns:a16="http://schemas.microsoft.com/office/drawing/2014/main" id="{94F5B302-EE48-46DC-9B93-F5D34D7F6BB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58" name="Line 84">
          <a:extLst>
            <a:ext uri="{FF2B5EF4-FFF2-40B4-BE49-F238E27FC236}">
              <a16:creationId xmlns:a16="http://schemas.microsoft.com/office/drawing/2014/main" id="{76D20ECA-DAC7-492E-B0EB-AFEF2064A13F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59" name="Line 85">
          <a:extLst>
            <a:ext uri="{FF2B5EF4-FFF2-40B4-BE49-F238E27FC236}">
              <a16:creationId xmlns:a16="http://schemas.microsoft.com/office/drawing/2014/main" id="{9F93CC0E-B960-4E49-8A8A-FF8906328C34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60" name="Line 86">
          <a:extLst>
            <a:ext uri="{FF2B5EF4-FFF2-40B4-BE49-F238E27FC236}">
              <a16:creationId xmlns:a16="http://schemas.microsoft.com/office/drawing/2014/main" id="{E5552437-2EFD-4A8B-B09D-BA73C07A9EB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61" name="Line 87">
          <a:extLst>
            <a:ext uri="{FF2B5EF4-FFF2-40B4-BE49-F238E27FC236}">
              <a16:creationId xmlns:a16="http://schemas.microsoft.com/office/drawing/2014/main" id="{D493A725-A2AF-467E-9E07-6B84F0228AAE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62" name="Line 88">
          <a:extLst>
            <a:ext uri="{FF2B5EF4-FFF2-40B4-BE49-F238E27FC236}">
              <a16:creationId xmlns:a16="http://schemas.microsoft.com/office/drawing/2014/main" id="{DF425E4B-1669-4C7B-8AA8-F82CE361B1B4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63" name="Line 89">
          <a:extLst>
            <a:ext uri="{FF2B5EF4-FFF2-40B4-BE49-F238E27FC236}">
              <a16:creationId xmlns:a16="http://schemas.microsoft.com/office/drawing/2014/main" id="{04817347-A8AF-4871-9A78-795170997E0C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64" name="Line 90">
          <a:extLst>
            <a:ext uri="{FF2B5EF4-FFF2-40B4-BE49-F238E27FC236}">
              <a16:creationId xmlns:a16="http://schemas.microsoft.com/office/drawing/2014/main" id="{0944D84F-4BFE-4C57-879A-48DD17F523FB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65" name="Line 91">
          <a:extLst>
            <a:ext uri="{FF2B5EF4-FFF2-40B4-BE49-F238E27FC236}">
              <a16:creationId xmlns:a16="http://schemas.microsoft.com/office/drawing/2014/main" id="{47275755-0D09-4731-B935-5DADD4EA209B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66" name="Line 92">
          <a:extLst>
            <a:ext uri="{FF2B5EF4-FFF2-40B4-BE49-F238E27FC236}">
              <a16:creationId xmlns:a16="http://schemas.microsoft.com/office/drawing/2014/main" id="{74711798-564D-4537-98DA-679985D72A3F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67" name="Line 93">
          <a:extLst>
            <a:ext uri="{FF2B5EF4-FFF2-40B4-BE49-F238E27FC236}">
              <a16:creationId xmlns:a16="http://schemas.microsoft.com/office/drawing/2014/main" id="{A357A6CB-8E37-40FB-9913-13E05E55B6AB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68" name="Line 94">
          <a:extLst>
            <a:ext uri="{FF2B5EF4-FFF2-40B4-BE49-F238E27FC236}">
              <a16:creationId xmlns:a16="http://schemas.microsoft.com/office/drawing/2014/main" id="{37E95F29-64ED-42B4-9E08-C7EB7AF7689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69" name="Line 95">
          <a:extLst>
            <a:ext uri="{FF2B5EF4-FFF2-40B4-BE49-F238E27FC236}">
              <a16:creationId xmlns:a16="http://schemas.microsoft.com/office/drawing/2014/main" id="{41A46DA4-ED88-4C5C-9C8A-9BCE44663B35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70" name="Line 96">
          <a:extLst>
            <a:ext uri="{FF2B5EF4-FFF2-40B4-BE49-F238E27FC236}">
              <a16:creationId xmlns:a16="http://schemas.microsoft.com/office/drawing/2014/main" id="{FF374083-0996-4B55-9725-94EF57B91D5A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71" name="Line 97">
          <a:extLst>
            <a:ext uri="{FF2B5EF4-FFF2-40B4-BE49-F238E27FC236}">
              <a16:creationId xmlns:a16="http://schemas.microsoft.com/office/drawing/2014/main" id="{F4E0312D-0F57-4659-9537-446EE3A9E164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72" name="Line 98">
          <a:extLst>
            <a:ext uri="{FF2B5EF4-FFF2-40B4-BE49-F238E27FC236}">
              <a16:creationId xmlns:a16="http://schemas.microsoft.com/office/drawing/2014/main" id="{A43E9388-7FE3-40EE-8519-8084ED5204C7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73" name="Line 99">
          <a:extLst>
            <a:ext uri="{FF2B5EF4-FFF2-40B4-BE49-F238E27FC236}">
              <a16:creationId xmlns:a16="http://schemas.microsoft.com/office/drawing/2014/main" id="{475EB314-1E6E-43D3-A427-96D67FC3C2E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74" name="Line 100">
          <a:extLst>
            <a:ext uri="{FF2B5EF4-FFF2-40B4-BE49-F238E27FC236}">
              <a16:creationId xmlns:a16="http://schemas.microsoft.com/office/drawing/2014/main" id="{FB2717C0-C8EE-4CC7-B369-0E450E801AC2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75" name="Line 101">
          <a:extLst>
            <a:ext uri="{FF2B5EF4-FFF2-40B4-BE49-F238E27FC236}">
              <a16:creationId xmlns:a16="http://schemas.microsoft.com/office/drawing/2014/main" id="{FCCD4010-3B9E-45C1-A44F-00C19101921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76" name="Line 102">
          <a:extLst>
            <a:ext uri="{FF2B5EF4-FFF2-40B4-BE49-F238E27FC236}">
              <a16:creationId xmlns:a16="http://schemas.microsoft.com/office/drawing/2014/main" id="{AB779617-6BA8-46CC-B802-0902278F8E7A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77" name="Line 103">
          <a:extLst>
            <a:ext uri="{FF2B5EF4-FFF2-40B4-BE49-F238E27FC236}">
              <a16:creationId xmlns:a16="http://schemas.microsoft.com/office/drawing/2014/main" id="{71C82998-30F6-4DB0-930E-A26D6D671FD5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78" name="Line 104">
          <a:extLst>
            <a:ext uri="{FF2B5EF4-FFF2-40B4-BE49-F238E27FC236}">
              <a16:creationId xmlns:a16="http://schemas.microsoft.com/office/drawing/2014/main" id="{7ED7ACD2-45F2-48F2-9A08-4F97777C39D2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79" name="Line 105">
          <a:extLst>
            <a:ext uri="{FF2B5EF4-FFF2-40B4-BE49-F238E27FC236}">
              <a16:creationId xmlns:a16="http://schemas.microsoft.com/office/drawing/2014/main" id="{6914C55F-11E1-4B71-B505-B3A0C6590104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80" name="Line 106">
          <a:extLst>
            <a:ext uri="{FF2B5EF4-FFF2-40B4-BE49-F238E27FC236}">
              <a16:creationId xmlns:a16="http://schemas.microsoft.com/office/drawing/2014/main" id="{0FF00D98-DEF2-4B28-847F-AA7AC16FA68D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81" name="Line 107">
          <a:extLst>
            <a:ext uri="{FF2B5EF4-FFF2-40B4-BE49-F238E27FC236}">
              <a16:creationId xmlns:a16="http://schemas.microsoft.com/office/drawing/2014/main" id="{BB56F9D4-7528-4054-AAA4-A41B0C04E057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82" name="Line 108">
          <a:extLst>
            <a:ext uri="{FF2B5EF4-FFF2-40B4-BE49-F238E27FC236}">
              <a16:creationId xmlns:a16="http://schemas.microsoft.com/office/drawing/2014/main" id="{6B922E42-15D3-4A91-8452-F1C830F0538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83" name="Line 109">
          <a:extLst>
            <a:ext uri="{FF2B5EF4-FFF2-40B4-BE49-F238E27FC236}">
              <a16:creationId xmlns:a16="http://schemas.microsoft.com/office/drawing/2014/main" id="{B36DB6A0-6FD7-4608-AF48-AC51A7592EB3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84" name="Line 110">
          <a:extLst>
            <a:ext uri="{FF2B5EF4-FFF2-40B4-BE49-F238E27FC236}">
              <a16:creationId xmlns:a16="http://schemas.microsoft.com/office/drawing/2014/main" id="{60569D8B-F91D-4A81-9B99-C8A492114498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85" name="Line 111">
          <a:extLst>
            <a:ext uri="{FF2B5EF4-FFF2-40B4-BE49-F238E27FC236}">
              <a16:creationId xmlns:a16="http://schemas.microsoft.com/office/drawing/2014/main" id="{1E885F0A-3745-4D3B-A36A-E111A27301D8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86" name="Line 112">
          <a:extLst>
            <a:ext uri="{FF2B5EF4-FFF2-40B4-BE49-F238E27FC236}">
              <a16:creationId xmlns:a16="http://schemas.microsoft.com/office/drawing/2014/main" id="{395CC8FF-E6DF-4554-A045-6B02B50FB10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87" name="Line 113">
          <a:extLst>
            <a:ext uri="{FF2B5EF4-FFF2-40B4-BE49-F238E27FC236}">
              <a16:creationId xmlns:a16="http://schemas.microsoft.com/office/drawing/2014/main" id="{61EFBA0D-A232-4C8A-B484-B8A9B1BE0D5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88" name="Line 114">
          <a:extLst>
            <a:ext uri="{FF2B5EF4-FFF2-40B4-BE49-F238E27FC236}">
              <a16:creationId xmlns:a16="http://schemas.microsoft.com/office/drawing/2014/main" id="{F38843E6-EF67-4C8C-BF58-8C645A19FEB6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89" name="Line 115">
          <a:extLst>
            <a:ext uri="{FF2B5EF4-FFF2-40B4-BE49-F238E27FC236}">
              <a16:creationId xmlns:a16="http://schemas.microsoft.com/office/drawing/2014/main" id="{86DC2ACD-978E-496E-B522-291F4767B78A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90" name="Line 116">
          <a:extLst>
            <a:ext uri="{FF2B5EF4-FFF2-40B4-BE49-F238E27FC236}">
              <a16:creationId xmlns:a16="http://schemas.microsoft.com/office/drawing/2014/main" id="{51E09B0B-6E88-44C2-A62E-95B0788F5F1F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68991" name="Line 117">
          <a:extLst>
            <a:ext uri="{FF2B5EF4-FFF2-40B4-BE49-F238E27FC236}">
              <a16:creationId xmlns:a16="http://schemas.microsoft.com/office/drawing/2014/main" id="{51546381-6D8F-4F72-9625-67F5F157FD34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32" name="Line 118">
          <a:extLst>
            <a:ext uri="{FF2B5EF4-FFF2-40B4-BE49-F238E27FC236}">
              <a16:creationId xmlns:a16="http://schemas.microsoft.com/office/drawing/2014/main" id="{E693791A-FD72-4449-AE7A-E2F806740AA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33" name="Line 119">
          <a:extLst>
            <a:ext uri="{FF2B5EF4-FFF2-40B4-BE49-F238E27FC236}">
              <a16:creationId xmlns:a16="http://schemas.microsoft.com/office/drawing/2014/main" id="{F11A8F0E-BA17-4C09-941C-B9DE0A57EB91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34" name="Line 120">
          <a:extLst>
            <a:ext uri="{FF2B5EF4-FFF2-40B4-BE49-F238E27FC236}">
              <a16:creationId xmlns:a16="http://schemas.microsoft.com/office/drawing/2014/main" id="{858F223A-ADDB-49E0-92AD-6EDDC72F407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35" name="Line 121">
          <a:extLst>
            <a:ext uri="{FF2B5EF4-FFF2-40B4-BE49-F238E27FC236}">
              <a16:creationId xmlns:a16="http://schemas.microsoft.com/office/drawing/2014/main" id="{81CFD4B8-9738-4A95-B189-9D1684E149E3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36" name="Line 122">
          <a:extLst>
            <a:ext uri="{FF2B5EF4-FFF2-40B4-BE49-F238E27FC236}">
              <a16:creationId xmlns:a16="http://schemas.microsoft.com/office/drawing/2014/main" id="{923D0730-D01D-4A46-8A58-4428D56D1684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37" name="Line 123">
          <a:extLst>
            <a:ext uri="{FF2B5EF4-FFF2-40B4-BE49-F238E27FC236}">
              <a16:creationId xmlns:a16="http://schemas.microsoft.com/office/drawing/2014/main" id="{13D3D863-B095-405E-8AAF-2698C437C3F5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38" name="Line 124">
          <a:extLst>
            <a:ext uri="{FF2B5EF4-FFF2-40B4-BE49-F238E27FC236}">
              <a16:creationId xmlns:a16="http://schemas.microsoft.com/office/drawing/2014/main" id="{95AA3350-0961-4C04-9E1F-D5A6FE3A71D3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39" name="Line 125">
          <a:extLst>
            <a:ext uri="{FF2B5EF4-FFF2-40B4-BE49-F238E27FC236}">
              <a16:creationId xmlns:a16="http://schemas.microsoft.com/office/drawing/2014/main" id="{F41588CD-CB6B-4CAA-9F37-0FAE1527498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40" name="Line 126">
          <a:extLst>
            <a:ext uri="{FF2B5EF4-FFF2-40B4-BE49-F238E27FC236}">
              <a16:creationId xmlns:a16="http://schemas.microsoft.com/office/drawing/2014/main" id="{C6A7B547-8956-4D1D-9787-D5BA23E004AC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41" name="Line 127">
          <a:extLst>
            <a:ext uri="{FF2B5EF4-FFF2-40B4-BE49-F238E27FC236}">
              <a16:creationId xmlns:a16="http://schemas.microsoft.com/office/drawing/2014/main" id="{DB5F370E-DDB1-4105-AFA1-11F34EB433E2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42" name="Line 128">
          <a:extLst>
            <a:ext uri="{FF2B5EF4-FFF2-40B4-BE49-F238E27FC236}">
              <a16:creationId xmlns:a16="http://schemas.microsoft.com/office/drawing/2014/main" id="{C03C4AA6-102A-49F1-8E19-B12A0FC8FBD2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43" name="Line 129">
          <a:extLst>
            <a:ext uri="{FF2B5EF4-FFF2-40B4-BE49-F238E27FC236}">
              <a16:creationId xmlns:a16="http://schemas.microsoft.com/office/drawing/2014/main" id="{06C8FD0E-C017-426A-95DA-8D90762A950F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44" name="Line 130">
          <a:extLst>
            <a:ext uri="{FF2B5EF4-FFF2-40B4-BE49-F238E27FC236}">
              <a16:creationId xmlns:a16="http://schemas.microsoft.com/office/drawing/2014/main" id="{96416F1F-FB58-4E1D-8FFE-42DA09F90E11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45" name="Line 131">
          <a:extLst>
            <a:ext uri="{FF2B5EF4-FFF2-40B4-BE49-F238E27FC236}">
              <a16:creationId xmlns:a16="http://schemas.microsoft.com/office/drawing/2014/main" id="{0EED0089-7FBF-42CA-A425-A9C7D0AF18E6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46" name="Line 132">
          <a:extLst>
            <a:ext uri="{FF2B5EF4-FFF2-40B4-BE49-F238E27FC236}">
              <a16:creationId xmlns:a16="http://schemas.microsoft.com/office/drawing/2014/main" id="{3171048F-079A-4ED7-8033-7214EA57991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47" name="Line 133">
          <a:extLst>
            <a:ext uri="{FF2B5EF4-FFF2-40B4-BE49-F238E27FC236}">
              <a16:creationId xmlns:a16="http://schemas.microsoft.com/office/drawing/2014/main" id="{CB9CB311-EBD8-4BA2-89DC-28A2B550727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48" name="Line 134">
          <a:extLst>
            <a:ext uri="{FF2B5EF4-FFF2-40B4-BE49-F238E27FC236}">
              <a16:creationId xmlns:a16="http://schemas.microsoft.com/office/drawing/2014/main" id="{0CCA4B7B-0167-4181-81C3-FC05EFD83BCF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49" name="Line 135">
          <a:extLst>
            <a:ext uri="{FF2B5EF4-FFF2-40B4-BE49-F238E27FC236}">
              <a16:creationId xmlns:a16="http://schemas.microsoft.com/office/drawing/2014/main" id="{85E7835D-0EFE-4BB2-B67B-465B216BD974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50" name="Line 136">
          <a:extLst>
            <a:ext uri="{FF2B5EF4-FFF2-40B4-BE49-F238E27FC236}">
              <a16:creationId xmlns:a16="http://schemas.microsoft.com/office/drawing/2014/main" id="{85BC0758-0688-46BB-BEFA-9BB5BBD038BA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51" name="Line 137">
          <a:extLst>
            <a:ext uri="{FF2B5EF4-FFF2-40B4-BE49-F238E27FC236}">
              <a16:creationId xmlns:a16="http://schemas.microsoft.com/office/drawing/2014/main" id="{370BB4E1-EA17-4937-A18A-39F07F0C485E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52" name="Line 138">
          <a:extLst>
            <a:ext uri="{FF2B5EF4-FFF2-40B4-BE49-F238E27FC236}">
              <a16:creationId xmlns:a16="http://schemas.microsoft.com/office/drawing/2014/main" id="{6DE2C1F5-1819-4A03-B67F-4BEA42670DA6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53" name="Line 139">
          <a:extLst>
            <a:ext uri="{FF2B5EF4-FFF2-40B4-BE49-F238E27FC236}">
              <a16:creationId xmlns:a16="http://schemas.microsoft.com/office/drawing/2014/main" id="{7AE8E882-7F96-494D-BF10-FAD4FA3B58C4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54" name="Line 140">
          <a:extLst>
            <a:ext uri="{FF2B5EF4-FFF2-40B4-BE49-F238E27FC236}">
              <a16:creationId xmlns:a16="http://schemas.microsoft.com/office/drawing/2014/main" id="{16A97B91-0E3E-4D8F-9790-55D07508B1B7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55" name="Line 141">
          <a:extLst>
            <a:ext uri="{FF2B5EF4-FFF2-40B4-BE49-F238E27FC236}">
              <a16:creationId xmlns:a16="http://schemas.microsoft.com/office/drawing/2014/main" id="{D669898B-A098-424D-AC40-2F8A060184F7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56" name="Line 142">
          <a:extLst>
            <a:ext uri="{FF2B5EF4-FFF2-40B4-BE49-F238E27FC236}">
              <a16:creationId xmlns:a16="http://schemas.microsoft.com/office/drawing/2014/main" id="{6F30FFF7-D669-4DD3-AEE5-6EDBCA23BAD1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57" name="Line 143">
          <a:extLst>
            <a:ext uri="{FF2B5EF4-FFF2-40B4-BE49-F238E27FC236}">
              <a16:creationId xmlns:a16="http://schemas.microsoft.com/office/drawing/2014/main" id="{35339A6C-2F2B-4A16-B54E-302EBFD7BCB7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58" name="Line 144">
          <a:extLst>
            <a:ext uri="{FF2B5EF4-FFF2-40B4-BE49-F238E27FC236}">
              <a16:creationId xmlns:a16="http://schemas.microsoft.com/office/drawing/2014/main" id="{814426B4-5A07-4980-9053-776030BA20C4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59" name="Line 145">
          <a:extLst>
            <a:ext uri="{FF2B5EF4-FFF2-40B4-BE49-F238E27FC236}">
              <a16:creationId xmlns:a16="http://schemas.microsoft.com/office/drawing/2014/main" id="{47E4BAF6-6A1A-44BA-A738-D17BC19A27A8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60" name="Line 146">
          <a:extLst>
            <a:ext uri="{FF2B5EF4-FFF2-40B4-BE49-F238E27FC236}">
              <a16:creationId xmlns:a16="http://schemas.microsoft.com/office/drawing/2014/main" id="{D18B70ED-1B69-470E-A123-70A713D2E8C3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61" name="Line 147">
          <a:extLst>
            <a:ext uri="{FF2B5EF4-FFF2-40B4-BE49-F238E27FC236}">
              <a16:creationId xmlns:a16="http://schemas.microsoft.com/office/drawing/2014/main" id="{E248B0C8-CECA-4CC5-A7C6-4BE6DB5C6EB2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62" name="Line 148">
          <a:extLst>
            <a:ext uri="{FF2B5EF4-FFF2-40B4-BE49-F238E27FC236}">
              <a16:creationId xmlns:a16="http://schemas.microsoft.com/office/drawing/2014/main" id="{A644F839-E5F2-44A0-B5C2-B15E8310CB34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63" name="Line 149">
          <a:extLst>
            <a:ext uri="{FF2B5EF4-FFF2-40B4-BE49-F238E27FC236}">
              <a16:creationId xmlns:a16="http://schemas.microsoft.com/office/drawing/2014/main" id="{3190CCF7-5497-4D86-AC7D-B1FA73C52BEA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64" name="Line 150">
          <a:extLst>
            <a:ext uri="{FF2B5EF4-FFF2-40B4-BE49-F238E27FC236}">
              <a16:creationId xmlns:a16="http://schemas.microsoft.com/office/drawing/2014/main" id="{ED1CED9F-CDBF-4243-A989-EEF28A93105C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65" name="Line 151">
          <a:extLst>
            <a:ext uri="{FF2B5EF4-FFF2-40B4-BE49-F238E27FC236}">
              <a16:creationId xmlns:a16="http://schemas.microsoft.com/office/drawing/2014/main" id="{925254E0-C248-4EC1-966E-C9B647E0D891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66" name="Line 152">
          <a:extLst>
            <a:ext uri="{FF2B5EF4-FFF2-40B4-BE49-F238E27FC236}">
              <a16:creationId xmlns:a16="http://schemas.microsoft.com/office/drawing/2014/main" id="{81F161B2-01B8-4302-BF53-5349D6CE1F42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67" name="Line 153">
          <a:extLst>
            <a:ext uri="{FF2B5EF4-FFF2-40B4-BE49-F238E27FC236}">
              <a16:creationId xmlns:a16="http://schemas.microsoft.com/office/drawing/2014/main" id="{FE53CFF7-9C61-4547-8F45-6276DB777227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68" name="Line 154">
          <a:extLst>
            <a:ext uri="{FF2B5EF4-FFF2-40B4-BE49-F238E27FC236}">
              <a16:creationId xmlns:a16="http://schemas.microsoft.com/office/drawing/2014/main" id="{0E5B77C4-45DD-4BCE-A33D-5A17FFE3C5E6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69" name="Line 155">
          <a:extLst>
            <a:ext uri="{FF2B5EF4-FFF2-40B4-BE49-F238E27FC236}">
              <a16:creationId xmlns:a16="http://schemas.microsoft.com/office/drawing/2014/main" id="{61AF5C92-C397-44CC-8804-5E2A42204C5A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70" name="Line 156">
          <a:extLst>
            <a:ext uri="{FF2B5EF4-FFF2-40B4-BE49-F238E27FC236}">
              <a16:creationId xmlns:a16="http://schemas.microsoft.com/office/drawing/2014/main" id="{995D5D12-DD4A-4A72-9F52-E87F88A1ED11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71" name="Line 157">
          <a:extLst>
            <a:ext uri="{FF2B5EF4-FFF2-40B4-BE49-F238E27FC236}">
              <a16:creationId xmlns:a16="http://schemas.microsoft.com/office/drawing/2014/main" id="{0302FE3A-2CB3-4380-B5F8-62C1FB34D947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72" name="Line 158">
          <a:extLst>
            <a:ext uri="{FF2B5EF4-FFF2-40B4-BE49-F238E27FC236}">
              <a16:creationId xmlns:a16="http://schemas.microsoft.com/office/drawing/2014/main" id="{9F770723-58A4-47C5-94CC-8DC776A8C517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73" name="Line 159">
          <a:extLst>
            <a:ext uri="{FF2B5EF4-FFF2-40B4-BE49-F238E27FC236}">
              <a16:creationId xmlns:a16="http://schemas.microsoft.com/office/drawing/2014/main" id="{05FD74FB-06E4-4B25-A685-D69506523F7D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74" name="Line 160">
          <a:extLst>
            <a:ext uri="{FF2B5EF4-FFF2-40B4-BE49-F238E27FC236}">
              <a16:creationId xmlns:a16="http://schemas.microsoft.com/office/drawing/2014/main" id="{227C486F-3C36-4F61-92C7-F0CDE19FF3A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75" name="Line 161">
          <a:extLst>
            <a:ext uri="{FF2B5EF4-FFF2-40B4-BE49-F238E27FC236}">
              <a16:creationId xmlns:a16="http://schemas.microsoft.com/office/drawing/2014/main" id="{123B0D33-C9B0-4B84-B9E5-09A07A029CF6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76" name="Line 162">
          <a:extLst>
            <a:ext uri="{FF2B5EF4-FFF2-40B4-BE49-F238E27FC236}">
              <a16:creationId xmlns:a16="http://schemas.microsoft.com/office/drawing/2014/main" id="{ED6FB17E-D046-4C58-8C43-9258D573FC92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77" name="Line 163">
          <a:extLst>
            <a:ext uri="{FF2B5EF4-FFF2-40B4-BE49-F238E27FC236}">
              <a16:creationId xmlns:a16="http://schemas.microsoft.com/office/drawing/2014/main" id="{03CF3931-6A3B-4196-BFDC-952041CE8FCA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78" name="Line 164">
          <a:extLst>
            <a:ext uri="{FF2B5EF4-FFF2-40B4-BE49-F238E27FC236}">
              <a16:creationId xmlns:a16="http://schemas.microsoft.com/office/drawing/2014/main" id="{5F223E76-A27C-4432-9705-BB042F157E7E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79" name="Line 165">
          <a:extLst>
            <a:ext uri="{FF2B5EF4-FFF2-40B4-BE49-F238E27FC236}">
              <a16:creationId xmlns:a16="http://schemas.microsoft.com/office/drawing/2014/main" id="{746E3D00-69A9-41F5-BBD9-8AC3EB6CD682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80" name="Line 166">
          <a:extLst>
            <a:ext uri="{FF2B5EF4-FFF2-40B4-BE49-F238E27FC236}">
              <a16:creationId xmlns:a16="http://schemas.microsoft.com/office/drawing/2014/main" id="{B2979924-9BA6-4AA5-9AB6-6B14D916528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81" name="Line 167">
          <a:extLst>
            <a:ext uri="{FF2B5EF4-FFF2-40B4-BE49-F238E27FC236}">
              <a16:creationId xmlns:a16="http://schemas.microsoft.com/office/drawing/2014/main" id="{6012AACC-BE14-40CA-BF4E-2E7D5411520D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82" name="Line 168">
          <a:extLst>
            <a:ext uri="{FF2B5EF4-FFF2-40B4-BE49-F238E27FC236}">
              <a16:creationId xmlns:a16="http://schemas.microsoft.com/office/drawing/2014/main" id="{DE6D0F51-B012-4474-9D9B-51572572D9FD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83" name="Line 169">
          <a:extLst>
            <a:ext uri="{FF2B5EF4-FFF2-40B4-BE49-F238E27FC236}">
              <a16:creationId xmlns:a16="http://schemas.microsoft.com/office/drawing/2014/main" id="{5C6B4925-EDEB-4472-A062-AB254F67EC35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84" name="Line 170">
          <a:extLst>
            <a:ext uri="{FF2B5EF4-FFF2-40B4-BE49-F238E27FC236}">
              <a16:creationId xmlns:a16="http://schemas.microsoft.com/office/drawing/2014/main" id="{CF9D91F9-8AFC-4F9D-9481-64B0AA0D258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85" name="Line 171">
          <a:extLst>
            <a:ext uri="{FF2B5EF4-FFF2-40B4-BE49-F238E27FC236}">
              <a16:creationId xmlns:a16="http://schemas.microsoft.com/office/drawing/2014/main" id="{3C7D0C35-C3EA-4F56-915E-D974AB6A09E8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86" name="Line 172">
          <a:extLst>
            <a:ext uri="{FF2B5EF4-FFF2-40B4-BE49-F238E27FC236}">
              <a16:creationId xmlns:a16="http://schemas.microsoft.com/office/drawing/2014/main" id="{8DA9220D-5111-4B43-960D-7B8F952F2FF2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87" name="Line 173">
          <a:extLst>
            <a:ext uri="{FF2B5EF4-FFF2-40B4-BE49-F238E27FC236}">
              <a16:creationId xmlns:a16="http://schemas.microsoft.com/office/drawing/2014/main" id="{4A6E79B6-955A-4B36-A909-5680595AE411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88" name="Line 174">
          <a:extLst>
            <a:ext uri="{FF2B5EF4-FFF2-40B4-BE49-F238E27FC236}">
              <a16:creationId xmlns:a16="http://schemas.microsoft.com/office/drawing/2014/main" id="{B6E1104C-9D07-42C5-BBBF-200BB7CC0432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89" name="Line 175">
          <a:extLst>
            <a:ext uri="{FF2B5EF4-FFF2-40B4-BE49-F238E27FC236}">
              <a16:creationId xmlns:a16="http://schemas.microsoft.com/office/drawing/2014/main" id="{7DCE8769-64F7-4097-89D8-2992AEF4EC3E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90" name="Line 176">
          <a:extLst>
            <a:ext uri="{FF2B5EF4-FFF2-40B4-BE49-F238E27FC236}">
              <a16:creationId xmlns:a16="http://schemas.microsoft.com/office/drawing/2014/main" id="{7233AD4C-772B-46BB-895C-B7926933F50E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91" name="Line 177">
          <a:extLst>
            <a:ext uri="{FF2B5EF4-FFF2-40B4-BE49-F238E27FC236}">
              <a16:creationId xmlns:a16="http://schemas.microsoft.com/office/drawing/2014/main" id="{1A5F3F76-0638-43E9-9FF2-252EB4540502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92" name="Line 178">
          <a:extLst>
            <a:ext uri="{FF2B5EF4-FFF2-40B4-BE49-F238E27FC236}">
              <a16:creationId xmlns:a16="http://schemas.microsoft.com/office/drawing/2014/main" id="{77B0CAE7-275F-4D81-8B98-FB1F906A179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93" name="Line 179">
          <a:extLst>
            <a:ext uri="{FF2B5EF4-FFF2-40B4-BE49-F238E27FC236}">
              <a16:creationId xmlns:a16="http://schemas.microsoft.com/office/drawing/2014/main" id="{33584956-5687-4EF1-BEBC-1AC8EE38B5A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94" name="Line 180">
          <a:extLst>
            <a:ext uri="{FF2B5EF4-FFF2-40B4-BE49-F238E27FC236}">
              <a16:creationId xmlns:a16="http://schemas.microsoft.com/office/drawing/2014/main" id="{228E32BA-840D-4120-A8A8-9A1827D67C31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95" name="Line 181">
          <a:extLst>
            <a:ext uri="{FF2B5EF4-FFF2-40B4-BE49-F238E27FC236}">
              <a16:creationId xmlns:a16="http://schemas.microsoft.com/office/drawing/2014/main" id="{B18B555F-926F-43BB-8CBF-77BF2915605A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96" name="Line 182">
          <a:extLst>
            <a:ext uri="{FF2B5EF4-FFF2-40B4-BE49-F238E27FC236}">
              <a16:creationId xmlns:a16="http://schemas.microsoft.com/office/drawing/2014/main" id="{AD62A57B-875C-483B-A13A-CFECFB963503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97" name="Line 183">
          <a:extLst>
            <a:ext uri="{FF2B5EF4-FFF2-40B4-BE49-F238E27FC236}">
              <a16:creationId xmlns:a16="http://schemas.microsoft.com/office/drawing/2014/main" id="{4922649D-CC7D-497D-BE61-FD4A0FBB4BC5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98" name="Line 184">
          <a:extLst>
            <a:ext uri="{FF2B5EF4-FFF2-40B4-BE49-F238E27FC236}">
              <a16:creationId xmlns:a16="http://schemas.microsoft.com/office/drawing/2014/main" id="{F67391A0-0767-4C6F-85F9-5C2E477FAE4E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299" name="Line 185">
          <a:extLst>
            <a:ext uri="{FF2B5EF4-FFF2-40B4-BE49-F238E27FC236}">
              <a16:creationId xmlns:a16="http://schemas.microsoft.com/office/drawing/2014/main" id="{318769AB-06D0-4B27-ACF2-1600AF0CE931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00" name="Line 186">
          <a:extLst>
            <a:ext uri="{FF2B5EF4-FFF2-40B4-BE49-F238E27FC236}">
              <a16:creationId xmlns:a16="http://schemas.microsoft.com/office/drawing/2014/main" id="{E182B19C-F52E-439E-BDE1-6038871BDF08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01" name="Line 187">
          <a:extLst>
            <a:ext uri="{FF2B5EF4-FFF2-40B4-BE49-F238E27FC236}">
              <a16:creationId xmlns:a16="http://schemas.microsoft.com/office/drawing/2014/main" id="{261DDE8D-2A38-4A3E-A177-51297BD565C7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02" name="Line 188">
          <a:extLst>
            <a:ext uri="{FF2B5EF4-FFF2-40B4-BE49-F238E27FC236}">
              <a16:creationId xmlns:a16="http://schemas.microsoft.com/office/drawing/2014/main" id="{1BCB0273-023C-46C2-BE58-8F95F8EF3A9A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03" name="Line 189">
          <a:extLst>
            <a:ext uri="{FF2B5EF4-FFF2-40B4-BE49-F238E27FC236}">
              <a16:creationId xmlns:a16="http://schemas.microsoft.com/office/drawing/2014/main" id="{643FFF01-3A71-41F2-94DF-9BC621490A56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04" name="Line 190">
          <a:extLst>
            <a:ext uri="{FF2B5EF4-FFF2-40B4-BE49-F238E27FC236}">
              <a16:creationId xmlns:a16="http://schemas.microsoft.com/office/drawing/2014/main" id="{125F781C-33C1-4B2B-9760-CC2081580E4F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05" name="Line 191">
          <a:extLst>
            <a:ext uri="{FF2B5EF4-FFF2-40B4-BE49-F238E27FC236}">
              <a16:creationId xmlns:a16="http://schemas.microsoft.com/office/drawing/2014/main" id="{FBBE9B57-9DBE-4883-9BB2-0EB7E3D32D3E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06" name="Line 192">
          <a:extLst>
            <a:ext uri="{FF2B5EF4-FFF2-40B4-BE49-F238E27FC236}">
              <a16:creationId xmlns:a16="http://schemas.microsoft.com/office/drawing/2014/main" id="{7EFA7C6C-3185-4C32-85E9-BCBD804B102B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07" name="Line 193">
          <a:extLst>
            <a:ext uri="{FF2B5EF4-FFF2-40B4-BE49-F238E27FC236}">
              <a16:creationId xmlns:a16="http://schemas.microsoft.com/office/drawing/2014/main" id="{9AFBC69B-E3B0-4E25-8CDD-C79C00A41764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08" name="Line 194">
          <a:extLst>
            <a:ext uri="{FF2B5EF4-FFF2-40B4-BE49-F238E27FC236}">
              <a16:creationId xmlns:a16="http://schemas.microsoft.com/office/drawing/2014/main" id="{316BEE1F-7F9E-41CD-8442-09A17956EABE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09" name="Line 195">
          <a:extLst>
            <a:ext uri="{FF2B5EF4-FFF2-40B4-BE49-F238E27FC236}">
              <a16:creationId xmlns:a16="http://schemas.microsoft.com/office/drawing/2014/main" id="{D95E7A31-B3D1-4A4B-91C5-00371AA091B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10" name="Line 196">
          <a:extLst>
            <a:ext uri="{FF2B5EF4-FFF2-40B4-BE49-F238E27FC236}">
              <a16:creationId xmlns:a16="http://schemas.microsoft.com/office/drawing/2014/main" id="{902A8B76-5B7C-4261-86F8-1905D49F128C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11" name="Line 197">
          <a:extLst>
            <a:ext uri="{FF2B5EF4-FFF2-40B4-BE49-F238E27FC236}">
              <a16:creationId xmlns:a16="http://schemas.microsoft.com/office/drawing/2014/main" id="{8A2A1B37-F807-44A8-A40A-AB651026429A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12" name="Line 198">
          <a:extLst>
            <a:ext uri="{FF2B5EF4-FFF2-40B4-BE49-F238E27FC236}">
              <a16:creationId xmlns:a16="http://schemas.microsoft.com/office/drawing/2014/main" id="{DB5F62EC-CE2A-4C88-9333-66195E06448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13" name="Line 199">
          <a:extLst>
            <a:ext uri="{FF2B5EF4-FFF2-40B4-BE49-F238E27FC236}">
              <a16:creationId xmlns:a16="http://schemas.microsoft.com/office/drawing/2014/main" id="{D2DF578A-3D8B-4B21-9867-FDF1C36F8C1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14" name="Line 200">
          <a:extLst>
            <a:ext uri="{FF2B5EF4-FFF2-40B4-BE49-F238E27FC236}">
              <a16:creationId xmlns:a16="http://schemas.microsoft.com/office/drawing/2014/main" id="{E3619CFD-0283-4C1E-90A8-3BA5230F2BC6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15" name="Line 201">
          <a:extLst>
            <a:ext uri="{FF2B5EF4-FFF2-40B4-BE49-F238E27FC236}">
              <a16:creationId xmlns:a16="http://schemas.microsoft.com/office/drawing/2014/main" id="{17450A8B-D60E-4B69-BC84-7B201D1EFAF5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16" name="Line 202">
          <a:extLst>
            <a:ext uri="{FF2B5EF4-FFF2-40B4-BE49-F238E27FC236}">
              <a16:creationId xmlns:a16="http://schemas.microsoft.com/office/drawing/2014/main" id="{3DA5E5B6-AAF1-4C2B-8313-5434866F994E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17" name="Line 203">
          <a:extLst>
            <a:ext uri="{FF2B5EF4-FFF2-40B4-BE49-F238E27FC236}">
              <a16:creationId xmlns:a16="http://schemas.microsoft.com/office/drawing/2014/main" id="{13BCA37C-1A62-42B8-9696-3DB6DB7A5686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18" name="Line 204">
          <a:extLst>
            <a:ext uri="{FF2B5EF4-FFF2-40B4-BE49-F238E27FC236}">
              <a16:creationId xmlns:a16="http://schemas.microsoft.com/office/drawing/2014/main" id="{9AB21C2A-BD2B-43D8-B4AC-FCE3DDC6631B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19" name="Line 205">
          <a:extLst>
            <a:ext uri="{FF2B5EF4-FFF2-40B4-BE49-F238E27FC236}">
              <a16:creationId xmlns:a16="http://schemas.microsoft.com/office/drawing/2014/main" id="{E9181921-6D7C-4392-82F0-9053166932D1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20" name="Line 206">
          <a:extLst>
            <a:ext uri="{FF2B5EF4-FFF2-40B4-BE49-F238E27FC236}">
              <a16:creationId xmlns:a16="http://schemas.microsoft.com/office/drawing/2014/main" id="{82BAB1FC-AE50-4E6C-A59E-AF15355910EF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21" name="Line 207">
          <a:extLst>
            <a:ext uri="{FF2B5EF4-FFF2-40B4-BE49-F238E27FC236}">
              <a16:creationId xmlns:a16="http://schemas.microsoft.com/office/drawing/2014/main" id="{18307929-9A2A-4811-9F04-CFC9CB2BC2CE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22" name="Line 208">
          <a:extLst>
            <a:ext uri="{FF2B5EF4-FFF2-40B4-BE49-F238E27FC236}">
              <a16:creationId xmlns:a16="http://schemas.microsoft.com/office/drawing/2014/main" id="{1E48317E-38EE-416B-92F7-8AB7B3B83AC4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23" name="Line 209">
          <a:extLst>
            <a:ext uri="{FF2B5EF4-FFF2-40B4-BE49-F238E27FC236}">
              <a16:creationId xmlns:a16="http://schemas.microsoft.com/office/drawing/2014/main" id="{E31B6C6B-CD9E-49AD-BC98-EBF2C75F1B41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24" name="Line 210">
          <a:extLst>
            <a:ext uri="{FF2B5EF4-FFF2-40B4-BE49-F238E27FC236}">
              <a16:creationId xmlns:a16="http://schemas.microsoft.com/office/drawing/2014/main" id="{F26F330B-C72C-414B-A7AB-CD84D7DAF7D6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25" name="Line 211">
          <a:extLst>
            <a:ext uri="{FF2B5EF4-FFF2-40B4-BE49-F238E27FC236}">
              <a16:creationId xmlns:a16="http://schemas.microsoft.com/office/drawing/2014/main" id="{4EC73E30-E9C6-4E08-9064-1CAA38670876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26" name="Line 212">
          <a:extLst>
            <a:ext uri="{FF2B5EF4-FFF2-40B4-BE49-F238E27FC236}">
              <a16:creationId xmlns:a16="http://schemas.microsoft.com/office/drawing/2014/main" id="{595DB6BB-1419-490F-9699-4FA26A0D1AC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27" name="Line 213">
          <a:extLst>
            <a:ext uri="{FF2B5EF4-FFF2-40B4-BE49-F238E27FC236}">
              <a16:creationId xmlns:a16="http://schemas.microsoft.com/office/drawing/2014/main" id="{B10DA4CD-A8E7-42DD-91EC-0024FD1DA367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28" name="Line 214">
          <a:extLst>
            <a:ext uri="{FF2B5EF4-FFF2-40B4-BE49-F238E27FC236}">
              <a16:creationId xmlns:a16="http://schemas.microsoft.com/office/drawing/2014/main" id="{02607499-C3DD-4945-81D9-894BE3B552A5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29" name="Line 215">
          <a:extLst>
            <a:ext uri="{FF2B5EF4-FFF2-40B4-BE49-F238E27FC236}">
              <a16:creationId xmlns:a16="http://schemas.microsoft.com/office/drawing/2014/main" id="{D0503902-1D76-4A2C-9FDA-01B0DACE0E8C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30" name="Line 216">
          <a:extLst>
            <a:ext uri="{FF2B5EF4-FFF2-40B4-BE49-F238E27FC236}">
              <a16:creationId xmlns:a16="http://schemas.microsoft.com/office/drawing/2014/main" id="{B23D9C0A-A227-4BB0-80E5-A5668C7E1D6E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31" name="Line 217">
          <a:extLst>
            <a:ext uri="{FF2B5EF4-FFF2-40B4-BE49-F238E27FC236}">
              <a16:creationId xmlns:a16="http://schemas.microsoft.com/office/drawing/2014/main" id="{7DA91927-B2B2-4776-8503-5D51159DEBA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32" name="Line 218">
          <a:extLst>
            <a:ext uri="{FF2B5EF4-FFF2-40B4-BE49-F238E27FC236}">
              <a16:creationId xmlns:a16="http://schemas.microsoft.com/office/drawing/2014/main" id="{3D8C9B54-2AF1-4B23-B158-456CCAB52A88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33" name="Line 219">
          <a:extLst>
            <a:ext uri="{FF2B5EF4-FFF2-40B4-BE49-F238E27FC236}">
              <a16:creationId xmlns:a16="http://schemas.microsoft.com/office/drawing/2014/main" id="{F9767FBD-EB3B-4A96-983E-6282E5ADFA2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34" name="Line 220">
          <a:extLst>
            <a:ext uri="{FF2B5EF4-FFF2-40B4-BE49-F238E27FC236}">
              <a16:creationId xmlns:a16="http://schemas.microsoft.com/office/drawing/2014/main" id="{5AF9F7EC-6BFA-4185-990D-2B1B3B0A5DE3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35" name="Line 221">
          <a:extLst>
            <a:ext uri="{FF2B5EF4-FFF2-40B4-BE49-F238E27FC236}">
              <a16:creationId xmlns:a16="http://schemas.microsoft.com/office/drawing/2014/main" id="{587D4062-E453-4423-87D7-6BBF8202D79F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36" name="Line 222">
          <a:extLst>
            <a:ext uri="{FF2B5EF4-FFF2-40B4-BE49-F238E27FC236}">
              <a16:creationId xmlns:a16="http://schemas.microsoft.com/office/drawing/2014/main" id="{176AA6FA-2112-4431-B88F-C8E2B46F9A37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37" name="Line 223">
          <a:extLst>
            <a:ext uri="{FF2B5EF4-FFF2-40B4-BE49-F238E27FC236}">
              <a16:creationId xmlns:a16="http://schemas.microsoft.com/office/drawing/2014/main" id="{8E95B73E-4251-4540-BBCB-F9D538EB0128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38" name="Line 224">
          <a:extLst>
            <a:ext uri="{FF2B5EF4-FFF2-40B4-BE49-F238E27FC236}">
              <a16:creationId xmlns:a16="http://schemas.microsoft.com/office/drawing/2014/main" id="{E98EDB7B-BFF2-4970-BE34-E417229B00AC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39" name="Line 225">
          <a:extLst>
            <a:ext uri="{FF2B5EF4-FFF2-40B4-BE49-F238E27FC236}">
              <a16:creationId xmlns:a16="http://schemas.microsoft.com/office/drawing/2014/main" id="{53ADFBE8-B97A-4057-8B30-2497BD57C54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40" name="Line 226">
          <a:extLst>
            <a:ext uri="{FF2B5EF4-FFF2-40B4-BE49-F238E27FC236}">
              <a16:creationId xmlns:a16="http://schemas.microsoft.com/office/drawing/2014/main" id="{A38EB4F6-E9A0-453A-8C8E-655147E906F7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41" name="Line 227">
          <a:extLst>
            <a:ext uri="{FF2B5EF4-FFF2-40B4-BE49-F238E27FC236}">
              <a16:creationId xmlns:a16="http://schemas.microsoft.com/office/drawing/2014/main" id="{741D58FA-FE24-4E1D-BE41-8ED3E3E8BB07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42" name="Line 228">
          <a:extLst>
            <a:ext uri="{FF2B5EF4-FFF2-40B4-BE49-F238E27FC236}">
              <a16:creationId xmlns:a16="http://schemas.microsoft.com/office/drawing/2014/main" id="{F5749AA5-3149-4BA8-96E8-FED992896C0F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43" name="Line 229">
          <a:extLst>
            <a:ext uri="{FF2B5EF4-FFF2-40B4-BE49-F238E27FC236}">
              <a16:creationId xmlns:a16="http://schemas.microsoft.com/office/drawing/2014/main" id="{DBA29ADA-AE4A-4FE3-8EAA-CA96F003D5BB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44" name="Line 230">
          <a:extLst>
            <a:ext uri="{FF2B5EF4-FFF2-40B4-BE49-F238E27FC236}">
              <a16:creationId xmlns:a16="http://schemas.microsoft.com/office/drawing/2014/main" id="{D779D247-DB85-4433-B0E7-8EBF12EA173F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45" name="Line 231">
          <a:extLst>
            <a:ext uri="{FF2B5EF4-FFF2-40B4-BE49-F238E27FC236}">
              <a16:creationId xmlns:a16="http://schemas.microsoft.com/office/drawing/2014/main" id="{6A540BC3-F5FF-47DC-88ED-E4D9A62F40C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46" name="Line 232">
          <a:extLst>
            <a:ext uri="{FF2B5EF4-FFF2-40B4-BE49-F238E27FC236}">
              <a16:creationId xmlns:a16="http://schemas.microsoft.com/office/drawing/2014/main" id="{659C5562-4500-48B5-B98D-55593849EE43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47" name="Line 233">
          <a:extLst>
            <a:ext uri="{FF2B5EF4-FFF2-40B4-BE49-F238E27FC236}">
              <a16:creationId xmlns:a16="http://schemas.microsoft.com/office/drawing/2014/main" id="{8A7066F0-33B4-4B0E-8BC2-A2C2CA715FE7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48" name="Line 234">
          <a:extLst>
            <a:ext uri="{FF2B5EF4-FFF2-40B4-BE49-F238E27FC236}">
              <a16:creationId xmlns:a16="http://schemas.microsoft.com/office/drawing/2014/main" id="{A05458B8-C7C5-453D-B250-2D7DDF10047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49" name="Line 235">
          <a:extLst>
            <a:ext uri="{FF2B5EF4-FFF2-40B4-BE49-F238E27FC236}">
              <a16:creationId xmlns:a16="http://schemas.microsoft.com/office/drawing/2014/main" id="{92EE1000-F42E-4535-8FCF-9769036738AA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50" name="Line 236">
          <a:extLst>
            <a:ext uri="{FF2B5EF4-FFF2-40B4-BE49-F238E27FC236}">
              <a16:creationId xmlns:a16="http://schemas.microsoft.com/office/drawing/2014/main" id="{43A95079-B063-47B9-BD22-57D060DDC34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51" name="Line 237">
          <a:extLst>
            <a:ext uri="{FF2B5EF4-FFF2-40B4-BE49-F238E27FC236}">
              <a16:creationId xmlns:a16="http://schemas.microsoft.com/office/drawing/2014/main" id="{5ABFCC2F-C237-45E1-9887-822EC744E56D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52" name="Line 238">
          <a:extLst>
            <a:ext uri="{FF2B5EF4-FFF2-40B4-BE49-F238E27FC236}">
              <a16:creationId xmlns:a16="http://schemas.microsoft.com/office/drawing/2014/main" id="{3D854FBF-E40A-4E33-8597-A18022321F5E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53" name="Line 239">
          <a:extLst>
            <a:ext uri="{FF2B5EF4-FFF2-40B4-BE49-F238E27FC236}">
              <a16:creationId xmlns:a16="http://schemas.microsoft.com/office/drawing/2014/main" id="{EA5196D3-7F29-453E-BB42-76A71D604FE2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54" name="Line 240">
          <a:extLst>
            <a:ext uri="{FF2B5EF4-FFF2-40B4-BE49-F238E27FC236}">
              <a16:creationId xmlns:a16="http://schemas.microsoft.com/office/drawing/2014/main" id="{E33CFC29-E65B-48BA-A13B-ECDACF3E4527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55" name="Line 241">
          <a:extLst>
            <a:ext uri="{FF2B5EF4-FFF2-40B4-BE49-F238E27FC236}">
              <a16:creationId xmlns:a16="http://schemas.microsoft.com/office/drawing/2014/main" id="{69975C3E-9EDB-4F97-830F-E6C17FE964BE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56" name="Line 242">
          <a:extLst>
            <a:ext uri="{FF2B5EF4-FFF2-40B4-BE49-F238E27FC236}">
              <a16:creationId xmlns:a16="http://schemas.microsoft.com/office/drawing/2014/main" id="{9C7CBAB3-E0B2-41CB-9E9C-4311B269F769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57" name="Line 243">
          <a:extLst>
            <a:ext uri="{FF2B5EF4-FFF2-40B4-BE49-F238E27FC236}">
              <a16:creationId xmlns:a16="http://schemas.microsoft.com/office/drawing/2014/main" id="{CAB38918-7482-4C4D-A577-E3E2B27A7048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58" name="Line 244">
          <a:extLst>
            <a:ext uri="{FF2B5EF4-FFF2-40B4-BE49-F238E27FC236}">
              <a16:creationId xmlns:a16="http://schemas.microsoft.com/office/drawing/2014/main" id="{A59690F5-E20B-4015-9DB9-35CBD52D28DB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59" name="Line 245">
          <a:extLst>
            <a:ext uri="{FF2B5EF4-FFF2-40B4-BE49-F238E27FC236}">
              <a16:creationId xmlns:a16="http://schemas.microsoft.com/office/drawing/2014/main" id="{D5B1C11A-5B57-48E3-9BEF-99410C89AA88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60" name="Line 246">
          <a:extLst>
            <a:ext uri="{FF2B5EF4-FFF2-40B4-BE49-F238E27FC236}">
              <a16:creationId xmlns:a16="http://schemas.microsoft.com/office/drawing/2014/main" id="{D9963A49-F096-4983-A0D3-253ABA087CB4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61" name="Line 247">
          <a:extLst>
            <a:ext uri="{FF2B5EF4-FFF2-40B4-BE49-F238E27FC236}">
              <a16:creationId xmlns:a16="http://schemas.microsoft.com/office/drawing/2014/main" id="{FF2B04EF-4F6F-42B7-A589-9EBAAADD2830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30480</xdr:rowOff>
    </xdr:from>
    <xdr:to>
      <xdr:col>0</xdr:col>
      <xdr:colOff>0</xdr:colOff>
      <xdr:row>6</xdr:row>
      <xdr:rowOff>0</xdr:rowOff>
    </xdr:to>
    <xdr:sp macro="" textlink="">
      <xdr:nvSpPr>
        <xdr:cNvPr id="479362" name="Line 248">
          <a:extLst>
            <a:ext uri="{FF2B5EF4-FFF2-40B4-BE49-F238E27FC236}">
              <a16:creationId xmlns:a16="http://schemas.microsoft.com/office/drawing/2014/main" id="{B87B1200-A50C-48F0-914F-39FE4A7BA6C5}"/>
            </a:ext>
          </a:extLst>
        </xdr:cNvPr>
        <xdr:cNvSpPr>
          <a:spLocks/>
        </xdr:cNvSpPr>
      </xdr:nvSpPr>
      <xdr:spPr bwMode="auto">
        <a:xfrm>
          <a:off x="33528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63" name="Line 337">
          <a:extLst>
            <a:ext uri="{FF2B5EF4-FFF2-40B4-BE49-F238E27FC236}">
              <a16:creationId xmlns:a16="http://schemas.microsoft.com/office/drawing/2014/main" id="{E2415D23-1508-4868-8107-4C6D719EECD2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64" name="Line 338">
          <a:extLst>
            <a:ext uri="{FF2B5EF4-FFF2-40B4-BE49-F238E27FC236}">
              <a16:creationId xmlns:a16="http://schemas.microsoft.com/office/drawing/2014/main" id="{178E120B-9F87-491A-A63C-E51A6377056C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65" name="Line 339">
          <a:extLst>
            <a:ext uri="{FF2B5EF4-FFF2-40B4-BE49-F238E27FC236}">
              <a16:creationId xmlns:a16="http://schemas.microsoft.com/office/drawing/2014/main" id="{3472A480-1996-4F33-BA3E-959B3EF75921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66" name="Line 340">
          <a:extLst>
            <a:ext uri="{FF2B5EF4-FFF2-40B4-BE49-F238E27FC236}">
              <a16:creationId xmlns:a16="http://schemas.microsoft.com/office/drawing/2014/main" id="{1569E667-20E6-42D1-A35D-483F01F1AA49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67" name="Line 341">
          <a:extLst>
            <a:ext uri="{FF2B5EF4-FFF2-40B4-BE49-F238E27FC236}">
              <a16:creationId xmlns:a16="http://schemas.microsoft.com/office/drawing/2014/main" id="{92FCE8C5-ACAD-4041-AF58-5AA85DD1CABC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68" name="Line 342">
          <a:extLst>
            <a:ext uri="{FF2B5EF4-FFF2-40B4-BE49-F238E27FC236}">
              <a16:creationId xmlns:a16="http://schemas.microsoft.com/office/drawing/2014/main" id="{85F46FD9-A5F9-4377-90BC-CD4F5F2E02A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69" name="Line 343">
          <a:extLst>
            <a:ext uri="{FF2B5EF4-FFF2-40B4-BE49-F238E27FC236}">
              <a16:creationId xmlns:a16="http://schemas.microsoft.com/office/drawing/2014/main" id="{6AB74966-DB62-439D-B220-006363723F9C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70" name="Line 344">
          <a:extLst>
            <a:ext uri="{FF2B5EF4-FFF2-40B4-BE49-F238E27FC236}">
              <a16:creationId xmlns:a16="http://schemas.microsoft.com/office/drawing/2014/main" id="{524B0E96-4478-43A7-815D-3E4CA6814B23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71" name="Line 345">
          <a:extLst>
            <a:ext uri="{FF2B5EF4-FFF2-40B4-BE49-F238E27FC236}">
              <a16:creationId xmlns:a16="http://schemas.microsoft.com/office/drawing/2014/main" id="{94581B91-DBC3-477D-914C-AAC716A38DA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72" name="Line 346">
          <a:extLst>
            <a:ext uri="{FF2B5EF4-FFF2-40B4-BE49-F238E27FC236}">
              <a16:creationId xmlns:a16="http://schemas.microsoft.com/office/drawing/2014/main" id="{234C4B73-C81F-4937-8618-E80DC554FB0E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73" name="Line 347">
          <a:extLst>
            <a:ext uri="{FF2B5EF4-FFF2-40B4-BE49-F238E27FC236}">
              <a16:creationId xmlns:a16="http://schemas.microsoft.com/office/drawing/2014/main" id="{A0F62861-7FBE-4042-BFC9-7E798030BBE2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74" name="Line 348">
          <a:extLst>
            <a:ext uri="{FF2B5EF4-FFF2-40B4-BE49-F238E27FC236}">
              <a16:creationId xmlns:a16="http://schemas.microsoft.com/office/drawing/2014/main" id="{FE51EB50-C779-40CE-B5D3-A8A77E222901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75" name="Line 349">
          <a:extLst>
            <a:ext uri="{FF2B5EF4-FFF2-40B4-BE49-F238E27FC236}">
              <a16:creationId xmlns:a16="http://schemas.microsoft.com/office/drawing/2014/main" id="{D5127680-1A3B-425F-90E7-781BA33FCBF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76" name="Line 350">
          <a:extLst>
            <a:ext uri="{FF2B5EF4-FFF2-40B4-BE49-F238E27FC236}">
              <a16:creationId xmlns:a16="http://schemas.microsoft.com/office/drawing/2014/main" id="{FE19A6B6-EF2F-4168-85A2-256EFBE687F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77" name="Line 351">
          <a:extLst>
            <a:ext uri="{FF2B5EF4-FFF2-40B4-BE49-F238E27FC236}">
              <a16:creationId xmlns:a16="http://schemas.microsoft.com/office/drawing/2014/main" id="{D4868D21-0E0D-4CCA-94B9-99A793321CD2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78" name="Line 352">
          <a:extLst>
            <a:ext uri="{FF2B5EF4-FFF2-40B4-BE49-F238E27FC236}">
              <a16:creationId xmlns:a16="http://schemas.microsoft.com/office/drawing/2014/main" id="{2DF3A3F2-21BC-4F3D-BA34-04BB5634B5D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79" name="Line 353">
          <a:extLst>
            <a:ext uri="{FF2B5EF4-FFF2-40B4-BE49-F238E27FC236}">
              <a16:creationId xmlns:a16="http://schemas.microsoft.com/office/drawing/2014/main" id="{E699A173-8391-4453-AFBA-27BECB7B5F6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80" name="Line 354">
          <a:extLst>
            <a:ext uri="{FF2B5EF4-FFF2-40B4-BE49-F238E27FC236}">
              <a16:creationId xmlns:a16="http://schemas.microsoft.com/office/drawing/2014/main" id="{3712F882-0810-4153-A1FE-D383D5340AEA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81" name="Line 355">
          <a:extLst>
            <a:ext uri="{FF2B5EF4-FFF2-40B4-BE49-F238E27FC236}">
              <a16:creationId xmlns:a16="http://schemas.microsoft.com/office/drawing/2014/main" id="{0091EBBE-1DDB-444F-9479-A75858119C1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82" name="Line 356">
          <a:extLst>
            <a:ext uri="{FF2B5EF4-FFF2-40B4-BE49-F238E27FC236}">
              <a16:creationId xmlns:a16="http://schemas.microsoft.com/office/drawing/2014/main" id="{AEB201B6-B05A-4FF6-AA58-5FC0F93D7320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83" name="Line 357">
          <a:extLst>
            <a:ext uri="{FF2B5EF4-FFF2-40B4-BE49-F238E27FC236}">
              <a16:creationId xmlns:a16="http://schemas.microsoft.com/office/drawing/2014/main" id="{5DFBE09A-8C90-489C-8C4C-AD1E06C86F0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84" name="Line 358">
          <a:extLst>
            <a:ext uri="{FF2B5EF4-FFF2-40B4-BE49-F238E27FC236}">
              <a16:creationId xmlns:a16="http://schemas.microsoft.com/office/drawing/2014/main" id="{21D7F088-2950-416E-9DEF-239FC691EF5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85" name="Line 359">
          <a:extLst>
            <a:ext uri="{FF2B5EF4-FFF2-40B4-BE49-F238E27FC236}">
              <a16:creationId xmlns:a16="http://schemas.microsoft.com/office/drawing/2014/main" id="{25D2013D-6AE1-463B-B3B0-F467853F708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86" name="Line 360">
          <a:extLst>
            <a:ext uri="{FF2B5EF4-FFF2-40B4-BE49-F238E27FC236}">
              <a16:creationId xmlns:a16="http://schemas.microsoft.com/office/drawing/2014/main" id="{C7B82DC4-72C4-4A7F-B9AC-48701DA5CE6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87" name="Line 361">
          <a:extLst>
            <a:ext uri="{FF2B5EF4-FFF2-40B4-BE49-F238E27FC236}">
              <a16:creationId xmlns:a16="http://schemas.microsoft.com/office/drawing/2014/main" id="{74DC0D86-62B2-41C9-9689-3A672CC39020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88" name="Line 362">
          <a:extLst>
            <a:ext uri="{FF2B5EF4-FFF2-40B4-BE49-F238E27FC236}">
              <a16:creationId xmlns:a16="http://schemas.microsoft.com/office/drawing/2014/main" id="{4427E6BC-69A5-44BD-B80D-4C900085F53C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89" name="Line 363">
          <a:extLst>
            <a:ext uri="{FF2B5EF4-FFF2-40B4-BE49-F238E27FC236}">
              <a16:creationId xmlns:a16="http://schemas.microsoft.com/office/drawing/2014/main" id="{A1DB6A2A-A76A-4EC5-B63C-342F76C0D75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90" name="Line 364">
          <a:extLst>
            <a:ext uri="{FF2B5EF4-FFF2-40B4-BE49-F238E27FC236}">
              <a16:creationId xmlns:a16="http://schemas.microsoft.com/office/drawing/2014/main" id="{D67D73E6-4406-4A9D-84F2-521E0120AECC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91" name="Line 365">
          <a:extLst>
            <a:ext uri="{FF2B5EF4-FFF2-40B4-BE49-F238E27FC236}">
              <a16:creationId xmlns:a16="http://schemas.microsoft.com/office/drawing/2014/main" id="{5B2F8596-155D-4601-AF72-D9B829287582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92" name="Line 366">
          <a:extLst>
            <a:ext uri="{FF2B5EF4-FFF2-40B4-BE49-F238E27FC236}">
              <a16:creationId xmlns:a16="http://schemas.microsoft.com/office/drawing/2014/main" id="{B08B7850-DA47-4D66-A794-229C5B56D381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93" name="Line 367">
          <a:extLst>
            <a:ext uri="{FF2B5EF4-FFF2-40B4-BE49-F238E27FC236}">
              <a16:creationId xmlns:a16="http://schemas.microsoft.com/office/drawing/2014/main" id="{E0CBB313-9E17-405E-ACCE-90531AAF087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94" name="Line 368">
          <a:extLst>
            <a:ext uri="{FF2B5EF4-FFF2-40B4-BE49-F238E27FC236}">
              <a16:creationId xmlns:a16="http://schemas.microsoft.com/office/drawing/2014/main" id="{686C7DDB-C54C-4102-9F07-925CED5C4359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95" name="Line 369">
          <a:extLst>
            <a:ext uri="{FF2B5EF4-FFF2-40B4-BE49-F238E27FC236}">
              <a16:creationId xmlns:a16="http://schemas.microsoft.com/office/drawing/2014/main" id="{5E87BB9C-221B-47E6-AAA6-568E7EE16C3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96" name="Line 370">
          <a:extLst>
            <a:ext uri="{FF2B5EF4-FFF2-40B4-BE49-F238E27FC236}">
              <a16:creationId xmlns:a16="http://schemas.microsoft.com/office/drawing/2014/main" id="{44F7AD3C-AF1E-4811-8FBC-F2E624C8F60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97" name="Line 371">
          <a:extLst>
            <a:ext uri="{FF2B5EF4-FFF2-40B4-BE49-F238E27FC236}">
              <a16:creationId xmlns:a16="http://schemas.microsoft.com/office/drawing/2014/main" id="{BC957811-1793-4BAD-B013-1DDBAFDEFE0E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98" name="Line 372">
          <a:extLst>
            <a:ext uri="{FF2B5EF4-FFF2-40B4-BE49-F238E27FC236}">
              <a16:creationId xmlns:a16="http://schemas.microsoft.com/office/drawing/2014/main" id="{2D3B1834-9D8A-4097-B737-613700B94B3E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399" name="Line 373">
          <a:extLst>
            <a:ext uri="{FF2B5EF4-FFF2-40B4-BE49-F238E27FC236}">
              <a16:creationId xmlns:a16="http://schemas.microsoft.com/office/drawing/2014/main" id="{10F1F2D2-3B6B-45C4-B831-B796BC2B08D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00" name="Line 374">
          <a:extLst>
            <a:ext uri="{FF2B5EF4-FFF2-40B4-BE49-F238E27FC236}">
              <a16:creationId xmlns:a16="http://schemas.microsoft.com/office/drawing/2014/main" id="{27A14442-8604-4D31-899F-C4B2B17C35F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01" name="Line 375">
          <a:extLst>
            <a:ext uri="{FF2B5EF4-FFF2-40B4-BE49-F238E27FC236}">
              <a16:creationId xmlns:a16="http://schemas.microsoft.com/office/drawing/2014/main" id="{E52C07E6-746F-40A9-9934-69EF0C45224A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02" name="Line 376">
          <a:extLst>
            <a:ext uri="{FF2B5EF4-FFF2-40B4-BE49-F238E27FC236}">
              <a16:creationId xmlns:a16="http://schemas.microsoft.com/office/drawing/2014/main" id="{6EEBAFC3-1A5A-4870-85D2-1EA3D506FEA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03" name="Line 377">
          <a:extLst>
            <a:ext uri="{FF2B5EF4-FFF2-40B4-BE49-F238E27FC236}">
              <a16:creationId xmlns:a16="http://schemas.microsoft.com/office/drawing/2014/main" id="{03672DD1-2D1B-407D-AD8E-D19643F1D16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04" name="Line 378">
          <a:extLst>
            <a:ext uri="{FF2B5EF4-FFF2-40B4-BE49-F238E27FC236}">
              <a16:creationId xmlns:a16="http://schemas.microsoft.com/office/drawing/2014/main" id="{9B572D69-89F1-45C0-9C7A-F70E5C8B95E0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05" name="Line 379">
          <a:extLst>
            <a:ext uri="{FF2B5EF4-FFF2-40B4-BE49-F238E27FC236}">
              <a16:creationId xmlns:a16="http://schemas.microsoft.com/office/drawing/2014/main" id="{E7DB1BC1-F865-4828-B5A4-9A995CEB9BC3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06" name="Line 380">
          <a:extLst>
            <a:ext uri="{FF2B5EF4-FFF2-40B4-BE49-F238E27FC236}">
              <a16:creationId xmlns:a16="http://schemas.microsoft.com/office/drawing/2014/main" id="{DCFE8CC9-4AAB-4741-942B-CDC401C6ED6E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07" name="Line 381">
          <a:extLst>
            <a:ext uri="{FF2B5EF4-FFF2-40B4-BE49-F238E27FC236}">
              <a16:creationId xmlns:a16="http://schemas.microsoft.com/office/drawing/2014/main" id="{0B7BDBF6-A45C-4EE1-ADE2-95D733F136A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08" name="Line 382">
          <a:extLst>
            <a:ext uri="{FF2B5EF4-FFF2-40B4-BE49-F238E27FC236}">
              <a16:creationId xmlns:a16="http://schemas.microsoft.com/office/drawing/2014/main" id="{AE36B46E-CE8D-41FE-969C-E82867A4856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09" name="Line 383">
          <a:extLst>
            <a:ext uri="{FF2B5EF4-FFF2-40B4-BE49-F238E27FC236}">
              <a16:creationId xmlns:a16="http://schemas.microsoft.com/office/drawing/2014/main" id="{46518965-78F8-4CD8-93E3-B5EAB11CD603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10" name="Line 384">
          <a:extLst>
            <a:ext uri="{FF2B5EF4-FFF2-40B4-BE49-F238E27FC236}">
              <a16:creationId xmlns:a16="http://schemas.microsoft.com/office/drawing/2014/main" id="{795B69CB-8BC5-43DE-B06F-5B136324A6C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11" name="Line 385">
          <a:extLst>
            <a:ext uri="{FF2B5EF4-FFF2-40B4-BE49-F238E27FC236}">
              <a16:creationId xmlns:a16="http://schemas.microsoft.com/office/drawing/2014/main" id="{FADFA778-7AB1-4FB5-896F-E5A4243FCC5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12" name="Line 386">
          <a:extLst>
            <a:ext uri="{FF2B5EF4-FFF2-40B4-BE49-F238E27FC236}">
              <a16:creationId xmlns:a16="http://schemas.microsoft.com/office/drawing/2014/main" id="{3B2911DE-45AC-4C43-B758-24784AD2C7ED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13" name="Line 387">
          <a:extLst>
            <a:ext uri="{FF2B5EF4-FFF2-40B4-BE49-F238E27FC236}">
              <a16:creationId xmlns:a16="http://schemas.microsoft.com/office/drawing/2014/main" id="{8CFD3F9A-A1DC-473F-91BE-9B368122C263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14" name="Line 388">
          <a:extLst>
            <a:ext uri="{FF2B5EF4-FFF2-40B4-BE49-F238E27FC236}">
              <a16:creationId xmlns:a16="http://schemas.microsoft.com/office/drawing/2014/main" id="{6A7F1CD4-C606-4788-92A6-27D7837E5DA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15" name="Line 389">
          <a:extLst>
            <a:ext uri="{FF2B5EF4-FFF2-40B4-BE49-F238E27FC236}">
              <a16:creationId xmlns:a16="http://schemas.microsoft.com/office/drawing/2014/main" id="{49EB5507-D081-4BA2-85C2-19744A4E416A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16" name="Line 390">
          <a:extLst>
            <a:ext uri="{FF2B5EF4-FFF2-40B4-BE49-F238E27FC236}">
              <a16:creationId xmlns:a16="http://schemas.microsoft.com/office/drawing/2014/main" id="{7D11F563-EE37-405D-8963-8A3A1891BE0D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17" name="Line 391">
          <a:extLst>
            <a:ext uri="{FF2B5EF4-FFF2-40B4-BE49-F238E27FC236}">
              <a16:creationId xmlns:a16="http://schemas.microsoft.com/office/drawing/2014/main" id="{BA9FFF3C-501C-4FB8-8DC9-14E859DF961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18" name="Line 392">
          <a:extLst>
            <a:ext uri="{FF2B5EF4-FFF2-40B4-BE49-F238E27FC236}">
              <a16:creationId xmlns:a16="http://schemas.microsoft.com/office/drawing/2014/main" id="{ED764A86-977B-48EA-BFA1-2988EBD95BC2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19" name="Line 393">
          <a:extLst>
            <a:ext uri="{FF2B5EF4-FFF2-40B4-BE49-F238E27FC236}">
              <a16:creationId xmlns:a16="http://schemas.microsoft.com/office/drawing/2014/main" id="{2A747A28-6D2B-46A6-A4B7-7A769B6CEA8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20" name="Line 394">
          <a:extLst>
            <a:ext uri="{FF2B5EF4-FFF2-40B4-BE49-F238E27FC236}">
              <a16:creationId xmlns:a16="http://schemas.microsoft.com/office/drawing/2014/main" id="{35838AFE-3224-417C-8ED9-C5BCD699EBDA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21" name="Line 395">
          <a:extLst>
            <a:ext uri="{FF2B5EF4-FFF2-40B4-BE49-F238E27FC236}">
              <a16:creationId xmlns:a16="http://schemas.microsoft.com/office/drawing/2014/main" id="{D412C7B1-7107-4266-B950-2F6FDA8D51D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22" name="Line 396">
          <a:extLst>
            <a:ext uri="{FF2B5EF4-FFF2-40B4-BE49-F238E27FC236}">
              <a16:creationId xmlns:a16="http://schemas.microsoft.com/office/drawing/2014/main" id="{32E762BB-0A49-47F0-9E5F-305B921819D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23" name="Line 397">
          <a:extLst>
            <a:ext uri="{FF2B5EF4-FFF2-40B4-BE49-F238E27FC236}">
              <a16:creationId xmlns:a16="http://schemas.microsoft.com/office/drawing/2014/main" id="{8A42ED90-B112-496B-9BB4-3B680AC7812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24" name="Line 398">
          <a:extLst>
            <a:ext uri="{FF2B5EF4-FFF2-40B4-BE49-F238E27FC236}">
              <a16:creationId xmlns:a16="http://schemas.microsoft.com/office/drawing/2014/main" id="{172FDD6E-C5E7-45C1-A83E-8E07CA86748E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25" name="Line 399">
          <a:extLst>
            <a:ext uri="{FF2B5EF4-FFF2-40B4-BE49-F238E27FC236}">
              <a16:creationId xmlns:a16="http://schemas.microsoft.com/office/drawing/2014/main" id="{5FEFA1EE-E209-41FA-9D92-739781A7993C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26" name="Line 400">
          <a:extLst>
            <a:ext uri="{FF2B5EF4-FFF2-40B4-BE49-F238E27FC236}">
              <a16:creationId xmlns:a16="http://schemas.microsoft.com/office/drawing/2014/main" id="{ADF11C88-8660-4060-9F20-5C9C533B898C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27" name="Line 433">
          <a:extLst>
            <a:ext uri="{FF2B5EF4-FFF2-40B4-BE49-F238E27FC236}">
              <a16:creationId xmlns:a16="http://schemas.microsoft.com/office/drawing/2014/main" id="{5BF66772-9C05-4A6A-BC7A-C6764F90CB6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28" name="Line 434">
          <a:extLst>
            <a:ext uri="{FF2B5EF4-FFF2-40B4-BE49-F238E27FC236}">
              <a16:creationId xmlns:a16="http://schemas.microsoft.com/office/drawing/2014/main" id="{507DA8BF-B0A6-4C19-A550-7421218325F1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29" name="Line 435">
          <a:extLst>
            <a:ext uri="{FF2B5EF4-FFF2-40B4-BE49-F238E27FC236}">
              <a16:creationId xmlns:a16="http://schemas.microsoft.com/office/drawing/2014/main" id="{1D69103F-1E80-40D4-AB80-FDC3910C2C1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30" name="Line 436">
          <a:extLst>
            <a:ext uri="{FF2B5EF4-FFF2-40B4-BE49-F238E27FC236}">
              <a16:creationId xmlns:a16="http://schemas.microsoft.com/office/drawing/2014/main" id="{76769773-6021-4789-B90F-E8FC32E68E2E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31" name="Line 437">
          <a:extLst>
            <a:ext uri="{FF2B5EF4-FFF2-40B4-BE49-F238E27FC236}">
              <a16:creationId xmlns:a16="http://schemas.microsoft.com/office/drawing/2014/main" id="{843B2377-351C-4484-8BA2-37CE8972160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32" name="Line 438">
          <a:extLst>
            <a:ext uri="{FF2B5EF4-FFF2-40B4-BE49-F238E27FC236}">
              <a16:creationId xmlns:a16="http://schemas.microsoft.com/office/drawing/2014/main" id="{EEF87045-88F8-47A4-ACBA-283E34FA5B03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33" name="Line 439">
          <a:extLst>
            <a:ext uri="{FF2B5EF4-FFF2-40B4-BE49-F238E27FC236}">
              <a16:creationId xmlns:a16="http://schemas.microsoft.com/office/drawing/2014/main" id="{32417B72-C083-4B94-887C-295139E66FC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34" name="Line 440">
          <a:extLst>
            <a:ext uri="{FF2B5EF4-FFF2-40B4-BE49-F238E27FC236}">
              <a16:creationId xmlns:a16="http://schemas.microsoft.com/office/drawing/2014/main" id="{E3028CBF-C176-46C3-BEE3-F9DBC73B603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35" name="Line 441">
          <a:extLst>
            <a:ext uri="{FF2B5EF4-FFF2-40B4-BE49-F238E27FC236}">
              <a16:creationId xmlns:a16="http://schemas.microsoft.com/office/drawing/2014/main" id="{82984675-7461-4D77-8A77-FCDFFA0C90A9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36" name="Line 442">
          <a:extLst>
            <a:ext uri="{FF2B5EF4-FFF2-40B4-BE49-F238E27FC236}">
              <a16:creationId xmlns:a16="http://schemas.microsoft.com/office/drawing/2014/main" id="{C67A26D7-CEA9-45F8-8A1E-E36CE15399C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37" name="Line 443">
          <a:extLst>
            <a:ext uri="{FF2B5EF4-FFF2-40B4-BE49-F238E27FC236}">
              <a16:creationId xmlns:a16="http://schemas.microsoft.com/office/drawing/2014/main" id="{F0F830E3-7541-40AC-BD02-4BB9E0C9C586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38" name="Line 444">
          <a:extLst>
            <a:ext uri="{FF2B5EF4-FFF2-40B4-BE49-F238E27FC236}">
              <a16:creationId xmlns:a16="http://schemas.microsoft.com/office/drawing/2014/main" id="{9569E64C-CDAE-433F-BB1C-079DCE00123A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39" name="Line 445">
          <a:extLst>
            <a:ext uri="{FF2B5EF4-FFF2-40B4-BE49-F238E27FC236}">
              <a16:creationId xmlns:a16="http://schemas.microsoft.com/office/drawing/2014/main" id="{7D28EEF5-0F54-4B45-86CF-F2B8EDFFDF52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40" name="Line 446">
          <a:extLst>
            <a:ext uri="{FF2B5EF4-FFF2-40B4-BE49-F238E27FC236}">
              <a16:creationId xmlns:a16="http://schemas.microsoft.com/office/drawing/2014/main" id="{C5171999-C679-4486-9F69-A0A6E1BC8F86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41" name="Line 447">
          <a:extLst>
            <a:ext uri="{FF2B5EF4-FFF2-40B4-BE49-F238E27FC236}">
              <a16:creationId xmlns:a16="http://schemas.microsoft.com/office/drawing/2014/main" id="{3C2A2BAB-F1CA-4140-9195-B58283036C3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42" name="Line 448">
          <a:extLst>
            <a:ext uri="{FF2B5EF4-FFF2-40B4-BE49-F238E27FC236}">
              <a16:creationId xmlns:a16="http://schemas.microsoft.com/office/drawing/2014/main" id="{8BB494AF-B3D9-45D9-8FC7-B0B254C57859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43" name="Line 449">
          <a:extLst>
            <a:ext uri="{FF2B5EF4-FFF2-40B4-BE49-F238E27FC236}">
              <a16:creationId xmlns:a16="http://schemas.microsoft.com/office/drawing/2014/main" id="{EA6B3ABF-BEEF-446D-B9CA-178B247405A3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44" name="Line 450">
          <a:extLst>
            <a:ext uri="{FF2B5EF4-FFF2-40B4-BE49-F238E27FC236}">
              <a16:creationId xmlns:a16="http://schemas.microsoft.com/office/drawing/2014/main" id="{29BB5109-4D40-49E3-815C-E19FABB1F701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45" name="Line 451">
          <a:extLst>
            <a:ext uri="{FF2B5EF4-FFF2-40B4-BE49-F238E27FC236}">
              <a16:creationId xmlns:a16="http://schemas.microsoft.com/office/drawing/2014/main" id="{7F55715A-1B57-4D17-BB28-7B29C44CD72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46" name="Line 452">
          <a:extLst>
            <a:ext uri="{FF2B5EF4-FFF2-40B4-BE49-F238E27FC236}">
              <a16:creationId xmlns:a16="http://schemas.microsoft.com/office/drawing/2014/main" id="{F31C0A05-F446-42A7-BC80-D084DC8CE49C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47" name="Line 453">
          <a:extLst>
            <a:ext uri="{FF2B5EF4-FFF2-40B4-BE49-F238E27FC236}">
              <a16:creationId xmlns:a16="http://schemas.microsoft.com/office/drawing/2014/main" id="{24CF5ECE-75FF-4329-9D6D-094AAAD1160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48" name="Line 454">
          <a:extLst>
            <a:ext uri="{FF2B5EF4-FFF2-40B4-BE49-F238E27FC236}">
              <a16:creationId xmlns:a16="http://schemas.microsoft.com/office/drawing/2014/main" id="{6C6A8D22-0A47-42B3-8486-D76E5D6D876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49" name="Line 455">
          <a:extLst>
            <a:ext uri="{FF2B5EF4-FFF2-40B4-BE49-F238E27FC236}">
              <a16:creationId xmlns:a16="http://schemas.microsoft.com/office/drawing/2014/main" id="{C59F92A0-8734-4BAA-8784-C9AC1F1BB982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50" name="Line 456">
          <a:extLst>
            <a:ext uri="{FF2B5EF4-FFF2-40B4-BE49-F238E27FC236}">
              <a16:creationId xmlns:a16="http://schemas.microsoft.com/office/drawing/2014/main" id="{12EECDA8-60C3-42CA-9806-3D30C7C9AAC6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51" name="Line 457">
          <a:extLst>
            <a:ext uri="{FF2B5EF4-FFF2-40B4-BE49-F238E27FC236}">
              <a16:creationId xmlns:a16="http://schemas.microsoft.com/office/drawing/2014/main" id="{C3A1B2D0-02AA-4F00-98E3-15A9465FE09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52" name="Line 458">
          <a:extLst>
            <a:ext uri="{FF2B5EF4-FFF2-40B4-BE49-F238E27FC236}">
              <a16:creationId xmlns:a16="http://schemas.microsoft.com/office/drawing/2014/main" id="{0C588389-DF86-4886-B1F6-D0FA20709120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53" name="Line 459">
          <a:extLst>
            <a:ext uri="{FF2B5EF4-FFF2-40B4-BE49-F238E27FC236}">
              <a16:creationId xmlns:a16="http://schemas.microsoft.com/office/drawing/2014/main" id="{1547349A-C12D-4D3A-851E-AD3EB6D3DC3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54" name="Line 460">
          <a:extLst>
            <a:ext uri="{FF2B5EF4-FFF2-40B4-BE49-F238E27FC236}">
              <a16:creationId xmlns:a16="http://schemas.microsoft.com/office/drawing/2014/main" id="{A6EA7EB3-754E-45E5-B36B-2E445DAAB06D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55" name="Line 461">
          <a:extLst>
            <a:ext uri="{FF2B5EF4-FFF2-40B4-BE49-F238E27FC236}">
              <a16:creationId xmlns:a16="http://schemas.microsoft.com/office/drawing/2014/main" id="{633DEE25-CC2A-4DAD-B7B6-CB8492F2368E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56" name="Line 462">
          <a:extLst>
            <a:ext uri="{FF2B5EF4-FFF2-40B4-BE49-F238E27FC236}">
              <a16:creationId xmlns:a16="http://schemas.microsoft.com/office/drawing/2014/main" id="{DBA1215B-FF3E-4CA0-98A9-5FE940D0885C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57" name="Line 463">
          <a:extLst>
            <a:ext uri="{FF2B5EF4-FFF2-40B4-BE49-F238E27FC236}">
              <a16:creationId xmlns:a16="http://schemas.microsoft.com/office/drawing/2014/main" id="{71F1B80F-2EED-48F4-8347-FF268D1E84E6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58" name="Line 464">
          <a:extLst>
            <a:ext uri="{FF2B5EF4-FFF2-40B4-BE49-F238E27FC236}">
              <a16:creationId xmlns:a16="http://schemas.microsoft.com/office/drawing/2014/main" id="{DBAE89FC-9C28-4665-9931-6532F3A1CAF0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59" name="Line 465">
          <a:extLst>
            <a:ext uri="{FF2B5EF4-FFF2-40B4-BE49-F238E27FC236}">
              <a16:creationId xmlns:a16="http://schemas.microsoft.com/office/drawing/2014/main" id="{C4525819-E709-4C99-A13A-17D30454FE2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60" name="Line 466">
          <a:extLst>
            <a:ext uri="{FF2B5EF4-FFF2-40B4-BE49-F238E27FC236}">
              <a16:creationId xmlns:a16="http://schemas.microsoft.com/office/drawing/2014/main" id="{E13B0D33-0DDE-4E16-BF33-008E36CBE022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61" name="Line 467">
          <a:extLst>
            <a:ext uri="{FF2B5EF4-FFF2-40B4-BE49-F238E27FC236}">
              <a16:creationId xmlns:a16="http://schemas.microsoft.com/office/drawing/2014/main" id="{3BF4FA11-9F06-478C-B418-F0FDA6DB4A69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62" name="Line 468">
          <a:extLst>
            <a:ext uri="{FF2B5EF4-FFF2-40B4-BE49-F238E27FC236}">
              <a16:creationId xmlns:a16="http://schemas.microsoft.com/office/drawing/2014/main" id="{E81D4E54-A6FA-40B1-90ED-869E6CB5375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63" name="Line 469">
          <a:extLst>
            <a:ext uri="{FF2B5EF4-FFF2-40B4-BE49-F238E27FC236}">
              <a16:creationId xmlns:a16="http://schemas.microsoft.com/office/drawing/2014/main" id="{33AC313E-0640-4732-922F-1193A951252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64" name="Line 470">
          <a:extLst>
            <a:ext uri="{FF2B5EF4-FFF2-40B4-BE49-F238E27FC236}">
              <a16:creationId xmlns:a16="http://schemas.microsoft.com/office/drawing/2014/main" id="{1E25A3B0-E833-4213-811D-50B881929A0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65" name="Line 471">
          <a:extLst>
            <a:ext uri="{FF2B5EF4-FFF2-40B4-BE49-F238E27FC236}">
              <a16:creationId xmlns:a16="http://schemas.microsoft.com/office/drawing/2014/main" id="{0F968D83-361C-4614-897D-EE75F4328670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66" name="Line 472">
          <a:extLst>
            <a:ext uri="{FF2B5EF4-FFF2-40B4-BE49-F238E27FC236}">
              <a16:creationId xmlns:a16="http://schemas.microsoft.com/office/drawing/2014/main" id="{FEE30472-F80E-4299-B448-13B650876B06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67" name="Line 473">
          <a:extLst>
            <a:ext uri="{FF2B5EF4-FFF2-40B4-BE49-F238E27FC236}">
              <a16:creationId xmlns:a16="http://schemas.microsoft.com/office/drawing/2014/main" id="{F2C87A58-1E25-400F-BA03-83A3EF115A9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68" name="Line 474">
          <a:extLst>
            <a:ext uri="{FF2B5EF4-FFF2-40B4-BE49-F238E27FC236}">
              <a16:creationId xmlns:a16="http://schemas.microsoft.com/office/drawing/2014/main" id="{7CC06C35-2DBC-4014-B01F-1DFFAC49E61A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69" name="Line 475">
          <a:extLst>
            <a:ext uri="{FF2B5EF4-FFF2-40B4-BE49-F238E27FC236}">
              <a16:creationId xmlns:a16="http://schemas.microsoft.com/office/drawing/2014/main" id="{1F2EA389-0C5E-41ED-85F7-6A636818437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70" name="Line 476">
          <a:extLst>
            <a:ext uri="{FF2B5EF4-FFF2-40B4-BE49-F238E27FC236}">
              <a16:creationId xmlns:a16="http://schemas.microsoft.com/office/drawing/2014/main" id="{239A5D21-59EB-40F6-A5CA-FC410C205EFA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71" name="Line 477">
          <a:extLst>
            <a:ext uri="{FF2B5EF4-FFF2-40B4-BE49-F238E27FC236}">
              <a16:creationId xmlns:a16="http://schemas.microsoft.com/office/drawing/2014/main" id="{131A04D9-228B-4020-A72F-E2E80A5EFC50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72" name="Line 478">
          <a:extLst>
            <a:ext uri="{FF2B5EF4-FFF2-40B4-BE49-F238E27FC236}">
              <a16:creationId xmlns:a16="http://schemas.microsoft.com/office/drawing/2014/main" id="{2AB8D6DB-6E2D-459F-9132-C0893EF1870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73" name="Line 479">
          <a:extLst>
            <a:ext uri="{FF2B5EF4-FFF2-40B4-BE49-F238E27FC236}">
              <a16:creationId xmlns:a16="http://schemas.microsoft.com/office/drawing/2014/main" id="{D105DA64-8EB8-462D-8923-9D1D3A73AD93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74" name="Line 480">
          <a:extLst>
            <a:ext uri="{FF2B5EF4-FFF2-40B4-BE49-F238E27FC236}">
              <a16:creationId xmlns:a16="http://schemas.microsoft.com/office/drawing/2014/main" id="{63C69682-C64F-448E-99B0-68E1EC79ACB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75" name="Line 481">
          <a:extLst>
            <a:ext uri="{FF2B5EF4-FFF2-40B4-BE49-F238E27FC236}">
              <a16:creationId xmlns:a16="http://schemas.microsoft.com/office/drawing/2014/main" id="{FABD2C5B-BEC9-4B2A-8261-BE0A1422DF4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76" name="Line 482">
          <a:extLst>
            <a:ext uri="{FF2B5EF4-FFF2-40B4-BE49-F238E27FC236}">
              <a16:creationId xmlns:a16="http://schemas.microsoft.com/office/drawing/2014/main" id="{4CF6BCC6-2E09-4C03-9605-38E59A42B18E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77" name="Line 483">
          <a:extLst>
            <a:ext uri="{FF2B5EF4-FFF2-40B4-BE49-F238E27FC236}">
              <a16:creationId xmlns:a16="http://schemas.microsoft.com/office/drawing/2014/main" id="{D9B3A1BD-C77E-4B11-A679-B382FADD0AA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78" name="Line 484">
          <a:extLst>
            <a:ext uri="{FF2B5EF4-FFF2-40B4-BE49-F238E27FC236}">
              <a16:creationId xmlns:a16="http://schemas.microsoft.com/office/drawing/2014/main" id="{5EB2318B-53CF-48A0-84F4-161DE372B8B2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79" name="Line 485">
          <a:extLst>
            <a:ext uri="{FF2B5EF4-FFF2-40B4-BE49-F238E27FC236}">
              <a16:creationId xmlns:a16="http://schemas.microsoft.com/office/drawing/2014/main" id="{2CEEF3A1-2AE6-4BC3-9874-58AD3DE887E0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80" name="Line 486">
          <a:extLst>
            <a:ext uri="{FF2B5EF4-FFF2-40B4-BE49-F238E27FC236}">
              <a16:creationId xmlns:a16="http://schemas.microsoft.com/office/drawing/2014/main" id="{494995C7-808F-4422-9F39-7892C82216F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81" name="Line 487">
          <a:extLst>
            <a:ext uri="{FF2B5EF4-FFF2-40B4-BE49-F238E27FC236}">
              <a16:creationId xmlns:a16="http://schemas.microsoft.com/office/drawing/2014/main" id="{865B318A-954B-41BB-BFB2-8CC90BF6D31A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82" name="Line 488">
          <a:extLst>
            <a:ext uri="{FF2B5EF4-FFF2-40B4-BE49-F238E27FC236}">
              <a16:creationId xmlns:a16="http://schemas.microsoft.com/office/drawing/2014/main" id="{C3ECB221-CA5F-4B7E-A68A-9110522401E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83" name="Line 489">
          <a:extLst>
            <a:ext uri="{FF2B5EF4-FFF2-40B4-BE49-F238E27FC236}">
              <a16:creationId xmlns:a16="http://schemas.microsoft.com/office/drawing/2014/main" id="{F6079DD4-213D-45C2-A58F-940767C0ED1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84" name="Line 490">
          <a:extLst>
            <a:ext uri="{FF2B5EF4-FFF2-40B4-BE49-F238E27FC236}">
              <a16:creationId xmlns:a16="http://schemas.microsoft.com/office/drawing/2014/main" id="{23FD5245-3FA6-40D4-B826-763BF4E2AC4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85" name="Line 491">
          <a:extLst>
            <a:ext uri="{FF2B5EF4-FFF2-40B4-BE49-F238E27FC236}">
              <a16:creationId xmlns:a16="http://schemas.microsoft.com/office/drawing/2014/main" id="{66C927E2-C327-4222-8080-2014DD6D76A3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86" name="Line 492">
          <a:extLst>
            <a:ext uri="{FF2B5EF4-FFF2-40B4-BE49-F238E27FC236}">
              <a16:creationId xmlns:a16="http://schemas.microsoft.com/office/drawing/2014/main" id="{49F71019-64D0-4668-9000-913841A76EBD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87" name="Line 493">
          <a:extLst>
            <a:ext uri="{FF2B5EF4-FFF2-40B4-BE49-F238E27FC236}">
              <a16:creationId xmlns:a16="http://schemas.microsoft.com/office/drawing/2014/main" id="{63ED6704-15AE-4BE0-8149-F9143503679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88" name="Line 494">
          <a:extLst>
            <a:ext uri="{FF2B5EF4-FFF2-40B4-BE49-F238E27FC236}">
              <a16:creationId xmlns:a16="http://schemas.microsoft.com/office/drawing/2014/main" id="{89774356-E826-41A4-ABB6-F51EB6EC186A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89" name="Line 495">
          <a:extLst>
            <a:ext uri="{FF2B5EF4-FFF2-40B4-BE49-F238E27FC236}">
              <a16:creationId xmlns:a16="http://schemas.microsoft.com/office/drawing/2014/main" id="{CED5745A-A7EB-42B2-AEA3-2085B9328F4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90" name="Line 496">
          <a:extLst>
            <a:ext uri="{FF2B5EF4-FFF2-40B4-BE49-F238E27FC236}">
              <a16:creationId xmlns:a16="http://schemas.microsoft.com/office/drawing/2014/main" id="{4822BB00-2EC2-484E-AC38-0A0A2D9C6E1E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91" name="Line 497">
          <a:extLst>
            <a:ext uri="{FF2B5EF4-FFF2-40B4-BE49-F238E27FC236}">
              <a16:creationId xmlns:a16="http://schemas.microsoft.com/office/drawing/2014/main" id="{1D25627D-F0E3-47FE-81F8-1EB83088836C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92" name="Line 498">
          <a:extLst>
            <a:ext uri="{FF2B5EF4-FFF2-40B4-BE49-F238E27FC236}">
              <a16:creationId xmlns:a16="http://schemas.microsoft.com/office/drawing/2014/main" id="{1EF28F38-2EDF-44D2-BAF6-B6CA8D1DFD52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93" name="Line 499">
          <a:extLst>
            <a:ext uri="{FF2B5EF4-FFF2-40B4-BE49-F238E27FC236}">
              <a16:creationId xmlns:a16="http://schemas.microsoft.com/office/drawing/2014/main" id="{A9F02A2B-40D0-4D87-9AF2-9D8B10CC351A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94" name="Line 500">
          <a:extLst>
            <a:ext uri="{FF2B5EF4-FFF2-40B4-BE49-F238E27FC236}">
              <a16:creationId xmlns:a16="http://schemas.microsoft.com/office/drawing/2014/main" id="{D23F2BDC-5514-43B6-93B7-CED2D31F510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95" name="Line 501">
          <a:extLst>
            <a:ext uri="{FF2B5EF4-FFF2-40B4-BE49-F238E27FC236}">
              <a16:creationId xmlns:a16="http://schemas.microsoft.com/office/drawing/2014/main" id="{C3F02B9E-0740-47D4-9E5B-7483D656683C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96" name="Line 502">
          <a:extLst>
            <a:ext uri="{FF2B5EF4-FFF2-40B4-BE49-F238E27FC236}">
              <a16:creationId xmlns:a16="http://schemas.microsoft.com/office/drawing/2014/main" id="{BC7AA785-8CD9-48FC-B951-F53B97E9225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97" name="Line 503">
          <a:extLst>
            <a:ext uri="{FF2B5EF4-FFF2-40B4-BE49-F238E27FC236}">
              <a16:creationId xmlns:a16="http://schemas.microsoft.com/office/drawing/2014/main" id="{4831DE21-C288-4038-9A77-8E88DB234CD1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98" name="Line 504">
          <a:extLst>
            <a:ext uri="{FF2B5EF4-FFF2-40B4-BE49-F238E27FC236}">
              <a16:creationId xmlns:a16="http://schemas.microsoft.com/office/drawing/2014/main" id="{253D3537-29B1-4384-B271-3B9E55299BE2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499" name="Line 505">
          <a:extLst>
            <a:ext uri="{FF2B5EF4-FFF2-40B4-BE49-F238E27FC236}">
              <a16:creationId xmlns:a16="http://schemas.microsoft.com/office/drawing/2014/main" id="{953276B2-E8D5-4F71-8A5F-2510468F985D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00" name="Line 506">
          <a:extLst>
            <a:ext uri="{FF2B5EF4-FFF2-40B4-BE49-F238E27FC236}">
              <a16:creationId xmlns:a16="http://schemas.microsoft.com/office/drawing/2014/main" id="{E62D2E2B-07E7-44CD-9461-8309029104B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01" name="Line 507">
          <a:extLst>
            <a:ext uri="{FF2B5EF4-FFF2-40B4-BE49-F238E27FC236}">
              <a16:creationId xmlns:a16="http://schemas.microsoft.com/office/drawing/2014/main" id="{42634711-D7B4-42AE-AEF9-D6B5076F29BD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02" name="Line 508">
          <a:extLst>
            <a:ext uri="{FF2B5EF4-FFF2-40B4-BE49-F238E27FC236}">
              <a16:creationId xmlns:a16="http://schemas.microsoft.com/office/drawing/2014/main" id="{F9314E89-4A2F-4EDB-8162-DEE44C7354A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03" name="Line 509">
          <a:extLst>
            <a:ext uri="{FF2B5EF4-FFF2-40B4-BE49-F238E27FC236}">
              <a16:creationId xmlns:a16="http://schemas.microsoft.com/office/drawing/2014/main" id="{F93BBC22-063A-4A28-8D99-C341E89EF58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04" name="Line 510">
          <a:extLst>
            <a:ext uri="{FF2B5EF4-FFF2-40B4-BE49-F238E27FC236}">
              <a16:creationId xmlns:a16="http://schemas.microsoft.com/office/drawing/2014/main" id="{E488E1E7-D9DE-4620-AB0F-56DBAC2B32E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05" name="Line 511">
          <a:extLst>
            <a:ext uri="{FF2B5EF4-FFF2-40B4-BE49-F238E27FC236}">
              <a16:creationId xmlns:a16="http://schemas.microsoft.com/office/drawing/2014/main" id="{851872B9-0014-453E-90E4-DF6CF453C3E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06" name="Line 512">
          <a:extLst>
            <a:ext uri="{FF2B5EF4-FFF2-40B4-BE49-F238E27FC236}">
              <a16:creationId xmlns:a16="http://schemas.microsoft.com/office/drawing/2014/main" id="{0B0EB397-7521-4F47-9122-DAF78D02629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07" name="Line 513">
          <a:extLst>
            <a:ext uri="{FF2B5EF4-FFF2-40B4-BE49-F238E27FC236}">
              <a16:creationId xmlns:a16="http://schemas.microsoft.com/office/drawing/2014/main" id="{FAF07E94-AE08-49C3-9D6D-7BD331C9F860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08" name="Line 514">
          <a:extLst>
            <a:ext uri="{FF2B5EF4-FFF2-40B4-BE49-F238E27FC236}">
              <a16:creationId xmlns:a16="http://schemas.microsoft.com/office/drawing/2014/main" id="{EDFD1D48-1BF5-4B1B-B47B-AB0361D3559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09" name="Line 515">
          <a:extLst>
            <a:ext uri="{FF2B5EF4-FFF2-40B4-BE49-F238E27FC236}">
              <a16:creationId xmlns:a16="http://schemas.microsoft.com/office/drawing/2014/main" id="{F58C037A-E6CA-45C9-81E9-EA5D783B9DBD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10" name="Line 516">
          <a:extLst>
            <a:ext uri="{FF2B5EF4-FFF2-40B4-BE49-F238E27FC236}">
              <a16:creationId xmlns:a16="http://schemas.microsoft.com/office/drawing/2014/main" id="{D834EC91-9190-4E32-9201-BE27E32BFEE3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11" name="Line 517">
          <a:extLst>
            <a:ext uri="{FF2B5EF4-FFF2-40B4-BE49-F238E27FC236}">
              <a16:creationId xmlns:a16="http://schemas.microsoft.com/office/drawing/2014/main" id="{27750E6E-F928-4584-9532-35ABA2F3030C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12" name="Line 518">
          <a:extLst>
            <a:ext uri="{FF2B5EF4-FFF2-40B4-BE49-F238E27FC236}">
              <a16:creationId xmlns:a16="http://schemas.microsoft.com/office/drawing/2014/main" id="{06D8DCDE-2407-44F7-B9CC-73F97A2108E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13" name="Line 519">
          <a:extLst>
            <a:ext uri="{FF2B5EF4-FFF2-40B4-BE49-F238E27FC236}">
              <a16:creationId xmlns:a16="http://schemas.microsoft.com/office/drawing/2014/main" id="{DCA7D5CA-8344-40D4-9EC5-C939482E46C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14" name="Line 520">
          <a:extLst>
            <a:ext uri="{FF2B5EF4-FFF2-40B4-BE49-F238E27FC236}">
              <a16:creationId xmlns:a16="http://schemas.microsoft.com/office/drawing/2014/main" id="{D064EE4F-EE8A-4A8D-BFC3-506CAE57F59A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15" name="Line 521">
          <a:extLst>
            <a:ext uri="{FF2B5EF4-FFF2-40B4-BE49-F238E27FC236}">
              <a16:creationId xmlns:a16="http://schemas.microsoft.com/office/drawing/2014/main" id="{5CDAB87D-A562-4B43-97A7-B094A1349BF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16" name="Line 522">
          <a:extLst>
            <a:ext uri="{FF2B5EF4-FFF2-40B4-BE49-F238E27FC236}">
              <a16:creationId xmlns:a16="http://schemas.microsoft.com/office/drawing/2014/main" id="{24FD040E-06AB-4F83-A256-7C8D6D6308F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17" name="Line 523">
          <a:extLst>
            <a:ext uri="{FF2B5EF4-FFF2-40B4-BE49-F238E27FC236}">
              <a16:creationId xmlns:a16="http://schemas.microsoft.com/office/drawing/2014/main" id="{721A61FD-9C92-40B3-AA21-D96C2D874449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18" name="Line 524">
          <a:extLst>
            <a:ext uri="{FF2B5EF4-FFF2-40B4-BE49-F238E27FC236}">
              <a16:creationId xmlns:a16="http://schemas.microsoft.com/office/drawing/2014/main" id="{76C2E587-DBFC-4D96-BAD6-1EC6F9969E3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19" name="Line 525">
          <a:extLst>
            <a:ext uri="{FF2B5EF4-FFF2-40B4-BE49-F238E27FC236}">
              <a16:creationId xmlns:a16="http://schemas.microsoft.com/office/drawing/2014/main" id="{0410E10F-D75E-42DA-B73D-3A059459F36D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20" name="Line 526">
          <a:extLst>
            <a:ext uri="{FF2B5EF4-FFF2-40B4-BE49-F238E27FC236}">
              <a16:creationId xmlns:a16="http://schemas.microsoft.com/office/drawing/2014/main" id="{B3D9E4F9-CB3B-4B10-BB01-517E315AAA1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21" name="Line 527">
          <a:extLst>
            <a:ext uri="{FF2B5EF4-FFF2-40B4-BE49-F238E27FC236}">
              <a16:creationId xmlns:a16="http://schemas.microsoft.com/office/drawing/2014/main" id="{EE82D2EF-AE38-493F-B776-326D9E7D42E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22" name="Line 528">
          <a:extLst>
            <a:ext uri="{FF2B5EF4-FFF2-40B4-BE49-F238E27FC236}">
              <a16:creationId xmlns:a16="http://schemas.microsoft.com/office/drawing/2014/main" id="{BEB66267-8B1F-48F2-B41C-289E51ADEFFE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23" name="Line 529">
          <a:extLst>
            <a:ext uri="{FF2B5EF4-FFF2-40B4-BE49-F238E27FC236}">
              <a16:creationId xmlns:a16="http://schemas.microsoft.com/office/drawing/2014/main" id="{822A8358-ADCA-432E-8C2B-9BB4A2F0630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24" name="Line 530">
          <a:extLst>
            <a:ext uri="{FF2B5EF4-FFF2-40B4-BE49-F238E27FC236}">
              <a16:creationId xmlns:a16="http://schemas.microsoft.com/office/drawing/2014/main" id="{376D06FC-9AD3-4E86-A0BE-184BBC107CF1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25" name="Line 531">
          <a:extLst>
            <a:ext uri="{FF2B5EF4-FFF2-40B4-BE49-F238E27FC236}">
              <a16:creationId xmlns:a16="http://schemas.microsoft.com/office/drawing/2014/main" id="{90C08F77-5756-4C3A-B2B7-75EF9F094F7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26" name="Line 532">
          <a:extLst>
            <a:ext uri="{FF2B5EF4-FFF2-40B4-BE49-F238E27FC236}">
              <a16:creationId xmlns:a16="http://schemas.microsoft.com/office/drawing/2014/main" id="{F8635857-0F5C-432E-BA02-827E29F32F91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27" name="Line 533">
          <a:extLst>
            <a:ext uri="{FF2B5EF4-FFF2-40B4-BE49-F238E27FC236}">
              <a16:creationId xmlns:a16="http://schemas.microsoft.com/office/drawing/2014/main" id="{03E142BE-A601-4126-86B8-1A9116DE829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28" name="Line 534">
          <a:extLst>
            <a:ext uri="{FF2B5EF4-FFF2-40B4-BE49-F238E27FC236}">
              <a16:creationId xmlns:a16="http://schemas.microsoft.com/office/drawing/2014/main" id="{E34154FD-4B83-4017-BAA8-CDC629D7729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29" name="Line 535">
          <a:extLst>
            <a:ext uri="{FF2B5EF4-FFF2-40B4-BE49-F238E27FC236}">
              <a16:creationId xmlns:a16="http://schemas.microsoft.com/office/drawing/2014/main" id="{A2F28E8D-165B-45E5-850F-D5B303C1DE10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30" name="Line 536">
          <a:extLst>
            <a:ext uri="{FF2B5EF4-FFF2-40B4-BE49-F238E27FC236}">
              <a16:creationId xmlns:a16="http://schemas.microsoft.com/office/drawing/2014/main" id="{732CA2E3-88DE-4504-A39A-D6EF2C9300B2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31" name="Line 537">
          <a:extLst>
            <a:ext uri="{FF2B5EF4-FFF2-40B4-BE49-F238E27FC236}">
              <a16:creationId xmlns:a16="http://schemas.microsoft.com/office/drawing/2014/main" id="{F8B4BEE8-B5AA-4BBC-860C-C28995049AD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32" name="Line 538">
          <a:extLst>
            <a:ext uri="{FF2B5EF4-FFF2-40B4-BE49-F238E27FC236}">
              <a16:creationId xmlns:a16="http://schemas.microsoft.com/office/drawing/2014/main" id="{77651C43-8DAA-4E26-9243-B94F81B90E4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33" name="Line 539">
          <a:extLst>
            <a:ext uri="{FF2B5EF4-FFF2-40B4-BE49-F238E27FC236}">
              <a16:creationId xmlns:a16="http://schemas.microsoft.com/office/drawing/2014/main" id="{7EEF62FF-3F93-49B4-B934-58DB847E230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34" name="Line 540">
          <a:extLst>
            <a:ext uri="{FF2B5EF4-FFF2-40B4-BE49-F238E27FC236}">
              <a16:creationId xmlns:a16="http://schemas.microsoft.com/office/drawing/2014/main" id="{D189C56A-FAB6-4094-98E3-6931A2420D9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35" name="Line 541">
          <a:extLst>
            <a:ext uri="{FF2B5EF4-FFF2-40B4-BE49-F238E27FC236}">
              <a16:creationId xmlns:a16="http://schemas.microsoft.com/office/drawing/2014/main" id="{3D7EA050-253B-4784-8421-35AF0CE8A5A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36" name="Line 542">
          <a:extLst>
            <a:ext uri="{FF2B5EF4-FFF2-40B4-BE49-F238E27FC236}">
              <a16:creationId xmlns:a16="http://schemas.microsoft.com/office/drawing/2014/main" id="{ADB8C5E9-A30C-41FE-8BD0-258973F85D7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37" name="Line 543">
          <a:extLst>
            <a:ext uri="{FF2B5EF4-FFF2-40B4-BE49-F238E27FC236}">
              <a16:creationId xmlns:a16="http://schemas.microsoft.com/office/drawing/2014/main" id="{EBC9B656-F8FF-460B-A253-5C92DED0FE96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38" name="Line 544">
          <a:extLst>
            <a:ext uri="{FF2B5EF4-FFF2-40B4-BE49-F238E27FC236}">
              <a16:creationId xmlns:a16="http://schemas.microsoft.com/office/drawing/2014/main" id="{027D2567-71BF-4B0D-8D55-2B1FE3634B9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39" name="Line 545">
          <a:extLst>
            <a:ext uri="{FF2B5EF4-FFF2-40B4-BE49-F238E27FC236}">
              <a16:creationId xmlns:a16="http://schemas.microsoft.com/office/drawing/2014/main" id="{C39B8773-564E-4E7C-88BD-F895B699210D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40" name="Line 546">
          <a:extLst>
            <a:ext uri="{FF2B5EF4-FFF2-40B4-BE49-F238E27FC236}">
              <a16:creationId xmlns:a16="http://schemas.microsoft.com/office/drawing/2014/main" id="{13AB06D1-7303-442E-9147-B91F1CA2D49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41" name="Line 547">
          <a:extLst>
            <a:ext uri="{FF2B5EF4-FFF2-40B4-BE49-F238E27FC236}">
              <a16:creationId xmlns:a16="http://schemas.microsoft.com/office/drawing/2014/main" id="{7BFE5ED8-4B03-42AF-81D4-95CE90F3CFE6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42" name="Line 548">
          <a:extLst>
            <a:ext uri="{FF2B5EF4-FFF2-40B4-BE49-F238E27FC236}">
              <a16:creationId xmlns:a16="http://schemas.microsoft.com/office/drawing/2014/main" id="{29C9732E-1001-4815-ABF1-55637F5B1D10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43" name="Line 549">
          <a:extLst>
            <a:ext uri="{FF2B5EF4-FFF2-40B4-BE49-F238E27FC236}">
              <a16:creationId xmlns:a16="http://schemas.microsoft.com/office/drawing/2014/main" id="{086BFC56-7F4E-4061-8F38-B1364C3A718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44" name="Line 550">
          <a:extLst>
            <a:ext uri="{FF2B5EF4-FFF2-40B4-BE49-F238E27FC236}">
              <a16:creationId xmlns:a16="http://schemas.microsoft.com/office/drawing/2014/main" id="{C8C7149B-72EB-4351-AF07-E86898A8F85A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45" name="Line 551">
          <a:extLst>
            <a:ext uri="{FF2B5EF4-FFF2-40B4-BE49-F238E27FC236}">
              <a16:creationId xmlns:a16="http://schemas.microsoft.com/office/drawing/2014/main" id="{A8370D67-8A51-411B-AB0B-590A4E45484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46" name="Line 552">
          <a:extLst>
            <a:ext uri="{FF2B5EF4-FFF2-40B4-BE49-F238E27FC236}">
              <a16:creationId xmlns:a16="http://schemas.microsoft.com/office/drawing/2014/main" id="{F5A54934-CEC1-409C-BEB8-ED9EA4224C0C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47" name="Line 553">
          <a:extLst>
            <a:ext uri="{FF2B5EF4-FFF2-40B4-BE49-F238E27FC236}">
              <a16:creationId xmlns:a16="http://schemas.microsoft.com/office/drawing/2014/main" id="{B4E61656-C18E-441E-ABCF-1DBC91F0337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48" name="Line 554">
          <a:extLst>
            <a:ext uri="{FF2B5EF4-FFF2-40B4-BE49-F238E27FC236}">
              <a16:creationId xmlns:a16="http://schemas.microsoft.com/office/drawing/2014/main" id="{B6C13952-8FD1-479F-B23C-13BEF24D94A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49" name="Line 555">
          <a:extLst>
            <a:ext uri="{FF2B5EF4-FFF2-40B4-BE49-F238E27FC236}">
              <a16:creationId xmlns:a16="http://schemas.microsoft.com/office/drawing/2014/main" id="{56FDCF46-5542-46C0-A7EF-FECE535C6A0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50" name="Line 556">
          <a:extLst>
            <a:ext uri="{FF2B5EF4-FFF2-40B4-BE49-F238E27FC236}">
              <a16:creationId xmlns:a16="http://schemas.microsoft.com/office/drawing/2014/main" id="{98636A1F-1B33-4AD6-956F-BA8B9638FF02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51" name="Line 557">
          <a:extLst>
            <a:ext uri="{FF2B5EF4-FFF2-40B4-BE49-F238E27FC236}">
              <a16:creationId xmlns:a16="http://schemas.microsoft.com/office/drawing/2014/main" id="{CB1925E5-D86D-44EB-8D27-C9601E64D50E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52" name="Line 558">
          <a:extLst>
            <a:ext uri="{FF2B5EF4-FFF2-40B4-BE49-F238E27FC236}">
              <a16:creationId xmlns:a16="http://schemas.microsoft.com/office/drawing/2014/main" id="{3289D70E-9CB0-4A64-B0CC-6CA6439E8B43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53" name="Line 559">
          <a:extLst>
            <a:ext uri="{FF2B5EF4-FFF2-40B4-BE49-F238E27FC236}">
              <a16:creationId xmlns:a16="http://schemas.microsoft.com/office/drawing/2014/main" id="{67F7E0D0-FB24-44EA-99FD-F3EB5924A2E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54" name="Line 560">
          <a:extLst>
            <a:ext uri="{FF2B5EF4-FFF2-40B4-BE49-F238E27FC236}">
              <a16:creationId xmlns:a16="http://schemas.microsoft.com/office/drawing/2014/main" id="{CE0BBA05-C29B-4B5C-8580-466A792A8F8A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55" name="Line 561">
          <a:extLst>
            <a:ext uri="{FF2B5EF4-FFF2-40B4-BE49-F238E27FC236}">
              <a16:creationId xmlns:a16="http://schemas.microsoft.com/office/drawing/2014/main" id="{F3D98DD1-8FE1-4B5D-AA3A-5660A5205A6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56" name="Line 562">
          <a:extLst>
            <a:ext uri="{FF2B5EF4-FFF2-40B4-BE49-F238E27FC236}">
              <a16:creationId xmlns:a16="http://schemas.microsoft.com/office/drawing/2014/main" id="{267E2874-0C6B-4027-8AB5-76A2C532BE76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57" name="Line 563">
          <a:extLst>
            <a:ext uri="{FF2B5EF4-FFF2-40B4-BE49-F238E27FC236}">
              <a16:creationId xmlns:a16="http://schemas.microsoft.com/office/drawing/2014/main" id="{8490DCBD-D33B-4455-BEE7-DD671051AB82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58" name="Line 564">
          <a:extLst>
            <a:ext uri="{FF2B5EF4-FFF2-40B4-BE49-F238E27FC236}">
              <a16:creationId xmlns:a16="http://schemas.microsoft.com/office/drawing/2014/main" id="{D3967F0F-C637-4C1F-8D4B-56BD49E7791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59" name="Line 565">
          <a:extLst>
            <a:ext uri="{FF2B5EF4-FFF2-40B4-BE49-F238E27FC236}">
              <a16:creationId xmlns:a16="http://schemas.microsoft.com/office/drawing/2014/main" id="{C352E4BC-399B-48EC-ACFD-9FFEE52E580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60" name="Line 566">
          <a:extLst>
            <a:ext uri="{FF2B5EF4-FFF2-40B4-BE49-F238E27FC236}">
              <a16:creationId xmlns:a16="http://schemas.microsoft.com/office/drawing/2014/main" id="{34181D59-2DE1-4014-B76A-7D0A4BA2EC40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61" name="Line 567">
          <a:extLst>
            <a:ext uri="{FF2B5EF4-FFF2-40B4-BE49-F238E27FC236}">
              <a16:creationId xmlns:a16="http://schemas.microsoft.com/office/drawing/2014/main" id="{3D3C3F05-B603-477D-856D-1EAC3005E18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62" name="Line 568">
          <a:extLst>
            <a:ext uri="{FF2B5EF4-FFF2-40B4-BE49-F238E27FC236}">
              <a16:creationId xmlns:a16="http://schemas.microsoft.com/office/drawing/2014/main" id="{B012A219-5483-46BB-B8BD-CDCE951CCA92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63" name="Line 569">
          <a:extLst>
            <a:ext uri="{FF2B5EF4-FFF2-40B4-BE49-F238E27FC236}">
              <a16:creationId xmlns:a16="http://schemas.microsoft.com/office/drawing/2014/main" id="{74ADE59F-0E24-41FB-A2E2-6167AA397F6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64" name="Line 570">
          <a:extLst>
            <a:ext uri="{FF2B5EF4-FFF2-40B4-BE49-F238E27FC236}">
              <a16:creationId xmlns:a16="http://schemas.microsoft.com/office/drawing/2014/main" id="{88BCEF57-6CA3-4470-9459-B4AE8FAAA4E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65" name="Line 571">
          <a:extLst>
            <a:ext uri="{FF2B5EF4-FFF2-40B4-BE49-F238E27FC236}">
              <a16:creationId xmlns:a16="http://schemas.microsoft.com/office/drawing/2014/main" id="{8703E325-42B0-41E2-A165-34649D2D921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66" name="Line 572">
          <a:extLst>
            <a:ext uri="{FF2B5EF4-FFF2-40B4-BE49-F238E27FC236}">
              <a16:creationId xmlns:a16="http://schemas.microsoft.com/office/drawing/2014/main" id="{09EB782E-7565-4DD4-B642-D3FBB9CB268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67" name="Line 573">
          <a:extLst>
            <a:ext uri="{FF2B5EF4-FFF2-40B4-BE49-F238E27FC236}">
              <a16:creationId xmlns:a16="http://schemas.microsoft.com/office/drawing/2014/main" id="{A93B7AF1-B1A8-41E8-8331-A604C51451B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68" name="Line 574">
          <a:extLst>
            <a:ext uri="{FF2B5EF4-FFF2-40B4-BE49-F238E27FC236}">
              <a16:creationId xmlns:a16="http://schemas.microsoft.com/office/drawing/2014/main" id="{5AB7B18E-E666-4EBA-A92B-23BB5565008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69" name="Line 575">
          <a:extLst>
            <a:ext uri="{FF2B5EF4-FFF2-40B4-BE49-F238E27FC236}">
              <a16:creationId xmlns:a16="http://schemas.microsoft.com/office/drawing/2014/main" id="{86CECA3E-C09D-41DC-A157-653291678F1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70" name="Line 576">
          <a:extLst>
            <a:ext uri="{FF2B5EF4-FFF2-40B4-BE49-F238E27FC236}">
              <a16:creationId xmlns:a16="http://schemas.microsoft.com/office/drawing/2014/main" id="{F74CF4F6-648B-42FE-B0FC-10CDEFA99DA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71" name="Line 577">
          <a:extLst>
            <a:ext uri="{FF2B5EF4-FFF2-40B4-BE49-F238E27FC236}">
              <a16:creationId xmlns:a16="http://schemas.microsoft.com/office/drawing/2014/main" id="{F7DE06B4-81C7-4147-8C48-C0E45FC07370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72" name="Line 578">
          <a:extLst>
            <a:ext uri="{FF2B5EF4-FFF2-40B4-BE49-F238E27FC236}">
              <a16:creationId xmlns:a16="http://schemas.microsoft.com/office/drawing/2014/main" id="{AAFDC620-8165-4CCE-93C6-37C3BA3EC55A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73" name="Line 579">
          <a:extLst>
            <a:ext uri="{FF2B5EF4-FFF2-40B4-BE49-F238E27FC236}">
              <a16:creationId xmlns:a16="http://schemas.microsoft.com/office/drawing/2014/main" id="{A5E90A10-56A7-4BE0-A6F1-7C44C706EF5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74" name="Line 580">
          <a:extLst>
            <a:ext uri="{FF2B5EF4-FFF2-40B4-BE49-F238E27FC236}">
              <a16:creationId xmlns:a16="http://schemas.microsoft.com/office/drawing/2014/main" id="{C3EFF77C-5CC3-4181-B2CA-9A68F80A28AC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75" name="Line 581">
          <a:extLst>
            <a:ext uri="{FF2B5EF4-FFF2-40B4-BE49-F238E27FC236}">
              <a16:creationId xmlns:a16="http://schemas.microsoft.com/office/drawing/2014/main" id="{39B84AEE-4E9E-4477-BBDF-BD7EBEF466BA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76" name="Line 582">
          <a:extLst>
            <a:ext uri="{FF2B5EF4-FFF2-40B4-BE49-F238E27FC236}">
              <a16:creationId xmlns:a16="http://schemas.microsoft.com/office/drawing/2014/main" id="{B831A9E0-D60C-4B0C-8AA9-8E10FDE20476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77" name="Line 583">
          <a:extLst>
            <a:ext uri="{FF2B5EF4-FFF2-40B4-BE49-F238E27FC236}">
              <a16:creationId xmlns:a16="http://schemas.microsoft.com/office/drawing/2014/main" id="{9D217577-E19E-4068-8E25-446B3CED48A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78" name="Line 584">
          <a:extLst>
            <a:ext uri="{FF2B5EF4-FFF2-40B4-BE49-F238E27FC236}">
              <a16:creationId xmlns:a16="http://schemas.microsoft.com/office/drawing/2014/main" id="{F815ADD3-FEA7-4DF1-B852-DB35581D82B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79" name="Line 585">
          <a:extLst>
            <a:ext uri="{FF2B5EF4-FFF2-40B4-BE49-F238E27FC236}">
              <a16:creationId xmlns:a16="http://schemas.microsoft.com/office/drawing/2014/main" id="{04AB5659-7575-4951-99A0-163D5868CE8D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80" name="Line 586">
          <a:extLst>
            <a:ext uri="{FF2B5EF4-FFF2-40B4-BE49-F238E27FC236}">
              <a16:creationId xmlns:a16="http://schemas.microsoft.com/office/drawing/2014/main" id="{434CE48A-5683-4895-8546-42F4D7CBC533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81" name="Line 587">
          <a:extLst>
            <a:ext uri="{FF2B5EF4-FFF2-40B4-BE49-F238E27FC236}">
              <a16:creationId xmlns:a16="http://schemas.microsoft.com/office/drawing/2014/main" id="{466A982F-2ABF-409F-ADEF-5B5E2B445005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82" name="Line 588">
          <a:extLst>
            <a:ext uri="{FF2B5EF4-FFF2-40B4-BE49-F238E27FC236}">
              <a16:creationId xmlns:a16="http://schemas.microsoft.com/office/drawing/2014/main" id="{D61F93C1-75E3-4330-A3E4-AF206693A690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83" name="Line 589">
          <a:extLst>
            <a:ext uri="{FF2B5EF4-FFF2-40B4-BE49-F238E27FC236}">
              <a16:creationId xmlns:a16="http://schemas.microsoft.com/office/drawing/2014/main" id="{051E33D4-C7C5-44C5-BE37-0E830275823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84" name="Line 590">
          <a:extLst>
            <a:ext uri="{FF2B5EF4-FFF2-40B4-BE49-F238E27FC236}">
              <a16:creationId xmlns:a16="http://schemas.microsoft.com/office/drawing/2014/main" id="{764F32C8-FF4C-4901-8DA0-FF14F9DDA937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85" name="Line 591">
          <a:extLst>
            <a:ext uri="{FF2B5EF4-FFF2-40B4-BE49-F238E27FC236}">
              <a16:creationId xmlns:a16="http://schemas.microsoft.com/office/drawing/2014/main" id="{FB6CC975-B65A-4528-80EA-98C503D10B0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86" name="Line 592">
          <a:extLst>
            <a:ext uri="{FF2B5EF4-FFF2-40B4-BE49-F238E27FC236}">
              <a16:creationId xmlns:a16="http://schemas.microsoft.com/office/drawing/2014/main" id="{304AA847-4A39-4AB2-93AA-6F3FDE3B8C4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87" name="Line 593">
          <a:extLst>
            <a:ext uri="{FF2B5EF4-FFF2-40B4-BE49-F238E27FC236}">
              <a16:creationId xmlns:a16="http://schemas.microsoft.com/office/drawing/2014/main" id="{6A02AB65-CC72-4857-8707-72C1B8E26AB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88" name="Line 594">
          <a:extLst>
            <a:ext uri="{FF2B5EF4-FFF2-40B4-BE49-F238E27FC236}">
              <a16:creationId xmlns:a16="http://schemas.microsoft.com/office/drawing/2014/main" id="{CCE98540-F02D-4340-93C4-A8FAF83310B1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89" name="Line 595">
          <a:extLst>
            <a:ext uri="{FF2B5EF4-FFF2-40B4-BE49-F238E27FC236}">
              <a16:creationId xmlns:a16="http://schemas.microsoft.com/office/drawing/2014/main" id="{39D0FE91-D2C3-4C05-948C-4C4761DF2A9F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90" name="Line 596">
          <a:extLst>
            <a:ext uri="{FF2B5EF4-FFF2-40B4-BE49-F238E27FC236}">
              <a16:creationId xmlns:a16="http://schemas.microsoft.com/office/drawing/2014/main" id="{2059189E-0A81-4CCC-8364-FE27BC10C42B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91" name="Line 597">
          <a:extLst>
            <a:ext uri="{FF2B5EF4-FFF2-40B4-BE49-F238E27FC236}">
              <a16:creationId xmlns:a16="http://schemas.microsoft.com/office/drawing/2014/main" id="{4D765029-4808-4A16-958F-EE094CC0E279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92" name="Line 598">
          <a:extLst>
            <a:ext uri="{FF2B5EF4-FFF2-40B4-BE49-F238E27FC236}">
              <a16:creationId xmlns:a16="http://schemas.microsoft.com/office/drawing/2014/main" id="{965835FA-7913-41B0-BA3E-84E67D3E1B51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93" name="Line 599">
          <a:extLst>
            <a:ext uri="{FF2B5EF4-FFF2-40B4-BE49-F238E27FC236}">
              <a16:creationId xmlns:a16="http://schemas.microsoft.com/office/drawing/2014/main" id="{2DEB6272-074D-478F-BF2A-EC45BF5C19A9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94" name="Line 600">
          <a:extLst>
            <a:ext uri="{FF2B5EF4-FFF2-40B4-BE49-F238E27FC236}">
              <a16:creationId xmlns:a16="http://schemas.microsoft.com/office/drawing/2014/main" id="{727488F7-00D4-416D-904D-5DC060F05193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95" name="Line 601">
          <a:extLst>
            <a:ext uri="{FF2B5EF4-FFF2-40B4-BE49-F238E27FC236}">
              <a16:creationId xmlns:a16="http://schemas.microsoft.com/office/drawing/2014/main" id="{21A167E3-BFC2-4989-8800-ED28C8797C22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96" name="Line 602">
          <a:extLst>
            <a:ext uri="{FF2B5EF4-FFF2-40B4-BE49-F238E27FC236}">
              <a16:creationId xmlns:a16="http://schemas.microsoft.com/office/drawing/2014/main" id="{11C6C1BF-F9F4-4795-9327-871E61DE7784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97" name="Line 603">
          <a:extLst>
            <a:ext uri="{FF2B5EF4-FFF2-40B4-BE49-F238E27FC236}">
              <a16:creationId xmlns:a16="http://schemas.microsoft.com/office/drawing/2014/main" id="{BCC72D4D-0F3F-498A-B3AE-FB7D54F36859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98" name="Line 604">
          <a:extLst>
            <a:ext uri="{FF2B5EF4-FFF2-40B4-BE49-F238E27FC236}">
              <a16:creationId xmlns:a16="http://schemas.microsoft.com/office/drawing/2014/main" id="{2264510A-6E76-41CE-A1E0-3D2B35FE8FC8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599" name="Line 605">
          <a:extLst>
            <a:ext uri="{FF2B5EF4-FFF2-40B4-BE49-F238E27FC236}">
              <a16:creationId xmlns:a16="http://schemas.microsoft.com/office/drawing/2014/main" id="{4C69129A-BB9D-452D-AD66-1005B9F3E02C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600" name="Line 606">
          <a:extLst>
            <a:ext uri="{FF2B5EF4-FFF2-40B4-BE49-F238E27FC236}">
              <a16:creationId xmlns:a16="http://schemas.microsoft.com/office/drawing/2014/main" id="{E0A1A473-B0AD-4B8E-A2AD-D3448301D4D3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601" name="Line 607">
          <a:extLst>
            <a:ext uri="{FF2B5EF4-FFF2-40B4-BE49-F238E27FC236}">
              <a16:creationId xmlns:a16="http://schemas.microsoft.com/office/drawing/2014/main" id="{869482EA-9887-4991-B849-00AEDBD5AEBA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30480</xdr:rowOff>
    </xdr:from>
    <xdr:to>
      <xdr:col>23</xdr:col>
      <xdr:colOff>0</xdr:colOff>
      <xdr:row>6</xdr:row>
      <xdr:rowOff>0</xdr:rowOff>
    </xdr:to>
    <xdr:sp macro="" textlink="">
      <xdr:nvSpPr>
        <xdr:cNvPr id="479602" name="Line 608">
          <a:extLst>
            <a:ext uri="{FF2B5EF4-FFF2-40B4-BE49-F238E27FC236}">
              <a16:creationId xmlns:a16="http://schemas.microsoft.com/office/drawing/2014/main" id="{09EEF688-E186-40C8-AC90-533DA63B187E}"/>
            </a:ext>
          </a:extLst>
        </xdr:cNvPr>
        <xdr:cNvSpPr>
          <a:spLocks/>
        </xdr:cNvSpPr>
      </xdr:nvSpPr>
      <xdr:spPr bwMode="auto">
        <a:xfrm>
          <a:off x="13411200" y="929640"/>
          <a:ext cx="0" cy="381000"/>
        </a:xfrm>
        <a:custGeom>
          <a:avLst/>
          <a:gdLst>
            <a:gd name="T0" fmla="*/ 0 h 381000"/>
            <a:gd name="T1" fmla="*/ 210280 h 381000"/>
            <a:gd name="T2" fmla="*/ 420555 h 381000"/>
            <a:gd name="T3" fmla="*/ 210280 h 381000"/>
            <a:gd name="T4" fmla="*/ 0 h 381000"/>
            <a:gd name="T5" fmla="*/ 210270 h 381000"/>
            <a:gd name="T6" fmla="*/ 420537 h 381000"/>
            <a:gd name="T7" fmla="*/ 210270 h 381000"/>
            <a:gd name="T8" fmla="*/ 0 h 381000"/>
            <a:gd name="T9" fmla="*/ 420537 h 3810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381000"/>
            <a:gd name="T21" fmla="*/ 381000 h 38100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381000">
              <a:moveTo>
                <a:pt x="0" y="0"/>
              </a:moveTo>
              <a:lnTo>
                <a:pt x="1" y="38100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0</xdr:colOff>
      <xdr:row>4</xdr:row>
      <xdr:rowOff>22860</xdr:rowOff>
    </xdr:from>
    <xdr:to>
      <xdr:col>25</xdr:col>
      <xdr:colOff>7620</xdr:colOff>
      <xdr:row>5</xdr:row>
      <xdr:rowOff>190500</xdr:rowOff>
    </xdr:to>
    <xdr:sp macro="" textlink="">
      <xdr:nvSpPr>
        <xdr:cNvPr id="479603" name="Line 609">
          <a:extLst>
            <a:ext uri="{FF2B5EF4-FFF2-40B4-BE49-F238E27FC236}">
              <a16:creationId xmlns:a16="http://schemas.microsoft.com/office/drawing/2014/main" id="{1832631B-07F5-42F6-B6BA-84106FC8945E}"/>
            </a:ext>
          </a:extLst>
        </xdr:cNvPr>
        <xdr:cNvSpPr>
          <a:spLocks/>
        </xdr:cNvSpPr>
      </xdr:nvSpPr>
      <xdr:spPr bwMode="auto">
        <a:xfrm>
          <a:off x="13411200" y="922020"/>
          <a:ext cx="1371600" cy="373380"/>
        </a:xfrm>
        <a:custGeom>
          <a:avLst/>
          <a:gdLst>
            <a:gd name="T0" fmla="*/ 2633915 w 922016"/>
            <a:gd name="T1" fmla="*/ 0 h 381003"/>
            <a:gd name="T2" fmla="*/ 5267824 w 922016"/>
            <a:gd name="T3" fmla="*/ 210272 h 381003"/>
            <a:gd name="T4" fmla="*/ 2633915 w 922016"/>
            <a:gd name="T5" fmla="*/ 420543 h 381003"/>
            <a:gd name="T6" fmla="*/ 0 w 922016"/>
            <a:gd name="T7" fmla="*/ 210272 h 381003"/>
            <a:gd name="T8" fmla="*/ 3439413 w 922016"/>
            <a:gd name="T9" fmla="*/ 0 h 381003"/>
            <a:gd name="T10" fmla="*/ 6878827 w 922016"/>
            <a:gd name="T11" fmla="*/ 210265 h 381003"/>
            <a:gd name="T12" fmla="*/ 3439413 w 922016"/>
            <a:gd name="T13" fmla="*/ 420523 h 381003"/>
            <a:gd name="T14" fmla="*/ 0 w 922016"/>
            <a:gd name="T15" fmla="*/ 210265 h 381003"/>
            <a:gd name="T16" fmla="*/ 0 w 922016"/>
            <a:gd name="T17" fmla="*/ 0 h 381003"/>
            <a:gd name="T18" fmla="*/ 6878827 w 922016"/>
            <a:gd name="T19" fmla="*/ 420523 h 38100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922016"/>
            <a:gd name="T31" fmla="*/ 0 h 381003"/>
            <a:gd name="T32" fmla="*/ 922016 w 922016"/>
            <a:gd name="T33" fmla="*/ 381003 h 38100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922016" h="381003">
              <a:moveTo>
                <a:pt x="0" y="0"/>
              </a:moveTo>
              <a:lnTo>
                <a:pt x="922016" y="38100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4</xdr:row>
      <xdr:rowOff>30480</xdr:rowOff>
    </xdr:from>
    <xdr:to>
      <xdr:col>47</xdr:col>
      <xdr:colOff>480060</xdr:colOff>
      <xdr:row>6</xdr:row>
      <xdr:rowOff>7620</xdr:rowOff>
    </xdr:to>
    <xdr:sp macro="" textlink="">
      <xdr:nvSpPr>
        <xdr:cNvPr id="479604" name="Line 641">
          <a:extLst>
            <a:ext uri="{FF2B5EF4-FFF2-40B4-BE49-F238E27FC236}">
              <a16:creationId xmlns:a16="http://schemas.microsoft.com/office/drawing/2014/main" id="{0A9E807B-DBB2-484A-8863-440B277C9349}"/>
            </a:ext>
          </a:extLst>
        </xdr:cNvPr>
        <xdr:cNvSpPr>
          <a:spLocks/>
        </xdr:cNvSpPr>
      </xdr:nvSpPr>
      <xdr:spPr bwMode="auto">
        <a:xfrm>
          <a:off x="26631900" y="929640"/>
          <a:ext cx="1203960" cy="388620"/>
        </a:xfrm>
        <a:custGeom>
          <a:avLst/>
          <a:gdLst>
            <a:gd name="T0" fmla="*/ 2633915 w 922016"/>
            <a:gd name="T1" fmla="*/ 0 h 381003"/>
            <a:gd name="T2" fmla="*/ 5267824 w 922016"/>
            <a:gd name="T3" fmla="*/ 236178 h 381003"/>
            <a:gd name="T4" fmla="*/ 2633915 w 922016"/>
            <a:gd name="T5" fmla="*/ 472356 h 381003"/>
            <a:gd name="T6" fmla="*/ 0 w 922016"/>
            <a:gd name="T7" fmla="*/ 236178 h 381003"/>
            <a:gd name="T8" fmla="*/ 3439413 w 922016"/>
            <a:gd name="T9" fmla="*/ 0 h 381003"/>
            <a:gd name="T10" fmla="*/ 6878827 w 922016"/>
            <a:gd name="T11" fmla="*/ 240892 h 381003"/>
            <a:gd name="T12" fmla="*/ 3439413 w 922016"/>
            <a:gd name="T13" fmla="*/ 481779 h 381003"/>
            <a:gd name="T14" fmla="*/ 0 w 922016"/>
            <a:gd name="T15" fmla="*/ 240892 h 381003"/>
            <a:gd name="T16" fmla="*/ 0 w 922016"/>
            <a:gd name="T17" fmla="*/ 0 h 381003"/>
            <a:gd name="T18" fmla="*/ 6878827 w 922016"/>
            <a:gd name="T19" fmla="*/ 481779 h 38100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922016"/>
            <a:gd name="T31" fmla="*/ 0 h 381003"/>
            <a:gd name="T32" fmla="*/ 922016 w 922016"/>
            <a:gd name="T33" fmla="*/ 381003 h 38100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922016" h="381003">
              <a:moveTo>
                <a:pt x="0" y="0"/>
              </a:moveTo>
              <a:lnTo>
                <a:pt x="922016" y="38100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69</xdr:col>
      <xdr:colOff>15240</xdr:colOff>
      <xdr:row>4</xdr:row>
      <xdr:rowOff>30480</xdr:rowOff>
    </xdr:from>
    <xdr:to>
      <xdr:col>70</xdr:col>
      <xdr:colOff>411480</xdr:colOff>
      <xdr:row>6</xdr:row>
      <xdr:rowOff>0</xdr:rowOff>
    </xdr:to>
    <xdr:sp macro="" textlink="">
      <xdr:nvSpPr>
        <xdr:cNvPr id="479605" name="Line 673">
          <a:extLst>
            <a:ext uri="{FF2B5EF4-FFF2-40B4-BE49-F238E27FC236}">
              <a16:creationId xmlns:a16="http://schemas.microsoft.com/office/drawing/2014/main" id="{B413FD4C-1552-4576-B37B-5ED7DBF46D06}"/>
            </a:ext>
          </a:extLst>
        </xdr:cNvPr>
        <xdr:cNvSpPr>
          <a:spLocks/>
        </xdr:cNvSpPr>
      </xdr:nvSpPr>
      <xdr:spPr bwMode="auto">
        <a:xfrm>
          <a:off x="39989760" y="929640"/>
          <a:ext cx="1203960" cy="381000"/>
        </a:xfrm>
        <a:custGeom>
          <a:avLst/>
          <a:gdLst>
            <a:gd name="T0" fmla="*/ 2633915 w 922016"/>
            <a:gd name="T1" fmla="*/ 0 h 381003"/>
            <a:gd name="T2" fmla="*/ 5267824 w 922016"/>
            <a:gd name="T3" fmla="*/ 210272 h 381003"/>
            <a:gd name="T4" fmla="*/ 2633915 w 922016"/>
            <a:gd name="T5" fmla="*/ 420543 h 381003"/>
            <a:gd name="T6" fmla="*/ 0 w 922016"/>
            <a:gd name="T7" fmla="*/ 210272 h 381003"/>
            <a:gd name="T8" fmla="*/ 3439413 w 922016"/>
            <a:gd name="T9" fmla="*/ 0 h 381003"/>
            <a:gd name="T10" fmla="*/ 6878827 w 922016"/>
            <a:gd name="T11" fmla="*/ 210265 h 381003"/>
            <a:gd name="T12" fmla="*/ 3439413 w 922016"/>
            <a:gd name="T13" fmla="*/ 420523 h 381003"/>
            <a:gd name="T14" fmla="*/ 0 w 922016"/>
            <a:gd name="T15" fmla="*/ 210265 h 381003"/>
            <a:gd name="T16" fmla="*/ 0 w 922016"/>
            <a:gd name="T17" fmla="*/ 0 h 381003"/>
            <a:gd name="T18" fmla="*/ 6878827 w 922016"/>
            <a:gd name="T19" fmla="*/ 420523 h 38100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922016"/>
            <a:gd name="T31" fmla="*/ 0 h 381003"/>
            <a:gd name="T32" fmla="*/ 922016 w 922016"/>
            <a:gd name="T33" fmla="*/ 381003 h 38100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922016" h="381003">
              <a:moveTo>
                <a:pt x="0" y="0"/>
              </a:moveTo>
              <a:lnTo>
                <a:pt x="922016" y="38100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92</xdr:col>
      <xdr:colOff>15240</xdr:colOff>
      <xdr:row>4</xdr:row>
      <xdr:rowOff>30480</xdr:rowOff>
    </xdr:from>
    <xdr:to>
      <xdr:col>93</xdr:col>
      <xdr:colOff>472440</xdr:colOff>
      <xdr:row>6</xdr:row>
      <xdr:rowOff>0</xdr:rowOff>
    </xdr:to>
    <xdr:sp macro="" textlink="">
      <xdr:nvSpPr>
        <xdr:cNvPr id="479606" name="Line 705">
          <a:extLst>
            <a:ext uri="{FF2B5EF4-FFF2-40B4-BE49-F238E27FC236}">
              <a16:creationId xmlns:a16="http://schemas.microsoft.com/office/drawing/2014/main" id="{A2254462-F67F-418B-B583-DAA0CF73B7FE}"/>
            </a:ext>
          </a:extLst>
        </xdr:cNvPr>
        <xdr:cNvSpPr>
          <a:spLocks/>
        </xdr:cNvSpPr>
      </xdr:nvSpPr>
      <xdr:spPr bwMode="auto">
        <a:xfrm>
          <a:off x="52334160" y="929640"/>
          <a:ext cx="1203960" cy="381000"/>
        </a:xfrm>
        <a:custGeom>
          <a:avLst/>
          <a:gdLst>
            <a:gd name="T0" fmla="*/ 2633915 w 922016"/>
            <a:gd name="T1" fmla="*/ 0 h 381003"/>
            <a:gd name="T2" fmla="*/ 5267824 w 922016"/>
            <a:gd name="T3" fmla="*/ 210272 h 381003"/>
            <a:gd name="T4" fmla="*/ 2633915 w 922016"/>
            <a:gd name="T5" fmla="*/ 420543 h 381003"/>
            <a:gd name="T6" fmla="*/ 0 w 922016"/>
            <a:gd name="T7" fmla="*/ 210272 h 381003"/>
            <a:gd name="T8" fmla="*/ 3439413 w 922016"/>
            <a:gd name="T9" fmla="*/ 0 h 381003"/>
            <a:gd name="T10" fmla="*/ 6878827 w 922016"/>
            <a:gd name="T11" fmla="*/ 210265 h 381003"/>
            <a:gd name="T12" fmla="*/ 3439413 w 922016"/>
            <a:gd name="T13" fmla="*/ 420523 h 381003"/>
            <a:gd name="T14" fmla="*/ 0 w 922016"/>
            <a:gd name="T15" fmla="*/ 210265 h 381003"/>
            <a:gd name="T16" fmla="*/ 0 w 922016"/>
            <a:gd name="T17" fmla="*/ 0 h 381003"/>
            <a:gd name="T18" fmla="*/ 6878827 w 922016"/>
            <a:gd name="T19" fmla="*/ 420523 h 38100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922016"/>
            <a:gd name="T31" fmla="*/ 0 h 381003"/>
            <a:gd name="T32" fmla="*/ 922016 w 922016"/>
            <a:gd name="T33" fmla="*/ 381003 h 38100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922016" h="381003">
              <a:moveTo>
                <a:pt x="0" y="0"/>
              </a:moveTo>
              <a:lnTo>
                <a:pt x="922016" y="38100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33</xdr:row>
      <xdr:rowOff>0</xdr:rowOff>
    </xdr:from>
    <xdr:to>
      <xdr:col>1</xdr:col>
      <xdr:colOff>335280</xdr:colOff>
      <xdr:row>33</xdr:row>
      <xdr:rowOff>0</xdr:rowOff>
    </xdr:to>
    <xdr:sp macro="" textlink="">
      <xdr:nvSpPr>
        <xdr:cNvPr id="459857" name="Line 7">
          <a:extLst>
            <a:ext uri="{FF2B5EF4-FFF2-40B4-BE49-F238E27FC236}">
              <a16:creationId xmlns:a16="http://schemas.microsoft.com/office/drawing/2014/main" id="{9C9D31B7-7BA3-41E3-8CD8-7905F8B37C6F}"/>
            </a:ext>
          </a:extLst>
        </xdr:cNvPr>
        <xdr:cNvSpPr>
          <a:spLocks/>
        </xdr:cNvSpPr>
      </xdr:nvSpPr>
      <xdr:spPr bwMode="auto">
        <a:xfrm>
          <a:off x="15240" y="91516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46</xdr:col>
      <xdr:colOff>15240</xdr:colOff>
      <xdr:row>4</xdr:row>
      <xdr:rowOff>30480</xdr:rowOff>
    </xdr:from>
    <xdr:to>
      <xdr:col>48</xdr:col>
      <xdr:colOff>0</xdr:colOff>
      <xdr:row>6</xdr:row>
      <xdr:rowOff>7620</xdr:rowOff>
    </xdr:to>
    <xdr:sp macro="" textlink="">
      <xdr:nvSpPr>
        <xdr:cNvPr id="459858" name="Line 8">
          <a:extLst>
            <a:ext uri="{FF2B5EF4-FFF2-40B4-BE49-F238E27FC236}">
              <a16:creationId xmlns:a16="http://schemas.microsoft.com/office/drawing/2014/main" id="{3FB7E99D-3590-4A3C-B3DA-26748205B1F8}"/>
            </a:ext>
          </a:extLst>
        </xdr:cNvPr>
        <xdr:cNvSpPr>
          <a:spLocks/>
        </xdr:cNvSpPr>
      </xdr:nvSpPr>
      <xdr:spPr bwMode="auto">
        <a:xfrm>
          <a:off x="27569160" y="1120140"/>
          <a:ext cx="1219200" cy="838200"/>
        </a:xfrm>
        <a:custGeom>
          <a:avLst/>
          <a:gdLst>
            <a:gd name="T0" fmla="*/ 2643735 w 937259"/>
            <a:gd name="T1" fmla="*/ 0 h 815343"/>
            <a:gd name="T2" fmla="*/ 5287477 w 937259"/>
            <a:gd name="T3" fmla="*/ 489754 h 815343"/>
            <a:gd name="T4" fmla="*/ 2643735 w 937259"/>
            <a:gd name="T5" fmla="*/ 979508 h 815343"/>
            <a:gd name="T6" fmla="*/ 0 w 937259"/>
            <a:gd name="T7" fmla="*/ 489754 h 815343"/>
            <a:gd name="T8" fmla="*/ 3439053 w 937259"/>
            <a:gd name="T9" fmla="*/ 0 h 815343"/>
            <a:gd name="T10" fmla="*/ 6878063 w 937259"/>
            <a:gd name="T11" fmla="*/ 503475 h 815343"/>
            <a:gd name="T12" fmla="*/ 3439053 w 937259"/>
            <a:gd name="T13" fmla="*/ 1006949 h 815343"/>
            <a:gd name="T14" fmla="*/ 0 w 937259"/>
            <a:gd name="T15" fmla="*/ 503475 h 815343"/>
            <a:gd name="T16" fmla="*/ 0 w 937259"/>
            <a:gd name="T17" fmla="*/ 0 h 815343"/>
            <a:gd name="T18" fmla="*/ 6878063 w 937259"/>
            <a:gd name="T19" fmla="*/ 1006949 h 81534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937259"/>
            <a:gd name="T31" fmla="*/ 0 h 815343"/>
            <a:gd name="T32" fmla="*/ 937259 w 937259"/>
            <a:gd name="T33" fmla="*/ 815343 h 81534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937259" h="815343">
              <a:moveTo>
                <a:pt x="0" y="0"/>
              </a:moveTo>
              <a:lnTo>
                <a:pt x="937259" y="81534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69</xdr:col>
      <xdr:colOff>15240</xdr:colOff>
      <xdr:row>4</xdr:row>
      <xdr:rowOff>30480</xdr:rowOff>
    </xdr:from>
    <xdr:to>
      <xdr:col>71</xdr:col>
      <xdr:colOff>0</xdr:colOff>
      <xdr:row>6</xdr:row>
      <xdr:rowOff>7620</xdr:rowOff>
    </xdr:to>
    <xdr:sp macro="" textlink="">
      <xdr:nvSpPr>
        <xdr:cNvPr id="459859" name="Line 9">
          <a:extLst>
            <a:ext uri="{FF2B5EF4-FFF2-40B4-BE49-F238E27FC236}">
              <a16:creationId xmlns:a16="http://schemas.microsoft.com/office/drawing/2014/main" id="{61E8A5C6-1959-4F9C-8DB8-88D0267C3026}"/>
            </a:ext>
          </a:extLst>
        </xdr:cNvPr>
        <xdr:cNvSpPr>
          <a:spLocks/>
        </xdr:cNvSpPr>
      </xdr:nvSpPr>
      <xdr:spPr bwMode="auto">
        <a:xfrm>
          <a:off x="41765220" y="1120140"/>
          <a:ext cx="1219200" cy="838200"/>
        </a:xfrm>
        <a:custGeom>
          <a:avLst/>
          <a:gdLst>
            <a:gd name="T0" fmla="*/ 2643735 w 937259"/>
            <a:gd name="T1" fmla="*/ 0 h 815343"/>
            <a:gd name="T2" fmla="*/ 5287477 w 937259"/>
            <a:gd name="T3" fmla="*/ 489754 h 815343"/>
            <a:gd name="T4" fmla="*/ 2643735 w 937259"/>
            <a:gd name="T5" fmla="*/ 979508 h 815343"/>
            <a:gd name="T6" fmla="*/ 0 w 937259"/>
            <a:gd name="T7" fmla="*/ 489754 h 815343"/>
            <a:gd name="T8" fmla="*/ 3439053 w 937259"/>
            <a:gd name="T9" fmla="*/ 0 h 815343"/>
            <a:gd name="T10" fmla="*/ 6878063 w 937259"/>
            <a:gd name="T11" fmla="*/ 503475 h 815343"/>
            <a:gd name="T12" fmla="*/ 3439053 w 937259"/>
            <a:gd name="T13" fmla="*/ 1006949 h 815343"/>
            <a:gd name="T14" fmla="*/ 0 w 937259"/>
            <a:gd name="T15" fmla="*/ 503475 h 815343"/>
            <a:gd name="T16" fmla="*/ 0 w 937259"/>
            <a:gd name="T17" fmla="*/ 0 h 815343"/>
            <a:gd name="T18" fmla="*/ 6878063 w 937259"/>
            <a:gd name="T19" fmla="*/ 1006949 h 81534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937259"/>
            <a:gd name="T31" fmla="*/ 0 h 815343"/>
            <a:gd name="T32" fmla="*/ 937259 w 937259"/>
            <a:gd name="T33" fmla="*/ 815343 h 81534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937259" h="815343">
              <a:moveTo>
                <a:pt x="0" y="0"/>
              </a:moveTo>
              <a:lnTo>
                <a:pt x="937259" y="81534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92</xdr:col>
      <xdr:colOff>15240</xdr:colOff>
      <xdr:row>4</xdr:row>
      <xdr:rowOff>30480</xdr:rowOff>
    </xdr:from>
    <xdr:to>
      <xdr:col>94</xdr:col>
      <xdr:colOff>0</xdr:colOff>
      <xdr:row>5</xdr:row>
      <xdr:rowOff>396240</xdr:rowOff>
    </xdr:to>
    <xdr:sp macro="" textlink="">
      <xdr:nvSpPr>
        <xdr:cNvPr id="459860" name="Line 10">
          <a:extLst>
            <a:ext uri="{FF2B5EF4-FFF2-40B4-BE49-F238E27FC236}">
              <a16:creationId xmlns:a16="http://schemas.microsoft.com/office/drawing/2014/main" id="{41F66B88-6EC4-461C-9CEF-AEAB21EB1EA9}"/>
            </a:ext>
          </a:extLst>
        </xdr:cNvPr>
        <xdr:cNvSpPr>
          <a:spLocks/>
        </xdr:cNvSpPr>
      </xdr:nvSpPr>
      <xdr:spPr bwMode="auto">
        <a:xfrm>
          <a:off x="55961280" y="1120140"/>
          <a:ext cx="1219200" cy="822960"/>
        </a:xfrm>
        <a:custGeom>
          <a:avLst/>
          <a:gdLst>
            <a:gd name="T0" fmla="*/ 2643735 w 937259"/>
            <a:gd name="T1" fmla="*/ 0 h 815343"/>
            <a:gd name="T2" fmla="*/ 5287477 w 937259"/>
            <a:gd name="T3" fmla="*/ 443124 h 815343"/>
            <a:gd name="T4" fmla="*/ 2643735 w 937259"/>
            <a:gd name="T5" fmla="*/ 886247 h 815343"/>
            <a:gd name="T6" fmla="*/ 0 w 937259"/>
            <a:gd name="T7" fmla="*/ 443124 h 815343"/>
            <a:gd name="T8" fmla="*/ 3439053 w 937259"/>
            <a:gd name="T9" fmla="*/ 0 h 815343"/>
            <a:gd name="T10" fmla="*/ 6878063 w 937259"/>
            <a:gd name="T11" fmla="*/ 451397 h 815343"/>
            <a:gd name="T12" fmla="*/ 3439053 w 937259"/>
            <a:gd name="T13" fmla="*/ 902793 h 815343"/>
            <a:gd name="T14" fmla="*/ 0 w 937259"/>
            <a:gd name="T15" fmla="*/ 451397 h 815343"/>
            <a:gd name="T16" fmla="*/ 0 w 937259"/>
            <a:gd name="T17" fmla="*/ 0 h 815343"/>
            <a:gd name="T18" fmla="*/ 6878063 w 937259"/>
            <a:gd name="T19" fmla="*/ 902793 h 81534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937259"/>
            <a:gd name="T31" fmla="*/ 0 h 815343"/>
            <a:gd name="T32" fmla="*/ 937259 w 937259"/>
            <a:gd name="T33" fmla="*/ 815343 h 81534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937259" h="815343">
              <a:moveTo>
                <a:pt x="0" y="0"/>
              </a:moveTo>
              <a:lnTo>
                <a:pt x="937259" y="81534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33</xdr:row>
      <xdr:rowOff>0</xdr:rowOff>
    </xdr:from>
    <xdr:to>
      <xdr:col>1</xdr:col>
      <xdr:colOff>335280</xdr:colOff>
      <xdr:row>33</xdr:row>
      <xdr:rowOff>0</xdr:rowOff>
    </xdr:to>
    <xdr:sp macro="" textlink="">
      <xdr:nvSpPr>
        <xdr:cNvPr id="459861" name="Line 12">
          <a:extLst>
            <a:ext uri="{FF2B5EF4-FFF2-40B4-BE49-F238E27FC236}">
              <a16:creationId xmlns:a16="http://schemas.microsoft.com/office/drawing/2014/main" id="{41396E48-8BDA-46DF-AB5E-45F7916D581A}"/>
            </a:ext>
          </a:extLst>
        </xdr:cNvPr>
        <xdr:cNvSpPr>
          <a:spLocks/>
        </xdr:cNvSpPr>
      </xdr:nvSpPr>
      <xdr:spPr bwMode="auto">
        <a:xfrm>
          <a:off x="15240" y="91516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33</xdr:row>
      <xdr:rowOff>0</xdr:rowOff>
    </xdr:from>
    <xdr:to>
      <xdr:col>1</xdr:col>
      <xdr:colOff>335280</xdr:colOff>
      <xdr:row>33</xdr:row>
      <xdr:rowOff>0</xdr:rowOff>
    </xdr:to>
    <xdr:sp macro="" textlink="">
      <xdr:nvSpPr>
        <xdr:cNvPr id="459862" name="Line 16">
          <a:extLst>
            <a:ext uri="{FF2B5EF4-FFF2-40B4-BE49-F238E27FC236}">
              <a16:creationId xmlns:a16="http://schemas.microsoft.com/office/drawing/2014/main" id="{3612ECB3-AE8D-49AE-8E95-ED772FD67902}"/>
            </a:ext>
          </a:extLst>
        </xdr:cNvPr>
        <xdr:cNvSpPr>
          <a:spLocks/>
        </xdr:cNvSpPr>
      </xdr:nvSpPr>
      <xdr:spPr bwMode="auto">
        <a:xfrm>
          <a:off x="15240" y="91516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33</xdr:row>
      <xdr:rowOff>0</xdr:rowOff>
    </xdr:from>
    <xdr:to>
      <xdr:col>1</xdr:col>
      <xdr:colOff>335280</xdr:colOff>
      <xdr:row>33</xdr:row>
      <xdr:rowOff>0</xdr:rowOff>
    </xdr:to>
    <xdr:sp macro="" textlink="">
      <xdr:nvSpPr>
        <xdr:cNvPr id="459863" name="Line 17">
          <a:extLst>
            <a:ext uri="{FF2B5EF4-FFF2-40B4-BE49-F238E27FC236}">
              <a16:creationId xmlns:a16="http://schemas.microsoft.com/office/drawing/2014/main" id="{CF9E27F6-6E25-4E09-9A20-CA61AEF1DD95}"/>
            </a:ext>
          </a:extLst>
        </xdr:cNvPr>
        <xdr:cNvSpPr>
          <a:spLocks/>
        </xdr:cNvSpPr>
      </xdr:nvSpPr>
      <xdr:spPr bwMode="auto">
        <a:xfrm>
          <a:off x="15240" y="91516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33</xdr:row>
      <xdr:rowOff>0</xdr:rowOff>
    </xdr:from>
    <xdr:to>
      <xdr:col>1</xdr:col>
      <xdr:colOff>335280</xdr:colOff>
      <xdr:row>33</xdr:row>
      <xdr:rowOff>0</xdr:rowOff>
    </xdr:to>
    <xdr:sp macro="" textlink="">
      <xdr:nvSpPr>
        <xdr:cNvPr id="459864" name="Line 18">
          <a:extLst>
            <a:ext uri="{FF2B5EF4-FFF2-40B4-BE49-F238E27FC236}">
              <a16:creationId xmlns:a16="http://schemas.microsoft.com/office/drawing/2014/main" id="{1629CB94-B0CD-42DF-9D39-68F23A5D2F4B}"/>
            </a:ext>
          </a:extLst>
        </xdr:cNvPr>
        <xdr:cNvSpPr>
          <a:spLocks/>
        </xdr:cNvSpPr>
      </xdr:nvSpPr>
      <xdr:spPr bwMode="auto">
        <a:xfrm>
          <a:off x="15240" y="91516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33</xdr:row>
      <xdr:rowOff>0</xdr:rowOff>
    </xdr:from>
    <xdr:to>
      <xdr:col>1</xdr:col>
      <xdr:colOff>335280</xdr:colOff>
      <xdr:row>33</xdr:row>
      <xdr:rowOff>0</xdr:rowOff>
    </xdr:to>
    <xdr:sp macro="" textlink="">
      <xdr:nvSpPr>
        <xdr:cNvPr id="459865" name="Line 19">
          <a:extLst>
            <a:ext uri="{FF2B5EF4-FFF2-40B4-BE49-F238E27FC236}">
              <a16:creationId xmlns:a16="http://schemas.microsoft.com/office/drawing/2014/main" id="{B16D636A-F498-41E9-9266-95765B9BCB6A}"/>
            </a:ext>
          </a:extLst>
        </xdr:cNvPr>
        <xdr:cNvSpPr>
          <a:spLocks/>
        </xdr:cNvSpPr>
      </xdr:nvSpPr>
      <xdr:spPr bwMode="auto">
        <a:xfrm>
          <a:off x="15240" y="91516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33</xdr:row>
      <xdr:rowOff>0</xdr:rowOff>
    </xdr:from>
    <xdr:to>
      <xdr:col>1</xdr:col>
      <xdr:colOff>335280</xdr:colOff>
      <xdr:row>33</xdr:row>
      <xdr:rowOff>0</xdr:rowOff>
    </xdr:to>
    <xdr:sp macro="" textlink="">
      <xdr:nvSpPr>
        <xdr:cNvPr id="459866" name="Line 20">
          <a:extLst>
            <a:ext uri="{FF2B5EF4-FFF2-40B4-BE49-F238E27FC236}">
              <a16:creationId xmlns:a16="http://schemas.microsoft.com/office/drawing/2014/main" id="{A9FD88AB-B323-4D85-A6F6-8A5AB4757B04}"/>
            </a:ext>
          </a:extLst>
        </xdr:cNvPr>
        <xdr:cNvSpPr>
          <a:spLocks/>
        </xdr:cNvSpPr>
      </xdr:nvSpPr>
      <xdr:spPr bwMode="auto">
        <a:xfrm>
          <a:off x="15240" y="91516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33</xdr:row>
      <xdr:rowOff>0</xdr:rowOff>
    </xdr:from>
    <xdr:to>
      <xdr:col>1</xdr:col>
      <xdr:colOff>335280</xdr:colOff>
      <xdr:row>33</xdr:row>
      <xdr:rowOff>0</xdr:rowOff>
    </xdr:to>
    <xdr:sp macro="" textlink="">
      <xdr:nvSpPr>
        <xdr:cNvPr id="459867" name="Line 21">
          <a:extLst>
            <a:ext uri="{FF2B5EF4-FFF2-40B4-BE49-F238E27FC236}">
              <a16:creationId xmlns:a16="http://schemas.microsoft.com/office/drawing/2014/main" id="{C98ABDC2-EE4E-4AEE-8C0F-A2A957EFFD1B}"/>
            </a:ext>
          </a:extLst>
        </xdr:cNvPr>
        <xdr:cNvSpPr>
          <a:spLocks/>
        </xdr:cNvSpPr>
      </xdr:nvSpPr>
      <xdr:spPr bwMode="auto">
        <a:xfrm>
          <a:off x="15240" y="91516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15240</xdr:colOff>
      <xdr:row>33</xdr:row>
      <xdr:rowOff>0</xdr:rowOff>
    </xdr:from>
    <xdr:to>
      <xdr:col>1</xdr:col>
      <xdr:colOff>335280</xdr:colOff>
      <xdr:row>33</xdr:row>
      <xdr:rowOff>0</xdr:rowOff>
    </xdr:to>
    <xdr:sp macro="" textlink="">
      <xdr:nvSpPr>
        <xdr:cNvPr id="459868" name="Line 22">
          <a:extLst>
            <a:ext uri="{FF2B5EF4-FFF2-40B4-BE49-F238E27FC236}">
              <a16:creationId xmlns:a16="http://schemas.microsoft.com/office/drawing/2014/main" id="{649205CA-39CE-4D4A-806F-B63F19EE4089}"/>
            </a:ext>
          </a:extLst>
        </xdr:cNvPr>
        <xdr:cNvSpPr>
          <a:spLocks/>
        </xdr:cNvSpPr>
      </xdr:nvSpPr>
      <xdr:spPr bwMode="auto">
        <a:xfrm>
          <a:off x="15240" y="9151620"/>
          <a:ext cx="1280160" cy="0"/>
        </a:xfrm>
        <a:custGeom>
          <a:avLst/>
          <a:gdLst>
            <a:gd name="T0" fmla="*/ 966902 w 1280160"/>
            <a:gd name="T1" fmla="*/ 1933804 w 1280160"/>
            <a:gd name="T2" fmla="*/ 966902 w 1280160"/>
            <a:gd name="T3" fmla="*/ 0 w 1280160"/>
            <a:gd name="T4" fmla="*/ 966902 w 1280160"/>
            <a:gd name="T5" fmla="*/ 1933804 w 1280160"/>
            <a:gd name="T6" fmla="*/ 966902 w 1280160"/>
            <a:gd name="T7" fmla="*/ 0 w 1280160"/>
            <a:gd name="T8" fmla="*/ 0 w 1280160"/>
            <a:gd name="T9" fmla="*/ 1933804 w 128016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80160"/>
            <a:gd name="T21" fmla="*/ 1280160 w 128016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80160">
              <a:moveTo>
                <a:pt x="0" y="0"/>
              </a:moveTo>
              <a:lnTo>
                <a:pt x="128016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23</xdr:col>
      <xdr:colOff>15240</xdr:colOff>
      <xdr:row>4</xdr:row>
      <xdr:rowOff>30480</xdr:rowOff>
    </xdr:from>
    <xdr:to>
      <xdr:col>25</xdr:col>
      <xdr:colOff>7620</xdr:colOff>
      <xdr:row>6</xdr:row>
      <xdr:rowOff>7620</xdr:rowOff>
    </xdr:to>
    <xdr:sp macro="" textlink="">
      <xdr:nvSpPr>
        <xdr:cNvPr id="459869" name="Line 44">
          <a:extLst>
            <a:ext uri="{FF2B5EF4-FFF2-40B4-BE49-F238E27FC236}">
              <a16:creationId xmlns:a16="http://schemas.microsoft.com/office/drawing/2014/main" id="{4DEC8BE0-BB6D-48EC-9371-9C06AE48458D}"/>
            </a:ext>
          </a:extLst>
        </xdr:cNvPr>
        <xdr:cNvSpPr>
          <a:spLocks/>
        </xdr:cNvSpPr>
      </xdr:nvSpPr>
      <xdr:spPr bwMode="auto">
        <a:xfrm>
          <a:off x="13281660" y="1120140"/>
          <a:ext cx="1318260" cy="838200"/>
        </a:xfrm>
        <a:custGeom>
          <a:avLst/>
          <a:gdLst>
            <a:gd name="T0" fmla="*/ 2724959 w 1028700"/>
            <a:gd name="T1" fmla="*/ 0 h 815343"/>
            <a:gd name="T2" fmla="*/ 5449916 w 1028700"/>
            <a:gd name="T3" fmla="*/ 489754 h 815343"/>
            <a:gd name="T4" fmla="*/ 2724959 w 1028700"/>
            <a:gd name="T5" fmla="*/ 979508 h 815343"/>
            <a:gd name="T6" fmla="*/ 0 w 1028700"/>
            <a:gd name="T7" fmla="*/ 489754 h 815343"/>
            <a:gd name="T8" fmla="*/ 3491986 w 1028700"/>
            <a:gd name="T9" fmla="*/ 0 h 815343"/>
            <a:gd name="T10" fmla="*/ 6983967 w 1028700"/>
            <a:gd name="T11" fmla="*/ 503475 h 815343"/>
            <a:gd name="T12" fmla="*/ 3491986 w 1028700"/>
            <a:gd name="T13" fmla="*/ 1006949 h 815343"/>
            <a:gd name="T14" fmla="*/ 0 w 1028700"/>
            <a:gd name="T15" fmla="*/ 503475 h 815343"/>
            <a:gd name="T16" fmla="*/ 0 w 1028700"/>
            <a:gd name="T17" fmla="*/ 0 h 815343"/>
            <a:gd name="T18" fmla="*/ 6983967 w 1028700"/>
            <a:gd name="T19" fmla="*/ 1006949 h 81534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1028700"/>
            <a:gd name="T31" fmla="*/ 0 h 815343"/>
            <a:gd name="T32" fmla="*/ 1028700 w 1028700"/>
            <a:gd name="T33" fmla="*/ 815343 h 81534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1028700" h="815343">
              <a:moveTo>
                <a:pt x="0" y="0"/>
              </a:moveTo>
              <a:lnTo>
                <a:pt x="1028700" y="81534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451" name="Line 2">
          <a:extLst>
            <a:ext uri="{FF2B5EF4-FFF2-40B4-BE49-F238E27FC236}">
              <a16:creationId xmlns:a16="http://schemas.microsoft.com/office/drawing/2014/main" id="{15CE11DC-7D53-4780-A2F9-7D9884692BB8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452" name="Line 3">
          <a:extLst>
            <a:ext uri="{FF2B5EF4-FFF2-40B4-BE49-F238E27FC236}">
              <a16:creationId xmlns:a16="http://schemas.microsoft.com/office/drawing/2014/main" id="{5427782A-D964-42DD-A238-A20BD7A6E29A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453" name="Line 4">
          <a:extLst>
            <a:ext uri="{FF2B5EF4-FFF2-40B4-BE49-F238E27FC236}">
              <a16:creationId xmlns:a16="http://schemas.microsoft.com/office/drawing/2014/main" id="{4DE41F24-CBB8-4BE3-B75C-9F4C43355E5F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454" name="Line 6">
          <a:extLst>
            <a:ext uri="{FF2B5EF4-FFF2-40B4-BE49-F238E27FC236}">
              <a16:creationId xmlns:a16="http://schemas.microsoft.com/office/drawing/2014/main" id="{F017F293-54D5-455D-BE48-E6F793310AD7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455" name="Line 7">
          <a:extLst>
            <a:ext uri="{FF2B5EF4-FFF2-40B4-BE49-F238E27FC236}">
              <a16:creationId xmlns:a16="http://schemas.microsoft.com/office/drawing/2014/main" id="{79BCF3E6-B26A-4BF8-A765-12B79437AA84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456" name="Line 8">
          <a:extLst>
            <a:ext uri="{FF2B5EF4-FFF2-40B4-BE49-F238E27FC236}">
              <a16:creationId xmlns:a16="http://schemas.microsoft.com/office/drawing/2014/main" id="{56092402-1D1F-4BBE-8FFE-C8843A29FA17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457" name="Line 10">
          <a:extLst>
            <a:ext uri="{FF2B5EF4-FFF2-40B4-BE49-F238E27FC236}">
              <a16:creationId xmlns:a16="http://schemas.microsoft.com/office/drawing/2014/main" id="{B97B92B4-002D-4950-A12E-A2797C31D44F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458" name="Line 11">
          <a:extLst>
            <a:ext uri="{FF2B5EF4-FFF2-40B4-BE49-F238E27FC236}">
              <a16:creationId xmlns:a16="http://schemas.microsoft.com/office/drawing/2014/main" id="{BB44276D-D2DE-4D45-B5D0-414C9313C8B2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459" name="Line 12">
          <a:extLst>
            <a:ext uri="{FF2B5EF4-FFF2-40B4-BE49-F238E27FC236}">
              <a16:creationId xmlns:a16="http://schemas.microsoft.com/office/drawing/2014/main" id="{BEC4B32C-87FC-47EB-8404-76D474AA78A6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460" name="Line 14">
          <a:extLst>
            <a:ext uri="{FF2B5EF4-FFF2-40B4-BE49-F238E27FC236}">
              <a16:creationId xmlns:a16="http://schemas.microsoft.com/office/drawing/2014/main" id="{94451C4B-31C0-45D0-84C7-44AECC2400D9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461" name="Line 15">
          <a:extLst>
            <a:ext uri="{FF2B5EF4-FFF2-40B4-BE49-F238E27FC236}">
              <a16:creationId xmlns:a16="http://schemas.microsoft.com/office/drawing/2014/main" id="{634F5058-A8D5-4D26-A65E-6EA81DE443C7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462" name="Line 16">
          <a:extLst>
            <a:ext uri="{FF2B5EF4-FFF2-40B4-BE49-F238E27FC236}">
              <a16:creationId xmlns:a16="http://schemas.microsoft.com/office/drawing/2014/main" id="{F52BB019-1D35-4793-AE5B-E2F4ED4384B0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463" name="Line 18">
          <a:extLst>
            <a:ext uri="{FF2B5EF4-FFF2-40B4-BE49-F238E27FC236}">
              <a16:creationId xmlns:a16="http://schemas.microsoft.com/office/drawing/2014/main" id="{C439835B-B09C-4A20-82B9-6D190CEA6F74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464" name="Line 19">
          <a:extLst>
            <a:ext uri="{FF2B5EF4-FFF2-40B4-BE49-F238E27FC236}">
              <a16:creationId xmlns:a16="http://schemas.microsoft.com/office/drawing/2014/main" id="{83C628E1-0747-49B1-92D6-51C17CFAD572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465" name="Line 20">
          <a:extLst>
            <a:ext uri="{FF2B5EF4-FFF2-40B4-BE49-F238E27FC236}">
              <a16:creationId xmlns:a16="http://schemas.microsoft.com/office/drawing/2014/main" id="{98D3345F-FE6F-4DAD-8855-9929D861ED16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467" name="Line 23">
          <a:extLst>
            <a:ext uri="{FF2B5EF4-FFF2-40B4-BE49-F238E27FC236}">
              <a16:creationId xmlns:a16="http://schemas.microsoft.com/office/drawing/2014/main" id="{FA538865-FD4F-4398-8005-1E6E1088794A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468" name="Line 24">
          <a:extLst>
            <a:ext uri="{FF2B5EF4-FFF2-40B4-BE49-F238E27FC236}">
              <a16:creationId xmlns:a16="http://schemas.microsoft.com/office/drawing/2014/main" id="{B0F7C8E1-4177-4E08-B36A-9527E3412378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469" name="Line 25">
          <a:extLst>
            <a:ext uri="{FF2B5EF4-FFF2-40B4-BE49-F238E27FC236}">
              <a16:creationId xmlns:a16="http://schemas.microsoft.com/office/drawing/2014/main" id="{5DC74CC9-23DA-4137-B2A6-9660D3B30576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471" name="Line 28">
          <a:extLst>
            <a:ext uri="{FF2B5EF4-FFF2-40B4-BE49-F238E27FC236}">
              <a16:creationId xmlns:a16="http://schemas.microsoft.com/office/drawing/2014/main" id="{A17EF20F-A29F-463A-B1EE-41697F1A53AE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472" name="Line 29">
          <a:extLst>
            <a:ext uri="{FF2B5EF4-FFF2-40B4-BE49-F238E27FC236}">
              <a16:creationId xmlns:a16="http://schemas.microsoft.com/office/drawing/2014/main" id="{9415E0F2-6CD4-42C1-9D69-89E55DC47EF1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473" name="Line 30">
          <a:extLst>
            <a:ext uri="{FF2B5EF4-FFF2-40B4-BE49-F238E27FC236}">
              <a16:creationId xmlns:a16="http://schemas.microsoft.com/office/drawing/2014/main" id="{9AF666BC-4DC0-4AFC-AC7A-F3A907735F85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475" name="Line 33">
          <a:extLst>
            <a:ext uri="{FF2B5EF4-FFF2-40B4-BE49-F238E27FC236}">
              <a16:creationId xmlns:a16="http://schemas.microsoft.com/office/drawing/2014/main" id="{3C9FF450-D2A0-4A8B-AE3B-84296E9BA1BF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476" name="Line 34">
          <a:extLst>
            <a:ext uri="{FF2B5EF4-FFF2-40B4-BE49-F238E27FC236}">
              <a16:creationId xmlns:a16="http://schemas.microsoft.com/office/drawing/2014/main" id="{4A3FF517-16CB-4E68-9DD5-4CA758319469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477" name="Line 35">
          <a:extLst>
            <a:ext uri="{FF2B5EF4-FFF2-40B4-BE49-F238E27FC236}">
              <a16:creationId xmlns:a16="http://schemas.microsoft.com/office/drawing/2014/main" id="{C964B295-C82B-42FC-8A7A-63353EC12E64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479" name="Line 38">
          <a:extLst>
            <a:ext uri="{FF2B5EF4-FFF2-40B4-BE49-F238E27FC236}">
              <a16:creationId xmlns:a16="http://schemas.microsoft.com/office/drawing/2014/main" id="{B142E0F9-CE5C-4138-95F1-A7FD384DF7F4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480" name="Line 39">
          <a:extLst>
            <a:ext uri="{FF2B5EF4-FFF2-40B4-BE49-F238E27FC236}">
              <a16:creationId xmlns:a16="http://schemas.microsoft.com/office/drawing/2014/main" id="{1871C8C0-CA64-413E-A39C-8B90E452487C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481" name="Line 40">
          <a:extLst>
            <a:ext uri="{FF2B5EF4-FFF2-40B4-BE49-F238E27FC236}">
              <a16:creationId xmlns:a16="http://schemas.microsoft.com/office/drawing/2014/main" id="{BD0D9E94-DB67-4968-9E33-F793956BA483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483" name="Line 43">
          <a:extLst>
            <a:ext uri="{FF2B5EF4-FFF2-40B4-BE49-F238E27FC236}">
              <a16:creationId xmlns:a16="http://schemas.microsoft.com/office/drawing/2014/main" id="{0AE2051E-1CF1-4405-B022-8B614A305E68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484" name="Line 44">
          <a:extLst>
            <a:ext uri="{FF2B5EF4-FFF2-40B4-BE49-F238E27FC236}">
              <a16:creationId xmlns:a16="http://schemas.microsoft.com/office/drawing/2014/main" id="{F310331D-8E88-4B0D-B5DC-CD29224426A8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485" name="Line 45">
          <a:extLst>
            <a:ext uri="{FF2B5EF4-FFF2-40B4-BE49-F238E27FC236}">
              <a16:creationId xmlns:a16="http://schemas.microsoft.com/office/drawing/2014/main" id="{A45111DC-9098-495A-8CE0-F076A11F6729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491" name="Line 56">
          <a:extLst>
            <a:ext uri="{FF2B5EF4-FFF2-40B4-BE49-F238E27FC236}">
              <a16:creationId xmlns:a16="http://schemas.microsoft.com/office/drawing/2014/main" id="{C5E6E47B-483D-4508-BBCE-B9F0345BB207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492" name="Line 57">
          <a:extLst>
            <a:ext uri="{FF2B5EF4-FFF2-40B4-BE49-F238E27FC236}">
              <a16:creationId xmlns:a16="http://schemas.microsoft.com/office/drawing/2014/main" id="{1CF2ACD4-23B5-486C-BA33-A55DB42C1F21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493" name="Line 58">
          <a:extLst>
            <a:ext uri="{FF2B5EF4-FFF2-40B4-BE49-F238E27FC236}">
              <a16:creationId xmlns:a16="http://schemas.microsoft.com/office/drawing/2014/main" id="{5E318B0A-79A2-465C-9A54-DCC8AEC77F55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494" name="Line 59">
          <a:extLst>
            <a:ext uri="{FF2B5EF4-FFF2-40B4-BE49-F238E27FC236}">
              <a16:creationId xmlns:a16="http://schemas.microsoft.com/office/drawing/2014/main" id="{E22A2008-ED26-407A-B74F-66B4259B0352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495" name="Line 60">
          <a:extLst>
            <a:ext uri="{FF2B5EF4-FFF2-40B4-BE49-F238E27FC236}">
              <a16:creationId xmlns:a16="http://schemas.microsoft.com/office/drawing/2014/main" id="{5194FD29-DD06-4FF5-AB2C-65E831F8456E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496" name="Line 61">
          <a:extLst>
            <a:ext uri="{FF2B5EF4-FFF2-40B4-BE49-F238E27FC236}">
              <a16:creationId xmlns:a16="http://schemas.microsoft.com/office/drawing/2014/main" id="{DA363C4F-3F26-4213-81F5-92AFB6799D9B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497" name="Line 62">
          <a:extLst>
            <a:ext uri="{FF2B5EF4-FFF2-40B4-BE49-F238E27FC236}">
              <a16:creationId xmlns:a16="http://schemas.microsoft.com/office/drawing/2014/main" id="{2167E257-1075-4FE2-8266-8A420F621F7E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498" name="Line 63">
          <a:extLst>
            <a:ext uri="{FF2B5EF4-FFF2-40B4-BE49-F238E27FC236}">
              <a16:creationId xmlns:a16="http://schemas.microsoft.com/office/drawing/2014/main" id="{34EBCF18-168F-4BC3-A4E6-4E76064FDD1D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499" name="Line 64">
          <a:extLst>
            <a:ext uri="{FF2B5EF4-FFF2-40B4-BE49-F238E27FC236}">
              <a16:creationId xmlns:a16="http://schemas.microsoft.com/office/drawing/2014/main" id="{1FEE46FA-C33D-45C8-B797-8E5534CD3279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500" name="Line 65">
          <a:extLst>
            <a:ext uri="{FF2B5EF4-FFF2-40B4-BE49-F238E27FC236}">
              <a16:creationId xmlns:a16="http://schemas.microsoft.com/office/drawing/2014/main" id="{FB9FDBC8-B4C4-4C7F-91E3-8415C003D7E4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01" name="Line 66">
          <a:extLst>
            <a:ext uri="{FF2B5EF4-FFF2-40B4-BE49-F238E27FC236}">
              <a16:creationId xmlns:a16="http://schemas.microsoft.com/office/drawing/2014/main" id="{653AA770-004B-40AA-812D-710CD744D320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02" name="Line 67">
          <a:extLst>
            <a:ext uri="{FF2B5EF4-FFF2-40B4-BE49-F238E27FC236}">
              <a16:creationId xmlns:a16="http://schemas.microsoft.com/office/drawing/2014/main" id="{B73E1BB0-88C4-4E7C-81CF-B6E4D8D5E6AD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03" name="Line 68">
          <a:extLst>
            <a:ext uri="{FF2B5EF4-FFF2-40B4-BE49-F238E27FC236}">
              <a16:creationId xmlns:a16="http://schemas.microsoft.com/office/drawing/2014/main" id="{56A42A69-42A4-4214-B4B9-40714D8D3AD1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04" name="Line 69">
          <a:extLst>
            <a:ext uri="{FF2B5EF4-FFF2-40B4-BE49-F238E27FC236}">
              <a16:creationId xmlns:a16="http://schemas.microsoft.com/office/drawing/2014/main" id="{3EC1D3CD-A66E-4471-A481-1C43FB199A2E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05" name="Line 70">
          <a:extLst>
            <a:ext uri="{FF2B5EF4-FFF2-40B4-BE49-F238E27FC236}">
              <a16:creationId xmlns:a16="http://schemas.microsoft.com/office/drawing/2014/main" id="{4113EBD1-EAE1-492E-BB55-B062DBD1533D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506" name="Line 72">
          <a:extLst>
            <a:ext uri="{FF2B5EF4-FFF2-40B4-BE49-F238E27FC236}">
              <a16:creationId xmlns:a16="http://schemas.microsoft.com/office/drawing/2014/main" id="{183D4225-6E61-479F-AEAC-CD9A4EBA2290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507" name="Line 73">
          <a:extLst>
            <a:ext uri="{FF2B5EF4-FFF2-40B4-BE49-F238E27FC236}">
              <a16:creationId xmlns:a16="http://schemas.microsoft.com/office/drawing/2014/main" id="{10DF98DB-05A5-4989-A421-A0A51CDA3D42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08" name="Line 74">
          <a:extLst>
            <a:ext uri="{FF2B5EF4-FFF2-40B4-BE49-F238E27FC236}">
              <a16:creationId xmlns:a16="http://schemas.microsoft.com/office/drawing/2014/main" id="{11E0FC0C-F1B8-4D99-B453-9F889B749832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509" name="Line 76">
          <a:extLst>
            <a:ext uri="{FF2B5EF4-FFF2-40B4-BE49-F238E27FC236}">
              <a16:creationId xmlns:a16="http://schemas.microsoft.com/office/drawing/2014/main" id="{850F3297-1213-4BD2-AE29-07B8B7F632BD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510" name="Line 77">
          <a:extLst>
            <a:ext uri="{FF2B5EF4-FFF2-40B4-BE49-F238E27FC236}">
              <a16:creationId xmlns:a16="http://schemas.microsoft.com/office/drawing/2014/main" id="{C84F582B-3D3D-48DE-9413-6C1D504CD1B9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11" name="Line 78">
          <a:extLst>
            <a:ext uri="{FF2B5EF4-FFF2-40B4-BE49-F238E27FC236}">
              <a16:creationId xmlns:a16="http://schemas.microsoft.com/office/drawing/2014/main" id="{FA4B982B-EDCF-4C87-8BBB-DB1E2B09E4F3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512" name="Line 80">
          <a:extLst>
            <a:ext uri="{FF2B5EF4-FFF2-40B4-BE49-F238E27FC236}">
              <a16:creationId xmlns:a16="http://schemas.microsoft.com/office/drawing/2014/main" id="{FD21B88C-6DF7-4E30-89F4-3AAA6DA4A964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513" name="Line 81">
          <a:extLst>
            <a:ext uri="{FF2B5EF4-FFF2-40B4-BE49-F238E27FC236}">
              <a16:creationId xmlns:a16="http://schemas.microsoft.com/office/drawing/2014/main" id="{55A5DBB1-D39B-48AD-9DDD-5CE6873005C8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14" name="Line 82">
          <a:extLst>
            <a:ext uri="{FF2B5EF4-FFF2-40B4-BE49-F238E27FC236}">
              <a16:creationId xmlns:a16="http://schemas.microsoft.com/office/drawing/2014/main" id="{C7600A8F-B6E5-472A-9705-3F0637744CCC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515" name="Line 84">
          <a:extLst>
            <a:ext uri="{FF2B5EF4-FFF2-40B4-BE49-F238E27FC236}">
              <a16:creationId xmlns:a16="http://schemas.microsoft.com/office/drawing/2014/main" id="{C79EE526-FF3D-4CEB-8199-23BD088D4843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516" name="Line 85">
          <a:extLst>
            <a:ext uri="{FF2B5EF4-FFF2-40B4-BE49-F238E27FC236}">
              <a16:creationId xmlns:a16="http://schemas.microsoft.com/office/drawing/2014/main" id="{6EF227E9-B799-4B7A-8D11-2CDBEE76DA1D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17" name="Line 86">
          <a:extLst>
            <a:ext uri="{FF2B5EF4-FFF2-40B4-BE49-F238E27FC236}">
              <a16:creationId xmlns:a16="http://schemas.microsoft.com/office/drawing/2014/main" id="{78C6A3BF-DEA9-4C2B-B158-96DE7B98CEA7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518" name="Line 88">
          <a:extLst>
            <a:ext uri="{FF2B5EF4-FFF2-40B4-BE49-F238E27FC236}">
              <a16:creationId xmlns:a16="http://schemas.microsoft.com/office/drawing/2014/main" id="{B994FB72-9B03-426A-993F-97BE1E3E3923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519" name="Line 89">
          <a:extLst>
            <a:ext uri="{FF2B5EF4-FFF2-40B4-BE49-F238E27FC236}">
              <a16:creationId xmlns:a16="http://schemas.microsoft.com/office/drawing/2014/main" id="{40B4E62B-E0C0-467E-B925-5C97B4704DFA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20" name="Line 90">
          <a:extLst>
            <a:ext uri="{FF2B5EF4-FFF2-40B4-BE49-F238E27FC236}">
              <a16:creationId xmlns:a16="http://schemas.microsoft.com/office/drawing/2014/main" id="{0A8A4803-9B6B-4542-A3B4-24FF6A210E66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522" name="Line 93">
          <a:extLst>
            <a:ext uri="{FF2B5EF4-FFF2-40B4-BE49-F238E27FC236}">
              <a16:creationId xmlns:a16="http://schemas.microsoft.com/office/drawing/2014/main" id="{EEC8DDD5-BCB0-45D7-A2E2-97990EE8B524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523" name="Line 94">
          <a:extLst>
            <a:ext uri="{FF2B5EF4-FFF2-40B4-BE49-F238E27FC236}">
              <a16:creationId xmlns:a16="http://schemas.microsoft.com/office/drawing/2014/main" id="{240273C9-2E55-4D49-A10A-3688A9661168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24" name="Line 95">
          <a:extLst>
            <a:ext uri="{FF2B5EF4-FFF2-40B4-BE49-F238E27FC236}">
              <a16:creationId xmlns:a16="http://schemas.microsoft.com/office/drawing/2014/main" id="{DA7511A4-849C-49E3-A9A1-DE8D97610893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526" name="Line 98">
          <a:extLst>
            <a:ext uri="{FF2B5EF4-FFF2-40B4-BE49-F238E27FC236}">
              <a16:creationId xmlns:a16="http://schemas.microsoft.com/office/drawing/2014/main" id="{C351E866-6B64-4935-9D9B-B2C30444B3CD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527" name="Line 99">
          <a:extLst>
            <a:ext uri="{FF2B5EF4-FFF2-40B4-BE49-F238E27FC236}">
              <a16:creationId xmlns:a16="http://schemas.microsoft.com/office/drawing/2014/main" id="{A621610F-C001-498B-89B5-4F74DBA92F01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28" name="Line 100">
          <a:extLst>
            <a:ext uri="{FF2B5EF4-FFF2-40B4-BE49-F238E27FC236}">
              <a16:creationId xmlns:a16="http://schemas.microsoft.com/office/drawing/2014/main" id="{26AF984C-B3B3-471B-8258-1F906A8B18CD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530" name="Line 103">
          <a:extLst>
            <a:ext uri="{FF2B5EF4-FFF2-40B4-BE49-F238E27FC236}">
              <a16:creationId xmlns:a16="http://schemas.microsoft.com/office/drawing/2014/main" id="{C2D273A3-4C6B-430D-98D7-3DF7C453E053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531" name="Line 104">
          <a:extLst>
            <a:ext uri="{FF2B5EF4-FFF2-40B4-BE49-F238E27FC236}">
              <a16:creationId xmlns:a16="http://schemas.microsoft.com/office/drawing/2014/main" id="{215D5643-C340-4600-95A8-7E96662B0D29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32" name="Line 105">
          <a:extLst>
            <a:ext uri="{FF2B5EF4-FFF2-40B4-BE49-F238E27FC236}">
              <a16:creationId xmlns:a16="http://schemas.microsoft.com/office/drawing/2014/main" id="{B34AC7BE-40EA-4209-85F0-4E0A50B73CC5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533" name="Line 108">
          <a:extLst>
            <a:ext uri="{FF2B5EF4-FFF2-40B4-BE49-F238E27FC236}">
              <a16:creationId xmlns:a16="http://schemas.microsoft.com/office/drawing/2014/main" id="{F3A67F4E-D085-4EF7-9470-60DAF108C6E4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534" name="Line 109">
          <a:extLst>
            <a:ext uri="{FF2B5EF4-FFF2-40B4-BE49-F238E27FC236}">
              <a16:creationId xmlns:a16="http://schemas.microsoft.com/office/drawing/2014/main" id="{492689D4-5FB3-45E5-9926-5DF61100BC4B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35" name="Line 110">
          <a:extLst>
            <a:ext uri="{FF2B5EF4-FFF2-40B4-BE49-F238E27FC236}">
              <a16:creationId xmlns:a16="http://schemas.microsoft.com/office/drawing/2014/main" id="{50286A4A-4EFE-4389-9FE7-5693DD2E7E06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536" name="Line 113">
          <a:extLst>
            <a:ext uri="{FF2B5EF4-FFF2-40B4-BE49-F238E27FC236}">
              <a16:creationId xmlns:a16="http://schemas.microsoft.com/office/drawing/2014/main" id="{8C12994C-57F6-459A-A366-13EA88E414D5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537" name="Line 114">
          <a:extLst>
            <a:ext uri="{FF2B5EF4-FFF2-40B4-BE49-F238E27FC236}">
              <a16:creationId xmlns:a16="http://schemas.microsoft.com/office/drawing/2014/main" id="{77248E78-94A6-40DD-A4FC-9EEDE5013D49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38" name="Line 115">
          <a:extLst>
            <a:ext uri="{FF2B5EF4-FFF2-40B4-BE49-F238E27FC236}">
              <a16:creationId xmlns:a16="http://schemas.microsoft.com/office/drawing/2014/main" id="{9D91DB2B-26C5-437B-A7F6-CF8DE56C4C5E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539" name="Line 122">
          <a:extLst>
            <a:ext uri="{FF2B5EF4-FFF2-40B4-BE49-F238E27FC236}">
              <a16:creationId xmlns:a16="http://schemas.microsoft.com/office/drawing/2014/main" id="{B48FAADC-3272-4EEB-88CA-99198C480626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540" name="Line 123">
          <a:extLst>
            <a:ext uri="{FF2B5EF4-FFF2-40B4-BE49-F238E27FC236}">
              <a16:creationId xmlns:a16="http://schemas.microsoft.com/office/drawing/2014/main" id="{7926037B-C3C7-48C4-A954-58A5BFEFCBBF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541" name="Line 124">
          <a:extLst>
            <a:ext uri="{FF2B5EF4-FFF2-40B4-BE49-F238E27FC236}">
              <a16:creationId xmlns:a16="http://schemas.microsoft.com/office/drawing/2014/main" id="{9FBBBEAF-999F-4658-B8C4-58D71D17B080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542" name="Line 125">
          <a:extLst>
            <a:ext uri="{FF2B5EF4-FFF2-40B4-BE49-F238E27FC236}">
              <a16:creationId xmlns:a16="http://schemas.microsoft.com/office/drawing/2014/main" id="{20C0193A-AAD6-4EC0-B9DD-F6DA39E3D8BF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91</xdr:row>
      <xdr:rowOff>30480</xdr:rowOff>
    </xdr:from>
    <xdr:to>
      <xdr:col>2</xdr:col>
      <xdr:colOff>335280</xdr:colOff>
      <xdr:row>93</xdr:row>
      <xdr:rowOff>0</xdr:rowOff>
    </xdr:to>
    <xdr:sp macro="" textlink="">
      <xdr:nvSpPr>
        <xdr:cNvPr id="461543" name="Line 126">
          <a:extLst>
            <a:ext uri="{FF2B5EF4-FFF2-40B4-BE49-F238E27FC236}">
              <a16:creationId xmlns:a16="http://schemas.microsoft.com/office/drawing/2014/main" id="{8C619D6B-A060-44F5-87D7-E2BFB3684555}"/>
            </a:ext>
          </a:extLst>
        </xdr:cNvPr>
        <xdr:cNvSpPr>
          <a:spLocks/>
        </xdr:cNvSpPr>
      </xdr:nvSpPr>
      <xdr:spPr bwMode="auto">
        <a:xfrm>
          <a:off x="975360" y="228981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544" name="Line 127">
          <a:extLst>
            <a:ext uri="{FF2B5EF4-FFF2-40B4-BE49-F238E27FC236}">
              <a16:creationId xmlns:a16="http://schemas.microsoft.com/office/drawing/2014/main" id="{D1A43006-BA42-4F58-B17D-1580B8FF4674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545" name="Line 128">
          <a:extLst>
            <a:ext uri="{FF2B5EF4-FFF2-40B4-BE49-F238E27FC236}">
              <a16:creationId xmlns:a16="http://schemas.microsoft.com/office/drawing/2014/main" id="{516D89F6-30EC-4A23-A166-427127926BF1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546" name="Line 129">
          <a:extLst>
            <a:ext uri="{FF2B5EF4-FFF2-40B4-BE49-F238E27FC236}">
              <a16:creationId xmlns:a16="http://schemas.microsoft.com/office/drawing/2014/main" id="{46B97E97-BE76-4052-8942-66507D9EC538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547" name="Line 130">
          <a:extLst>
            <a:ext uri="{FF2B5EF4-FFF2-40B4-BE49-F238E27FC236}">
              <a16:creationId xmlns:a16="http://schemas.microsoft.com/office/drawing/2014/main" id="{9BC901BB-2A7D-47AD-BC5C-62101112A7F5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149</xdr:row>
      <xdr:rowOff>30480</xdr:rowOff>
    </xdr:from>
    <xdr:to>
      <xdr:col>2</xdr:col>
      <xdr:colOff>335280</xdr:colOff>
      <xdr:row>151</xdr:row>
      <xdr:rowOff>0</xdr:rowOff>
    </xdr:to>
    <xdr:sp macro="" textlink="">
      <xdr:nvSpPr>
        <xdr:cNvPr id="461548" name="Line 131">
          <a:extLst>
            <a:ext uri="{FF2B5EF4-FFF2-40B4-BE49-F238E27FC236}">
              <a16:creationId xmlns:a16="http://schemas.microsoft.com/office/drawing/2014/main" id="{C389807F-8263-4E0C-9482-AED842AE98DE}"/>
            </a:ext>
          </a:extLst>
        </xdr:cNvPr>
        <xdr:cNvSpPr>
          <a:spLocks/>
        </xdr:cNvSpPr>
      </xdr:nvSpPr>
      <xdr:spPr bwMode="auto">
        <a:xfrm>
          <a:off x="975360" y="361569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49" name="Line 132">
          <a:extLst>
            <a:ext uri="{FF2B5EF4-FFF2-40B4-BE49-F238E27FC236}">
              <a16:creationId xmlns:a16="http://schemas.microsoft.com/office/drawing/2014/main" id="{823FE646-661C-4A7A-B95A-6329D7D461E7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50" name="Line 133">
          <a:extLst>
            <a:ext uri="{FF2B5EF4-FFF2-40B4-BE49-F238E27FC236}">
              <a16:creationId xmlns:a16="http://schemas.microsoft.com/office/drawing/2014/main" id="{D3994BA3-6361-4F93-9F66-98034DC5FCF8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51" name="Line 134">
          <a:extLst>
            <a:ext uri="{FF2B5EF4-FFF2-40B4-BE49-F238E27FC236}">
              <a16:creationId xmlns:a16="http://schemas.microsoft.com/office/drawing/2014/main" id="{8D7D72C4-9F30-44CB-A38A-A94A6B7A7295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52" name="Line 135">
          <a:extLst>
            <a:ext uri="{FF2B5EF4-FFF2-40B4-BE49-F238E27FC236}">
              <a16:creationId xmlns:a16="http://schemas.microsoft.com/office/drawing/2014/main" id="{D3DC0A67-BBCF-46AC-8B2C-4BCC193A731D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15240</xdr:colOff>
      <xdr:row>207</xdr:row>
      <xdr:rowOff>30480</xdr:rowOff>
    </xdr:from>
    <xdr:to>
      <xdr:col>2</xdr:col>
      <xdr:colOff>335280</xdr:colOff>
      <xdr:row>209</xdr:row>
      <xdr:rowOff>0</xdr:rowOff>
    </xdr:to>
    <xdr:sp macro="" textlink="">
      <xdr:nvSpPr>
        <xdr:cNvPr id="461553" name="Line 136">
          <a:extLst>
            <a:ext uri="{FF2B5EF4-FFF2-40B4-BE49-F238E27FC236}">
              <a16:creationId xmlns:a16="http://schemas.microsoft.com/office/drawing/2014/main" id="{085E301E-1A2E-4A57-9819-E0E419DE6D9D}"/>
            </a:ext>
          </a:extLst>
        </xdr:cNvPr>
        <xdr:cNvSpPr>
          <a:spLocks/>
        </xdr:cNvSpPr>
      </xdr:nvSpPr>
      <xdr:spPr bwMode="auto">
        <a:xfrm>
          <a:off x="975360" y="49415700"/>
          <a:ext cx="662940" cy="426720"/>
        </a:xfrm>
        <a:custGeom>
          <a:avLst/>
          <a:gdLst>
            <a:gd name="T0" fmla="*/ 496557 w 662940"/>
            <a:gd name="T1" fmla="*/ 0 h 426723"/>
            <a:gd name="T2" fmla="*/ 993116 w 662940"/>
            <a:gd name="T3" fmla="*/ 217191 h 426723"/>
            <a:gd name="T4" fmla="*/ 496557 w 662940"/>
            <a:gd name="T5" fmla="*/ 434382 h 426723"/>
            <a:gd name="T6" fmla="*/ 0 w 662940"/>
            <a:gd name="T7" fmla="*/ 217191 h 426723"/>
            <a:gd name="T8" fmla="*/ 496557 w 662940"/>
            <a:gd name="T9" fmla="*/ 0 h 426723"/>
            <a:gd name="T10" fmla="*/ 993116 w 662940"/>
            <a:gd name="T11" fmla="*/ 217184 h 426723"/>
            <a:gd name="T12" fmla="*/ 496557 w 662940"/>
            <a:gd name="T13" fmla="*/ 434363 h 426723"/>
            <a:gd name="T14" fmla="*/ 0 w 662940"/>
            <a:gd name="T15" fmla="*/ 217184 h 426723"/>
            <a:gd name="T16" fmla="*/ 0 w 662940"/>
            <a:gd name="T17" fmla="*/ 0 h 426723"/>
            <a:gd name="T18" fmla="*/ 993116 w 662940"/>
            <a:gd name="T19" fmla="*/ 434363 h 426723"/>
            <a:gd name="T20" fmla="*/ 17694720 60000 65536"/>
            <a:gd name="T21" fmla="*/ 0 60000 65536"/>
            <a:gd name="T22" fmla="*/ 5898240 60000 65536"/>
            <a:gd name="T23" fmla="*/ 11796480 60000 65536"/>
            <a:gd name="T24" fmla="*/ 17694720 60000 65536"/>
            <a:gd name="T25" fmla="*/ 0 60000 65536"/>
            <a:gd name="T26" fmla="*/ 5898240 60000 65536"/>
            <a:gd name="T27" fmla="*/ 11796480 60000 65536"/>
            <a:gd name="T28" fmla="*/ 5898240 60000 65536"/>
            <a:gd name="T29" fmla="*/ 17694720 60000 65536"/>
            <a:gd name="T30" fmla="*/ 0 w 662940"/>
            <a:gd name="T31" fmla="*/ 0 h 426723"/>
            <a:gd name="T32" fmla="*/ 662940 w 662940"/>
            <a:gd name="T33" fmla="*/ 426723 h 426723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2940" h="426723">
              <a:moveTo>
                <a:pt x="0" y="0"/>
              </a:moveTo>
              <a:lnTo>
                <a:pt x="662940" y="426723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39</xdr:row>
      <xdr:rowOff>0</xdr:rowOff>
    </xdr:from>
    <xdr:to>
      <xdr:col>4</xdr:col>
      <xdr:colOff>7620</xdr:colOff>
      <xdr:row>40</xdr:row>
      <xdr:rowOff>213360</xdr:rowOff>
    </xdr:to>
    <xdr:pic>
      <xdr:nvPicPr>
        <xdr:cNvPr id="105" name="圖片 104">
          <a:extLst>
            <a:ext uri="{FF2B5EF4-FFF2-40B4-BE49-F238E27FC236}">
              <a16:creationId xmlns:a16="http://schemas.microsoft.com/office/drawing/2014/main" id="{4F9B5E87-AE3C-4BB5-8F05-26623966B6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" y="8923020"/>
          <a:ext cx="1127760" cy="46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193</xdr:row>
      <xdr:rowOff>0</xdr:rowOff>
    </xdr:from>
    <xdr:to>
      <xdr:col>1</xdr:col>
      <xdr:colOff>373380</xdr:colOff>
      <xdr:row>193</xdr:row>
      <xdr:rowOff>0</xdr:rowOff>
    </xdr:to>
    <xdr:sp macro="" textlink="">
      <xdr:nvSpPr>
        <xdr:cNvPr id="461841" name="Line 5">
          <a:extLst>
            <a:ext uri="{FF2B5EF4-FFF2-40B4-BE49-F238E27FC236}">
              <a16:creationId xmlns:a16="http://schemas.microsoft.com/office/drawing/2014/main" id="{9B22C642-9E21-4CFC-AEE1-734BE836FA13}"/>
            </a:ext>
          </a:extLst>
        </xdr:cNvPr>
        <xdr:cNvSpPr>
          <a:spLocks/>
        </xdr:cNvSpPr>
      </xdr:nvSpPr>
      <xdr:spPr bwMode="auto">
        <a:xfrm>
          <a:off x="38100" y="37597080"/>
          <a:ext cx="1295400" cy="0"/>
        </a:xfrm>
        <a:custGeom>
          <a:avLst/>
          <a:gdLst>
            <a:gd name="T0" fmla="*/ 984300 w 1295400"/>
            <a:gd name="T1" fmla="*/ 1968598 w 1295400"/>
            <a:gd name="T2" fmla="*/ 984300 w 1295400"/>
            <a:gd name="T3" fmla="*/ 0 w 1295400"/>
            <a:gd name="T4" fmla="*/ 984289 w 1295400"/>
            <a:gd name="T5" fmla="*/ 1968569 w 1295400"/>
            <a:gd name="T6" fmla="*/ 984289 w 1295400"/>
            <a:gd name="T7" fmla="*/ 0 w 1295400"/>
            <a:gd name="T8" fmla="*/ 0 w 1295400"/>
            <a:gd name="T9" fmla="*/ 1968569 w 129540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295400"/>
            <a:gd name="T21" fmla="*/ 1295400 w 129540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295400">
              <a:moveTo>
                <a:pt x="0" y="0"/>
              </a:moveTo>
              <a:lnTo>
                <a:pt x="129540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workbookViewId="0">
      <pane xSplit="1" ySplit="3" topLeftCell="B23" activePane="bottomRight" state="frozen"/>
      <selection pane="topRight" activeCell="B1" sqref="B1"/>
      <selection pane="bottomLeft" activeCell="A4" sqref="A4"/>
      <selection pane="bottomRight" activeCell="H21" sqref="H21"/>
    </sheetView>
  </sheetViews>
  <sheetFormatPr defaultColWidth="8.875" defaultRowHeight="16.5" x14ac:dyDescent="0.25"/>
  <cols>
    <col min="1" max="1" width="16.875" style="250" customWidth="1"/>
    <col min="2" max="9" width="15.625" style="250" customWidth="1"/>
    <col min="10" max="11" width="8.875" style="250" customWidth="1"/>
    <col min="12" max="16384" width="8.875" style="250"/>
  </cols>
  <sheetData>
    <row r="1" spans="1:14" ht="30" customHeight="1" x14ac:dyDescent="0.25">
      <c r="A1" s="370" t="s">
        <v>0</v>
      </c>
      <c r="B1" s="370"/>
      <c r="C1" s="370"/>
      <c r="D1" s="370"/>
      <c r="E1" s="370"/>
      <c r="F1" s="370"/>
      <c r="G1" s="370"/>
      <c r="H1" s="370"/>
      <c r="I1" s="370"/>
    </row>
    <row r="2" spans="1:14" x14ac:dyDescent="0.25">
      <c r="A2" s="251"/>
      <c r="B2" s="252"/>
      <c r="C2" s="251"/>
      <c r="D2" s="251"/>
      <c r="E2" s="251"/>
      <c r="F2" s="253"/>
      <c r="G2" s="253"/>
      <c r="H2" s="358"/>
      <c r="I2" s="359" t="s">
        <v>361</v>
      </c>
    </row>
    <row r="3" spans="1:14" s="254" customFormat="1" ht="40.5" customHeight="1" x14ac:dyDescent="0.25">
      <c r="A3" s="365" t="s">
        <v>390</v>
      </c>
      <c r="B3" s="360" t="s">
        <v>362</v>
      </c>
      <c r="C3" s="361" t="s">
        <v>368</v>
      </c>
      <c r="D3" s="362" t="s">
        <v>366</v>
      </c>
      <c r="E3" s="360" t="s">
        <v>367</v>
      </c>
      <c r="F3" s="360" t="s">
        <v>363</v>
      </c>
      <c r="G3" s="360" t="s">
        <v>364</v>
      </c>
      <c r="H3" s="363" t="s">
        <v>234</v>
      </c>
      <c r="I3" s="364" t="s">
        <v>365</v>
      </c>
    </row>
    <row r="4" spans="1:14" ht="20.100000000000001" customHeight="1" x14ac:dyDescent="0.25">
      <c r="A4" s="366" t="s">
        <v>369</v>
      </c>
      <c r="B4" s="257" t="s">
        <v>186</v>
      </c>
      <c r="C4" s="255">
        <v>7954</v>
      </c>
      <c r="D4" s="255">
        <v>145</v>
      </c>
      <c r="E4" s="255">
        <v>7764</v>
      </c>
      <c r="F4" s="255">
        <v>26</v>
      </c>
      <c r="G4" s="255">
        <v>0</v>
      </c>
      <c r="H4" s="255">
        <v>0</v>
      </c>
      <c r="I4" s="255">
        <v>19</v>
      </c>
      <c r="K4" s="256"/>
      <c r="L4" s="256"/>
      <c r="M4" s="256"/>
      <c r="N4" s="256"/>
    </row>
    <row r="5" spans="1:14" ht="20.100000000000001" customHeight="1" x14ac:dyDescent="0.25">
      <c r="A5" s="366" t="s">
        <v>370</v>
      </c>
      <c r="B5" s="257" t="s">
        <v>186</v>
      </c>
      <c r="C5" s="255">
        <v>10334</v>
      </c>
      <c r="D5" s="255">
        <v>238</v>
      </c>
      <c r="E5" s="255">
        <v>10077</v>
      </c>
      <c r="F5" s="255">
        <v>18</v>
      </c>
      <c r="G5" s="255">
        <v>0</v>
      </c>
      <c r="H5" s="255">
        <v>0</v>
      </c>
      <c r="I5" s="255">
        <v>1</v>
      </c>
    </row>
    <row r="6" spans="1:14" ht="20.100000000000001" customHeight="1" x14ac:dyDescent="0.25">
      <c r="A6" s="366" t="s">
        <v>371</v>
      </c>
      <c r="B6" s="257">
        <v>325060</v>
      </c>
      <c r="C6" s="255">
        <v>19606</v>
      </c>
      <c r="D6" s="255">
        <v>398</v>
      </c>
      <c r="E6" s="255">
        <v>19145</v>
      </c>
      <c r="F6" s="255">
        <v>33</v>
      </c>
      <c r="G6" s="255">
        <v>1</v>
      </c>
      <c r="H6" s="255">
        <v>0</v>
      </c>
      <c r="I6" s="255">
        <v>29</v>
      </c>
    </row>
    <row r="7" spans="1:14" ht="20.100000000000001" customHeight="1" x14ac:dyDescent="0.25">
      <c r="A7" s="366" t="s">
        <v>372</v>
      </c>
      <c r="B7" s="257">
        <v>342958</v>
      </c>
      <c r="C7" s="255">
        <v>25649</v>
      </c>
      <c r="D7" s="255">
        <v>387</v>
      </c>
      <c r="E7" s="255">
        <v>25220</v>
      </c>
      <c r="F7" s="255">
        <v>29</v>
      </c>
      <c r="G7" s="255">
        <v>0</v>
      </c>
      <c r="H7" s="255">
        <v>0</v>
      </c>
      <c r="I7" s="255">
        <v>13</v>
      </c>
    </row>
    <row r="8" spans="1:14" ht="20.100000000000001" customHeight="1" x14ac:dyDescent="0.25">
      <c r="A8" s="366" t="s">
        <v>373</v>
      </c>
      <c r="B8" s="257">
        <v>373105</v>
      </c>
      <c r="C8" s="255">
        <v>31858</v>
      </c>
      <c r="D8" s="255">
        <v>613</v>
      </c>
      <c r="E8" s="255">
        <v>31196</v>
      </c>
      <c r="F8" s="255">
        <v>22</v>
      </c>
      <c r="G8" s="255">
        <v>0</v>
      </c>
      <c r="H8" s="255">
        <v>0</v>
      </c>
      <c r="I8" s="255">
        <v>27</v>
      </c>
    </row>
    <row r="9" spans="1:14" ht="20.100000000000001" customHeight="1" x14ac:dyDescent="0.25">
      <c r="A9" s="366" t="s">
        <v>374</v>
      </c>
      <c r="B9" s="257">
        <v>312899</v>
      </c>
      <c r="C9" s="255">
        <v>6915</v>
      </c>
      <c r="D9" s="255">
        <v>456</v>
      </c>
      <c r="E9" s="255">
        <v>6418</v>
      </c>
      <c r="F9" s="255">
        <v>24</v>
      </c>
      <c r="G9" s="255">
        <v>1</v>
      </c>
      <c r="H9" s="255">
        <v>0</v>
      </c>
      <c r="I9" s="255">
        <v>16</v>
      </c>
    </row>
    <row r="10" spans="1:14" ht="20.100000000000001" customHeight="1" x14ac:dyDescent="0.25">
      <c r="A10" s="366" t="s">
        <v>375</v>
      </c>
      <c r="B10" s="257">
        <v>324524</v>
      </c>
      <c r="C10" s="255">
        <v>2801</v>
      </c>
      <c r="D10" s="255">
        <v>503</v>
      </c>
      <c r="E10" s="255">
        <v>2246</v>
      </c>
      <c r="F10" s="255">
        <v>16</v>
      </c>
      <c r="G10" s="255">
        <v>0</v>
      </c>
      <c r="H10" s="255">
        <v>0</v>
      </c>
      <c r="I10" s="255">
        <v>36</v>
      </c>
    </row>
    <row r="11" spans="1:14" ht="20.100000000000001" customHeight="1" x14ac:dyDescent="0.25">
      <c r="A11" s="366" t="s">
        <v>376</v>
      </c>
      <c r="B11" s="257">
        <v>355768</v>
      </c>
      <c r="C11" s="255">
        <v>3013</v>
      </c>
      <c r="D11" s="255">
        <v>572</v>
      </c>
      <c r="E11" s="255">
        <v>2331</v>
      </c>
      <c r="F11" s="255">
        <v>25</v>
      </c>
      <c r="G11" s="255">
        <v>0</v>
      </c>
      <c r="H11" s="255">
        <v>0</v>
      </c>
      <c r="I11" s="255">
        <v>85</v>
      </c>
    </row>
    <row r="12" spans="1:14" ht="20.100000000000001" customHeight="1" x14ac:dyDescent="0.25">
      <c r="A12" s="366" t="s">
        <v>377</v>
      </c>
      <c r="B12" s="257">
        <v>384391</v>
      </c>
      <c r="C12" s="255">
        <v>4148</v>
      </c>
      <c r="D12" s="255">
        <v>810</v>
      </c>
      <c r="E12" s="255">
        <v>3243</v>
      </c>
      <c r="F12" s="255">
        <v>28</v>
      </c>
      <c r="G12" s="255">
        <v>0</v>
      </c>
      <c r="H12" s="255">
        <v>0</v>
      </c>
      <c r="I12" s="255">
        <v>67</v>
      </c>
    </row>
    <row r="13" spans="1:14" ht="20.100000000000001" customHeight="1" x14ac:dyDescent="0.25">
      <c r="A13" s="366" t="s">
        <v>378</v>
      </c>
      <c r="B13" s="257">
        <v>407975</v>
      </c>
      <c r="C13" s="257">
        <v>4296</v>
      </c>
      <c r="D13" s="255">
        <v>1088</v>
      </c>
      <c r="E13" s="255">
        <v>3144</v>
      </c>
      <c r="F13" s="255">
        <v>30</v>
      </c>
      <c r="G13" s="255">
        <v>1</v>
      </c>
      <c r="H13" s="255">
        <v>0</v>
      </c>
      <c r="I13" s="255">
        <v>33</v>
      </c>
    </row>
    <row r="14" spans="1:14" ht="20.100000000000001" customHeight="1" x14ac:dyDescent="0.25">
      <c r="A14" s="366" t="s">
        <v>379</v>
      </c>
      <c r="B14" s="257">
        <v>449492</v>
      </c>
      <c r="C14" s="255">
        <v>4107</v>
      </c>
      <c r="D14" s="255">
        <v>733</v>
      </c>
      <c r="E14" s="255">
        <v>3320</v>
      </c>
      <c r="F14" s="255">
        <v>39</v>
      </c>
      <c r="G14" s="255">
        <v>0</v>
      </c>
      <c r="H14" s="255">
        <v>0</v>
      </c>
      <c r="I14" s="255">
        <v>15</v>
      </c>
    </row>
    <row r="15" spans="1:14" ht="20.100000000000001" customHeight="1" x14ac:dyDescent="0.25">
      <c r="A15" s="366" t="s">
        <v>380</v>
      </c>
      <c r="B15" s="257">
        <v>521748</v>
      </c>
      <c r="C15" s="255">
        <v>4206</v>
      </c>
      <c r="D15" s="255">
        <v>713</v>
      </c>
      <c r="E15" s="255">
        <v>3436</v>
      </c>
      <c r="F15" s="255">
        <v>56</v>
      </c>
      <c r="G15" s="255">
        <v>0</v>
      </c>
      <c r="H15" s="255">
        <v>0</v>
      </c>
      <c r="I15" s="255">
        <v>1</v>
      </c>
    </row>
    <row r="16" spans="1:14" ht="20.100000000000001" customHeight="1" x14ac:dyDescent="0.25">
      <c r="A16" s="366" t="s">
        <v>381</v>
      </c>
      <c r="B16" s="257">
        <v>546818</v>
      </c>
      <c r="C16" s="255">
        <v>3144</v>
      </c>
      <c r="D16" s="255">
        <v>369</v>
      </c>
      <c r="E16" s="255">
        <v>2694</v>
      </c>
      <c r="F16" s="255">
        <v>75</v>
      </c>
      <c r="G16" s="255">
        <v>2</v>
      </c>
      <c r="H16" s="255">
        <v>0</v>
      </c>
      <c r="I16" s="255">
        <v>4</v>
      </c>
    </row>
    <row r="17" spans="1:9" ht="20.100000000000001" customHeight="1" x14ac:dyDescent="0.25">
      <c r="A17" s="366" t="s">
        <v>382</v>
      </c>
      <c r="B17" s="257">
        <v>588051</v>
      </c>
      <c r="C17" s="255">
        <v>3336</v>
      </c>
      <c r="D17" s="255">
        <v>351</v>
      </c>
      <c r="E17" s="255">
        <v>2903</v>
      </c>
      <c r="F17" s="255">
        <v>79</v>
      </c>
      <c r="G17" s="255">
        <v>3</v>
      </c>
      <c r="H17" s="255">
        <v>0</v>
      </c>
      <c r="I17" s="255">
        <v>0</v>
      </c>
    </row>
    <row r="18" spans="1:9" ht="20.100000000000001" customHeight="1" x14ac:dyDescent="0.25">
      <c r="A18" s="366" t="s">
        <v>383</v>
      </c>
      <c r="B18" s="257">
        <v>618972</v>
      </c>
      <c r="C18" s="255">
        <v>2945</v>
      </c>
      <c r="D18" s="255">
        <v>317</v>
      </c>
      <c r="E18" s="255">
        <v>2519</v>
      </c>
      <c r="F18" s="255">
        <v>106</v>
      </c>
      <c r="G18" s="255">
        <v>3</v>
      </c>
      <c r="H18" s="255">
        <v>0</v>
      </c>
      <c r="I18" s="255">
        <v>0</v>
      </c>
    </row>
    <row r="19" spans="1:9" ht="20.100000000000001" customHeight="1" x14ac:dyDescent="0.25">
      <c r="A19" s="366" t="s">
        <v>384</v>
      </c>
      <c r="B19" s="257">
        <v>646877</v>
      </c>
      <c r="C19" s="255">
        <v>3007</v>
      </c>
      <c r="D19" s="255">
        <v>320</v>
      </c>
      <c r="E19" s="255">
        <v>2556</v>
      </c>
      <c r="F19" s="255">
        <v>127</v>
      </c>
      <c r="G19" s="255">
        <v>4</v>
      </c>
      <c r="H19" s="255">
        <v>0</v>
      </c>
      <c r="I19" s="255">
        <v>0</v>
      </c>
    </row>
    <row r="20" spans="1:9" ht="20.100000000000001" customHeight="1" x14ac:dyDescent="0.25">
      <c r="A20" s="366" t="s">
        <v>385</v>
      </c>
      <c r="B20" s="257">
        <v>633123</v>
      </c>
      <c r="C20" s="255">
        <v>2351</v>
      </c>
      <c r="D20" s="255">
        <v>379</v>
      </c>
      <c r="E20" s="255">
        <v>1836</v>
      </c>
      <c r="F20" s="255">
        <v>131</v>
      </c>
      <c r="G20" s="255">
        <v>5</v>
      </c>
      <c r="H20" s="255">
        <v>0</v>
      </c>
      <c r="I20" s="255">
        <v>0</v>
      </c>
    </row>
    <row r="21" spans="1:9" s="258" customFormat="1" ht="20.100000000000001" customHeight="1" x14ac:dyDescent="0.25">
      <c r="A21" s="366" t="s">
        <v>386</v>
      </c>
      <c r="B21" s="257">
        <v>609638</v>
      </c>
      <c r="C21" s="255">
        <v>2372</v>
      </c>
      <c r="D21" s="255">
        <v>376</v>
      </c>
      <c r="E21" s="255">
        <v>1839</v>
      </c>
      <c r="F21" s="255">
        <v>154</v>
      </c>
      <c r="G21" s="257">
        <v>3</v>
      </c>
      <c r="H21" s="255">
        <v>0</v>
      </c>
      <c r="I21" s="255">
        <v>0</v>
      </c>
    </row>
    <row r="22" spans="1:9" s="258" customFormat="1" ht="20.100000000000001" customHeight="1" x14ac:dyDescent="0.25">
      <c r="A22" s="366" t="s">
        <v>387</v>
      </c>
      <c r="B22" s="257">
        <v>595762</v>
      </c>
      <c r="C22" s="255">
        <v>2216</v>
      </c>
      <c r="D22" s="255">
        <v>289</v>
      </c>
      <c r="E22" s="255">
        <v>1752</v>
      </c>
      <c r="F22" s="255">
        <v>173</v>
      </c>
      <c r="G22" s="257">
        <v>2</v>
      </c>
      <c r="H22" s="255">
        <v>0</v>
      </c>
      <c r="I22" s="255">
        <v>0</v>
      </c>
    </row>
    <row r="23" spans="1:9" s="258" customFormat="1" ht="20.100000000000001" customHeight="1" x14ac:dyDescent="0.25">
      <c r="A23" s="366" t="s">
        <v>388</v>
      </c>
      <c r="B23" s="257">
        <v>653071</v>
      </c>
      <c r="C23" s="255">
        <v>2222</v>
      </c>
      <c r="D23" s="255">
        <v>316</v>
      </c>
      <c r="E23" s="255">
        <v>1744</v>
      </c>
      <c r="F23" s="255">
        <v>159</v>
      </c>
      <c r="G23" s="257">
        <v>4</v>
      </c>
      <c r="H23" s="255">
        <v>0</v>
      </c>
      <c r="I23" s="255">
        <v>0</v>
      </c>
    </row>
    <row r="24" spans="1:9" s="258" customFormat="1" ht="20.100000000000001" customHeight="1" x14ac:dyDescent="0.25">
      <c r="A24" s="366" t="s">
        <v>389</v>
      </c>
      <c r="B24" s="257">
        <v>715944</v>
      </c>
      <c r="C24" s="257">
        <v>2391</v>
      </c>
      <c r="D24" s="257">
        <v>433</v>
      </c>
      <c r="E24" s="255">
        <v>1848</v>
      </c>
      <c r="F24" s="255">
        <v>109</v>
      </c>
      <c r="G24" s="257">
        <v>3</v>
      </c>
      <c r="H24" s="255">
        <v>0</v>
      </c>
      <c r="I24" s="255">
        <v>0</v>
      </c>
    </row>
    <row r="25" spans="1:9" s="261" customFormat="1" ht="20.100000000000001" customHeight="1" x14ac:dyDescent="0.25">
      <c r="A25" s="367" t="s">
        <v>396</v>
      </c>
      <c r="B25" s="257">
        <v>775743</v>
      </c>
      <c r="C25" s="257">
        <v>2121</v>
      </c>
      <c r="D25" s="257">
        <v>152</v>
      </c>
      <c r="E25" s="259">
        <v>1532</v>
      </c>
      <c r="F25" s="259">
        <v>122</v>
      </c>
      <c r="G25" s="260">
        <v>1</v>
      </c>
      <c r="H25" s="260">
        <v>0</v>
      </c>
      <c r="I25" s="259">
        <v>0</v>
      </c>
    </row>
    <row r="26" spans="1:9" s="263" customFormat="1" ht="14.25" x14ac:dyDescent="0.15">
      <c r="A26" s="262" t="s">
        <v>305</v>
      </c>
      <c r="B26" s="262"/>
      <c r="C26" s="262"/>
      <c r="D26" s="262"/>
    </row>
    <row r="27" spans="1:9" s="264" customFormat="1" x14ac:dyDescent="0.25">
      <c r="A27" s="281" t="s">
        <v>315</v>
      </c>
      <c r="B27" s="217"/>
      <c r="C27" s="217"/>
      <c r="D27" s="217"/>
      <c r="E27" s="209"/>
    </row>
    <row r="28" spans="1:9" x14ac:dyDescent="0.25">
      <c r="A28" s="281" t="s">
        <v>316</v>
      </c>
    </row>
    <row r="29" spans="1:9" x14ac:dyDescent="0.25">
      <c r="A29" s="281" t="s">
        <v>359</v>
      </c>
    </row>
    <row r="30" spans="1:9" x14ac:dyDescent="0.25">
      <c r="A30" s="357" t="s">
        <v>360</v>
      </c>
    </row>
  </sheetData>
  <mergeCells count="1">
    <mergeCell ref="A1:I1"/>
  </mergeCells>
  <phoneticPr fontId="5" type="noConversion"/>
  <pageMargins left="0.70000000000000007" right="0.70000000000000007" top="0.75" bottom="0.75" header="0.30000000000000004" footer="0.30000000000000004"/>
  <pageSetup paperSize="9" scale="47" fitToWidth="0" fitToHeight="0" orientation="portrait" verticalDpi="0" r:id="rId1"/>
  <colBreaks count="1" manualBreakCount="1">
    <brk id="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B7D1D-4F74-4D5A-A4E5-8F8BF0889D3D}">
  <sheetPr>
    <pageSetUpPr fitToPage="1"/>
  </sheetPr>
  <dimension ref="A1:AQ89"/>
  <sheetViews>
    <sheetView tabSelected="1" zoomScaleNormal="100" workbookViewId="0">
      <selection activeCell="C16" sqref="C16"/>
    </sheetView>
  </sheetViews>
  <sheetFormatPr defaultRowHeight="16.5" x14ac:dyDescent="0.25"/>
  <cols>
    <col min="1" max="1" width="17.75" style="199" customWidth="1"/>
    <col min="2" max="2" width="6.125" style="199" customWidth="1"/>
    <col min="3" max="4" width="9.875" style="199" customWidth="1"/>
    <col min="5" max="18" width="7.625" style="199" customWidth="1"/>
    <col min="19" max="19" width="8.625" style="199" customWidth="1"/>
    <col min="20" max="20" width="7.625" style="199" customWidth="1"/>
    <col min="21" max="21" width="9.25" style="199" customWidth="1"/>
    <col min="22" max="22" width="7.625" style="199" customWidth="1"/>
    <col min="23" max="43" width="8.875" style="196"/>
    <col min="44" max="256" width="8.875" style="199"/>
    <col min="257" max="257" width="17.75" style="199" customWidth="1"/>
    <col min="258" max="258" width="6.125" style="199" customWidth="1"/>
    <col min="259" max="260" width="9.875" style="199" customWidth="1"/>
    <col min="261" max="262" width="7.5" style="199" customWidth="1"/>
    <col min="263" max="264" width="11.125" style="199" customWidth="1"/>
    <col min="265" max="265" width="8.875" style="199" customWidth="1"/>
    <col min="266" max="266" width="8.875" style="199"/>
    <col min="267" max="267" width="10.375" style="199" customWidth="1"/>
    <col min="268" max="268" width="8.875" style="199" customWidth="1"/>
    <col min="269" max="269" width="10" style="199" customWidth="1"/>
    <col min="270" max="270" width="12.375" style="199" customWidth="1"/>
    <col min="271" max="271" width="12" style="199" customWidth="1"/>
    <col min="272" max="272" width="9.875" style="199" customWidth="1"/>
    <col min="273" max="273" width="11.125" style="199" customWidth="1"/>
    <col min="274" max="274" width="9.5" style="199" customWidth="1"/>
    <col min="275" max="275" width="10.5" style="199" customWidth="1"/>
    <col min="276" max="276" width="9.375" style="199" customWidth="1"/>
    <col min="277" max="277" width="10.125" style="199" customWidth="1"/>
    <col min="278" max="278" width="9.125" style="199" customWidth="1"/>
    <col min="279" max="512" width="8.875" style="199"/>
    <col min="513" max="513" width="17.75" style="199" customWidth="1"/>
    <col min="514" max="514" width="6.125" style="199" customWidth="1"/>
    <col min="515" max="516" width="9.875" style="199" customWidth="1"/>
    <col min="517" max="518" width="7.5" style="199" customWidth="1"/>
    <col min="519" max="520" width="11.125" style="199" customWidth="1"/>
    <col min="521" max="521" width="8.875" style="199" customWidth="1"/>
    <col min="522" max="522" width="8.875" style="199"/>
    <col min="523" max="523" width="10.375" style="199" customWidth="1"/>
    <col min="524" max="524" width="8.875" style="199" customWidth="1"/>
    <col min="525" max="525" width="10" style="199" customWidth="1"/>
    <col min="526" max="526" width="12.375" style="199" customWidth="1"/>
    <col min="527" max="527" width="12" style="199" customWidth="1"/>
    <col min="528" max="528" width="9.875" style="199" customWidth="1"/>
    <col min="529" max="529" width="11.125" style="199" customWidth="1"/>
    <col min="530" max="530" width="9.5" style="199" customWidth="1"/>
    <col min="531" max="531" width="10.5" style="199" customWidth="1"/>
    <col min="532" max="532" width="9.375" style="199" customWidth="1"/>
    <col min="533" max="533" width="10.125" style="199" customWidth="1"/>
    <col min="534" max="534" width="9.125" style="199" customWidth="1"/>
    <col min="535" max="768" width="8.875" style="199"/>
    <col min="769" max="769" width="17.75" style="199" customWidth="1"/>
    <col min="770" max="770" width="6.125" style="199" customWidth="1"/>
    <col min="771" max="772" width="9.875" style="199" customWidth="1"/>
    <col min="773" max="774" width="7.5" style="199" customWidth="1"/>
    <col min="775" max="776" width="11.125" style="199" customWidth="1"/>
    <col min="777" max="777" width="8.875" style="199" customWidth="1"/>
    <col min="778" max="778" width="8.875" style="199"/>
    <col min="779" max="779" width="10.375" style="199" customWidth="1"/>
    <col min="780" max="780" width="8.875" style="199" customWidth="1"/>
    <col min="781" max="781" width="10" style="199" customWidth="1"/>
    <col min="782" max="782" width="12.375" style="199" customWidth="1"/>
    <col min="783" max="783" width="12" style="199" customWidth="1"/>
    <col min="784" max="784" width="9.875" style="199" customWidth="1"/>
    <col min="785" max="785" width="11.125" style="199" customWidth="1"/>
    <col min="786" max="786" width="9.5" style="199" customWidth="1"/>
    <col min="787" max="787" width="10.5" style="199" customWidth="1"/>
    <col min="788" max="788" width="9.375" style="199" customWidth="1"/>
    <col min="789" max="789" width="10.125" style="199" customWidth="1"/>
    <col min="790" max="790" width="9.125" style="199" customWidth="1"/>
    <col min="791" max="1024" width="8.875" style="199"/>
    <col min="1025" max="1025" width="17.75" style="199" customWidth="1"/>
    <col min="1026" max="1026" width="6.125" style="199" customWidth="1"/>
    <col min="1027" max="1028" width="9.875" style="199" customWidth="1"/>
    <col min="1029" max="1030" width="7.5" style="199" customWidth="1"/>
    <col min="1031" max="1032" width="11.125" style="199" customWidth="1"/>
    <col min="1033" max="1033" width="8.875" style="199" customWidth="1"/>
    <col min="1034" max="1034" width="8.875" style="199"/>
    <col min="1035" max="1035" width="10.375" style="199" customWidth="1"/>
    <col min="1036" max="1036" width="8.875" style="199" customWidth="1"/>
    <col min="1037" max="1037" width="10" style="199" customWidth="1"/>
    <col min="1038" max="1038" width="12.375" style="199" customWidth="1"/>
    <col min="1039" max="1039" width="12" style="199" customWidth="1"/>
    <col min="1040" max="1040" width="9.875" style="199" customWidth="1"/>
    <col min="1041" max="1041" width="11.125" style="199" customWidth="1"/>
    <col min="1042" max="1042" width="9.5" style="199" customWidth="1"/>
    <col min="1043" max="1043" width="10.5" style="199" customWidth="1"/>
    <col min="1044" max="1044" width="9.375" style="199" customWidth="1"/>
    <col min="1045" max="1045" width="10.125" style="199" customWidth="1"/>
    <col min="1046" max="1046" width="9.125" style="199" customWidth="1"/>
    <col min="1047" max="1280" width="8.875" style="199"/>
    <col min="1281" max="1281" width="17.75" style="199" customWidth="1"/>
    <col min="1282" max="1282" width="6.125" style="199" customWidth="1"/>
    <col min="1283" max="1284" width="9.875" style="199" customWidth="1"/>
    <col min="1285" max="1286" width="7.5" style="199" customWidth="1"/>
    <col min="1287" max="1288" width="11.125" style="199" customWidth="1"/>
    <col min="1289" max="1289" width="8.875" style="199" customWidth="1"/>
    <col min="1290" max="1290" width="8.875" style="199"/>
    <col min="1291" max="1291" width="10.375" style="199" customWidth="1"/>
    <col min="1292" max="1292" width="8.875" style="199" customWidth="1"/>
    <col min="1293" max="1293" width="10" style="199" customWidth="1"/>
    <col min="1294" max="1294" width="12.375" style="199" customWidth="1"/>
    <col min="1295" max="1295" width="12" style="199" customWidth="1"/>
    <col min="1296" max="1296" width="9.875" style="199" customWidth="1"/>
    <col min="1297" max="1297" width="11.125" style="199" customWidth="1"/>
    <col min="1298" max="1298" width="9.5" style="199" customWidth="1"/>
    <col min="1299" max="1299" width="10.5" style="199" customWidth="1"/>
    <col min="1300" max="1300" width="9.375" style="199" customWidth="1"/>
    <col min="1301" max="1301" width="10.125" style="199" customWidth="1"/>
    <col min="1302" max="1302" width="9.125" style="199" customWidth="1"/>
    <col min="1303" max="1536" width="8.875" style="199"/>
    <col min="1537" max="1537" width="17.75" style="199" customWidth="1"/>
    <col min="1538" max="1538" width="6.125" style="199" customWidth="1"/>
    <col min="1539" max="1540" width="9.875" style="199" customWidth="1"/>
    <col min="1541" max="1542" width="7.5" style="199" customWidth="1"/>
    <col min="1543" max="1544" width="11.125" style="199" customWidth="1"/>
    <col min="1545" max="1545" width="8.875" style="199" customWidth="1"/>
    <col min="1546" max="1546" width="8.875" style="199"/>
    <col min="1547" max="1547" width="10.375" style="199" customWidth="1"/>
    <col min="1548" max="1548" width="8.875" style="199" customWidth="1"/>
    <col min="1549" max="1549" width="10" style="199" customWidth="1"/>
    <col min="1550" max="1550" width="12.375" style="199" customWidth="1"/>
    <col min="1551" max="1551" width="12" style="199" customWidth="1"/>
    <col min="1552" max="1552" width="9.875" style="199" customWidth="1"/>
    <col min="1553" max="1553" width="11.125" style="199" customWidth="1"/>
    <col min="1554" max="1554" width="9.5" style="199" customWidth="1"/>
    <col min="1555" max="1555" width="10.5" style="199" customWidth="1"/>
    <col min="1556" max="1556" width="9.375" style="199" customWidth="1"/>
    <col min="1557" max="1557" width="10.125" style="199" customWidth="1"/>
    <col min="1558" max="1558" width="9.125" style="199" customWidth="1"/>
    <col min="1559" max="1792" width="8.875" style="199"/>
    <col min="1793" max="1793" width="17.75" style="199" customWidth="1"/>
    <col min="1794" max="1794" width="6.125" style="199" customWidth="1"/>
    <col min="1795" max="1796" width="9.875" style="199" customWidth="1"/>
    <col min="1797" max="1798" width="7.5" style="199" customWidth="1"/>
    <col min="1799" max="1800" width="11.125" style="199" customWidth="1"/>
    <col min="1801" max="1801" width="8.875" style="199" customWidth="1"/>
    <col min="1802" max="1802" width="8.875" style="199"/>
    <col min="1803" max="1803" width="10.375" style="199" customWidth="1"/>
    <col min="1804" max="1804" width="8.875" style="199" customWidth="1"/>
    <col min="1805" max="1805" width="10" style="199" customWidth="1"/>
    <col min="1806" max="1806" width="12.375" style="199" customWidth="1"/>
    <col min="1807" max="1807" width="12" style="199" customWidth="1"/>
    <col min="1808" max="1808" width="9.875" style="199" customWidth="1"/>
    <col min="1809" max="1809" width="11.125" style="199" customWidth="1"/>
    <col min="1810" max="1810" width="9.5" style="199" customWidth="1"/>
    <col min="1811" max="1811" width="10.5" style="199" customWidth="1"/>
    <col min="1812" max="1812" width="9.375" style="199" customWidth="1"/>
    <col min="1813" max="1813" width="10.125" style="199" customWidth="1"/>
    <col min="1814" max="1814" width="9.125" style="199" customWidth="1"/>
    <col min="1815" max="2048" width="8.875" style="199"/>
    <col min="2049" max="2049" width="17.75" style="199" customWidth="1"/>
    <col min="2050" max="2050" width="6.125" style="199" customWidth="1"/>
    <col min="2051" max="2052" width="9.875" style="199" customWidth="1"/>
    <col min="2053" max="2054" width="7.5" style="199" customWidth="1"/>
    <col min="2055" max="2056" width="11.125" style="199" customWidth="1"/>
    <col min="2057" max="2057" width="8.875" style="199" customWidth="1"/>
    <col min="2058" max="2058" width="8.875" style="199"/>
    <col min="2059" max="2059" width="10.375" style="199" customWidth="1"/>
    <col min="2060" max="2060" width="8.875" style="199" customWidth="1"/>
    <col min="2061" max="2061" width="10" style="199" customWidth="1"/>
    <col min="2062" max="2062" width="12.375" style="199" customWidth="1"/>
    <col min="2063" max="2063" width="12" style="199" customWidth="1"/>
    <col min="2064" max="2064" width="9.875" style="199" customWidth="1"/>
    <col min="2065" max="2065" width="11.125" style="199" customWidth="1"/>
    <col min="2066" max="2066" width="9.5" style="199" customWidth="1"/>
    <col min="2067" max="2067" width="10.5" style="199" customWidth="1"/>
    <col min="2068" max="2068" width="9.375" style="199" customWidth="1"/>
    <col min="2069" max="2069" width="10.125" style="199" customWidth="1"/>
    <col min="2070" max="2070" width="9.125" style="199" customWidth="1"/>
    <col min="2071" max="2304" width="8.875" style="199"/>
    <col min="2305" max="2305" width="17.75" style="199" customWidth="1"/>
    <col min="2306" max="2306" width="6.125" style="199" customWidth="1"/>
    <col min="2307" max="2308" width="9.875" style="199" customWidth="1"/>
    <col min="2309" max="2310" width="7.5" style="199" customWidth="1"/>
    <col min="2311" max="2312" width="11.125" style="199" customWidth="1"/>
    <col min="2313" max="2313" width="8.875" style="199" customWidth="1"/>
    <col min="2314" max="2314" width="8.875" style="199"/>
    <col min="2315" max="2315" width="10.375" style="199" customWidth="1"/>
    <col min="2316" max="2316" width="8.875" style="199" customWidth="1"/>
    <col min="2317" max="2317" width="10" style="199" customWidth="1"/>
    <col min="2318" max="2318" width="12.375" style="199" customWidth="1"/>
    <col min="2319" max="2319" width="12" style="199" customWidth="1"/>
    <col min="2320" max="2320" width="9.875" style="199" customWidth="1"/>
    <col min="2321" max="2321" width="11.125" style="199" customWidth="1"/>
    <col min="2322" max="2322" width="9.5" style="199" customWidth="1"/>
    <col min="2323" max="2323" width="10.5" style="199" customWidth="1"/>
    <col min="2324" max="2324" width="9.375" style="199" customWidth="1"/>
    <col min="2325" max="2325" width="10.125" style="199" customWidth="1"/>
    <col min="2326" max="2326" width="9.125" style="199" customWidth="1"/>
    <col min="2327" max="2560" width="8.875" style="199"/>
    <col min="2561" max="2561" width="17.75" style="199" customWidth="1"/>
    <col min="2562" max="2562" width="6.125" style="199" customWidth="1"/>
    <col min="2563" max="2564" width="9.875" style="199" customWidth="1"/>
    <col min="2565" max="2566" width="7.5" style="199" customWidth="1"/>
    <col min="2567" max="2568" width="11.125" style="199" customWidth="1"/>
    <col min="2569" max="2569" width="8.875" style="199" customWidth="1"/>
    <col min="2570" max="2570" width="8.875" style="199"/>
    <col min="2571" max="2571" width="10.375" style="199" customWidth="1"/>
    <col min="2572" max="2572" width="8.875" style="199" customWidth="1"/>
    <col min="2573" max="2573" width="10" style="199" customWidth="1"/>
    <col min="2574" max="2574" width="12.375" style="199" customWidth="1"/>
    <col min="2575" max="2575" width="12" style="199" customWidth="1"/>
    <col min="2576" max="2576" width="9.875" style="199" customWidth="1"/>
    <col min="2577" max="2577" width="11.125" style="199" customWidth="1"/>
    <col min="2578" max="2578" width="9.5" style="199" customWidth="1"/>
    <col min="2579" max="2579" width="10.5" style="199" customWidth="1"/>
    <col min="2580" max="2580" width="9.375" style="199" customWidth="1"/>
    <col min="2581" max="2581" width="10.125" style="199" customWidth="1"/>
    <col min="2582" max="2582" width="9.125" style="199" customWidth="1"/>
    <col min="2583" max="2816" width="8.875" style="199"/>
    <col min="2817" max="2817" width="17.75" style="199" customWidth="1"/>
    <col min="2818" max="2818" width="6.125" style="199" customWidth="1"/>
    <col min="2819" max="2820" width="9.875" style="199" customWidth="1"/>
    <col min="2821" max="2822" width="7.5" style="199" customWidth="1"/>
    <col min="2823" max="2824" width="11.125" style="199" customWidth="1"/>
    <col min="2825" max="2825" width="8.875" style="199" customWidth="1"/>
    <col min="2826" max="2826" width="8.875" style="199"/>
    <col min="2827" max="2827" width="10.375" style="199" customWidth="1"/>
    <col min="2828" max="2828" width="8.875" style="199" customWidth="1"/>
    <col min="2829" max="2829" width="10" style="199" customWidth="1"/>
    <col min="2830" max="2830" width="12.375" style="199" customWidth="1"/>
    <col min="2831" max="2831" width="12" style="199" customWidth="1"/>
    <col min="2832" max="2832" width="9.875" style="199" customWidth="1"/>
    <col min="2833" max="2833" width="11.125" style="199" customWidth="1"/>
    <col min="2834" max="2834" width="9.5" style="199" customWidth="1"/>
    <col min="2835" max="2835" width="10.5" style="199" customWidth="1"/>
    <col min="2836" max="2836" width="9.375" style="199" customWidth="1"/>
    <col min="2837" max="2837" width="10.125" style="199" customWidth="1"/>
    <col min="2838" max="2838" width="9.125" style="199" customWidth="1"/>
    <col min="2839" max="3072" width="8.875" style="199"/>
    <col min="3073" max="3073" width="17.75" style="199" customWidth="1"/>
    <col min="3074" max="3074" width="6.125" style="199" customWidth="1"/>
    <col min="3075" max="3076" width="9.875" style="199" customWidth="1"/>
    <col min="3077" max="3078" width="7.5" style="199" customWidth="1"/>
    <col min="3079" max="3080" width="11.125" style="199" customWidth="1"/>
    <col min="3081" max="3081" width="8.875" style="199" customWidth="1"/>
    <col min="3082" max="3082" width="8.875" style="199"/>
    <col min="3083" max="3083" width="10.375" style="199" customWidth="1"/>
    <col min="3084" max="3084" width="8.875" style="199" customWidth="1"/>
    <col min="3085" max="3085" width="10" style="199" customWidth="1"/>
    <col min="3086" max="3086" width="12.375" style="199" customWidth="1"/>
    <col min="3087" max="3087" width="12" style="199" customWidth="1"/>
    <col min="3088" max="3088" width="9.875" style="199" customWidth="1"/>
    <col min="3089" max="3089" width="11.125" style="199" customWidth="1"/>
    <col min="3090" max="3090" width="9.5" style="199" customWidth="1"/>
    <col min="3091" max="3091" width="10.5" style="199" customWidth="1"/>
    <col min="3092" max="3092" width="9.375" style="199" customWidth="1"/>
    <col min="3093" max="3093" width="10.125" style="199" customWidth="1"/>
    <col min="3094" max="3094" width="9.125" style="199" customWidth="1"/>
    <col min="3095" max="3328" width="8.875" style="199"/>
    <col min="3329" max="3329" width="17.75" style="199" customWidth="1"/>
    <col min="3330" max="3330" width="6.125" style="199" customWidth="1"/>
    <col min="3331" max="3332" width="9.875" style="199" customWidth="1"/>
    <col min="3333" max="3334" width="7.5" style="199" customWidth="1"/>
    <col min="3335" max="3336" width="11.125" style="199" customWidth="1"/>
    <col min="3337" max="3337" width="8.875" style="199" customWidth="1"/>
    <col min="3338" max="3338" width="8.875" style="199"/>
    <col min="3339" max="3339" width="10.375" style="199" customWidth="1"/>
    <col min="3340" max="3340" width="8.875" style="199" customWidth="1"/>
    <col min="3341" max="3341" width="10" style="199" customWidth="1"/>
    <col min="3342" max="3342" width="12.375" style="199" customWidth="1"/>
    <col min="3343" max="3343" width="12" style="199" customWidth="1"/>
    <col min="3344" max="3344" width="9.875" style="199" customWidth="1"/>
    <col min="3345" max="3345" width="11.125" style="199" customWidth="1"/>
    <col min="3346" max="3346" width="9.5" style="199" customWidth="1"/>
    <col min="3347" max="3347" width="10.5" style="199" customWidth="1"/>
    <col min="3348" max="3348" width="9.375" style="199" customWidth="1"/>
    <col min="3349" max="3349" width="10.125" style="199" customWidth="1"/>
    <col min="3350" max="3350" width="9.125" style="199" customWidth="1"/>
    <col min="3351" max="3584" width="8.875" style="199"/>
    <col min="3585" max="3585" width="17.75" style="199" customWidth="1"/>
    <col min="3586" max="3586" width="6.125" style="199" customWidth="1"/>
    <col min="3587" max="3588" width="9.875" style="199" customWidth="1"/>
    <col min="3589" max="3590" width="7.5" style="199" customWidth="1"/>
    <col min="3591" max="3592" width="11.125" style="199" customWidth="1"/>
    <col min="3593" max="3593" width="8.875" style="199" customWidth="1"/>
    <col min="3594" max="3594" width="8.875" style="199"/>
    <col min="3595" max="3595" width="10.375" style="199" customWidth="1"/>
    <col min="3596" max="3596" width="8.875" style="199" customWidth="1"/>
    <col min="3597" max="3597" width="10" style="199" customWidth="1"/>
    <col min="3598" max="3598" width="12.375" style="199" customWidth="1"/>
    <col min="3599" max="3599" width="12" style="199" customWidth="1"/>
    <col min="3600" max="3600" width="9.875" style="199" customWidth="1"/>
    <col min="3601" max="3601" width="11.125" style="199" customWidth="1"/>
    <col min="3602" max="3602" width="9.5" style="199" customWidth="1"/>
    <col min="3603" max="3603" width="10.5" style="199" customWidth="1"/>
    <col min="3604" max="3604" width="9.375" style="199" customWidth="1"/>
    <col min="3605" max="3605" width="10.125" style="199" customWidth="1"/>
    <col min="3606" max="3606" width="9.125" style="199" customWidth="1"/>
    <col min="3607" max="3840" width="8.875" style="199"/>
    <col min="3841" max="3841" width="17.75" style="199" customWidth="1"/>
    <col min="3842" max="3842" width="6.125" style="199" customWidth="1"/>
    <col min="3843" max="3844" width="9.875" style="199" customWidth="1"/>
    <col min="3845" max="3846" width="7.5" style="199" customWidth="1"/>
    <col min="3847" max="3848" width="11.125" style="199" customWidth="1"/>
    <col min="3849" max="3849" width="8.875" style="199" customWidth="1"/>
    <col min="3850" max="3850" width="8.875" style="199"/>
    <col min="3851" max="3851" width="10.375" style="199" customWidth="1"/>
    <col min="3852" max="3852" width="8.875" style="199" customWidth="1"/>
    <col min="3853" max="3853" width="10" style="199" customWidth="1"/>
    <col min="3854" max="3854" width="12.375" style="199" customWidth="1"/>
    <col min="3855" max="3855" width="12" style="199" customWidth="1"/>
    <col min="3856" max="3856" width="9.875" style="199" customWidth="1"/>
    <col min="3857" max="3857" width="11.125" style="199" customWidth="1"/>
    <col min="3858" max="3858" width="9.5" style="199" customWidth="1"/>
    <col min="3859" max="3859" width="10.5" style="199" customWidth="1"/>
    <col min="3860" max="3860" width="9.375" style="199" customWidth="1"/>
    <col min="3861" max="3861" width="10.125" style="199" customWidth="1"/>
    <col min="3862" max="3862" width="9.125" style="199" customWidth="1"/>
    <col min="3863" max="4096" width="8.875" style="199"/>
    <col min="4097" max="4097" width="17.75" style="199" customWidth="1"/>
    <col min="4098" max="4098" width="6.125" style="199" customWidth="1"/>
    <col min="4099" max="4100" width="9.875" style="199" customWidth="1"/>
    <col min="4101" max="4102" width="7.5" style="199" customWidth="1"/>
    <col min="4103" max="4104" width="11.125" style="199" customWidth="1"/>
    <col min="4105" max="4105" width="8.875" style="199" customWidth="1"/>
    <col min="4106" max="4106" width="8.875" style="199"/>
    <col min="4107" max="4107" width="10.375" style="199" customWidth="1"/>
    <col min="4108" max="4108" width="8.875" style="199" customWidth="1"/>
    <col min="4109" max="4109" width="10" style="199" customWidth="1"/>
    <col min="4110" max="4110" width="12.375" style="199" customWidth="1"/>
    <col min="4111" max="4111" width="12" style="199" customWidth="1"/>
    <col min="4112" max="4112" width="9.875" style="199" customWidth="1"/>
    <col min="4113" max="4113" width="11.125" style="199" customWidth="1"/>
    <col min="4114" max="4114" width="9.5" style="199" customWidth="1"/>
    <col min="4115" max="4115" width="10.5" style="199" customWidth="1"/>
    <col min="4116" max="4116" width="9.375" style="199" customWidth="1"/>
    <col min="4117" max="4117" width="10.125" style="199" customWidth="1"/>
    <col min="4118" max="4118" width="9.125" style="199" customWidth="1"/>
    <col min="4119" max="4352" width="8.875" style="199"/>
    <col min="4353" max="4353" width="17.75" style="199" customWidth="1"/>
    <col min="4354" max="4354" width="6.125" style="199" customWidth="1"/>
    <col min="4355" max="4356" width="9.875" style="199" customWidth="1"/>
    <col min="4357" max="4358" width="7.5" style="199" customWidth="1"/>
    <col min="4359" max="4360" width="11.125" style="199" customWidth="1"/>
    <col min="4361" max="4361" width="8.875" style="199" customWidth="1"/>
    <col min="4362" max="4362" width="8.875" style="199"/>
    <col min="4363" max="4363" width="10.375" style="199" customWidth="1"/>
    <col min="4364" max="4364" width="8.875" style="199" customWidth="1"/>
    <col min="4365" max="4365" width="10" style="199" customWidth="1"/>
    <col min="4366" max="4366" width="12.375" style="199" customWidth="1"/>
    <col min="4367" max="4367" width="12" style="199" customWidth="1"/>
    <col min="4368" max="4368" width="9.875" style="199" customWidth="1"/>
    <col min="4369" max="4369" width="11.125" style="199" customWidth="1"/>
    <col min="4370" max="4370" width="9.5" style="199" customWidth="1"/>
    <col min="4371" max="4371" width="10.5" style="199" customWidth="1"/>
    <col min="4372" max="4372" width="9.375" style="199" customWidth="1"/>
    <col min="4373" max="4373" width="10.125" style="199" customWidth="1"/>
    <col min="4374" max="4374" width="9.125" style="199" customWidth="1"/>
    <col min="4375" max="4608" width="8.875" style="199"/>
    <col min="4609" max="4609" width="17.75" style="199" customWidth="1"/>
    <col min="4610" max="4610" width="6.125" style="199" customWidth="1"/>
    <col min="4611" max="4612" width="9.875" style="199" customWidth="1"/>
    <col min="4613" max="4614" width="7.5" style="199" customWidth="1"/>
    <col min="4615" max="4616" width="11.125" style="199" customWidth="1"/>
    <col min="4617" max="4617" width="8.875" style="199" customWidth="1"/>
    <col min="4618" max="4618" width="8.875" style="199"/>
    <col min="4619" max="4619" width="10.375" style="199" customWidth="1"/>
    <col min="4620" max="4620" width="8.875" style="199" customWidth="1"/>
    <col min="4621" max="4621" width="10" style="199" customWidth="1"/>
    <col min="4622" max="4622" width="12.375" style="199" customWidth="1"/>
    <col min="4623" max="4623" width="12" style="199" customWidth="1"/>
    <col min="4624" max="4624" width="9.875" style="199" customWidth="1"/>
    <col min="4625" max="4625" width="11.125" style="199" customWidth="1"/>
    <col min="4626" max="4626" width="9.5" style="199" customWidth="1"/>
    <col min="4627" max="4627" width="10.5" style="199" customWidth="1"/>
    <col min="4628" max="4628" width="9.375" style="199" customWidth="1"/>
    <col min="4629" max="4629" width="10.125" style="199" customWidth="1"/>
    <col min="4630" max="4630" width="9.125" style="199" customWidth="1"/>
    <col min="4631" max="4864" width="8.875" style="199"/>
    <col min="4865" max="4865" width="17.75" style="199" customWidth="1"/>
    <col min="4866" max="4866" width="6.125" style="199" customWidth="1"/>
    <col min="4867" max="4868" width="9.875" style="199" customWidth="1"/>
    <col min="4869" max="4870" width="7.5" style="199" customWidth="1"/>
    <col min="4871" max="4872" width="11.125" style="199" customWidth="1"/>
    <col min="4873" max="4873" width="8.875" style="199" customWidth="1"/>
    <col min="4874" max="4874" width="8.875" style="199"/>
    <col min="4875" max="4875" width="10.375" style="199" customWidth="1"/>
    <col min="4876" max="4876" width="8.875" style="199" customWidth="1"/>
    <col min="4877" max="4877" width="10" style="199" customWidth="1"/>
    <col min="4878" max="4878" width="12.375" style="199" customWidth="1"/>
    <col min="4879" max="4879" width="12" style="199" customWidth="1"/>
    <col min="4880" max="4880" width="9.875" style="199" customWidth="1"/>
    <col min="4881" max="4881" width="11.125" style="199" customWidth="1"/>
    <col min="4882" max="4882" width="9.5" style="199" customWidth="1"/>
    <col min="4883" max="4883" width="10.5" style="199" customWidth="1"/>
    <col min="4884" max="4884" width="9.375" style="199" customWidth="1"/>
    <col min="4885" max="4885" width="10.125" style="199" customWidth="1"/>
    <col min="4886" max="4886" width="9.125" style="199" customWidth="1"/>
    <col min="4887" max="5120" width="8.875" style="199"/>
    <col min="5121" max="5121" width="17.75" style="199" customWidth="1"/>
    <col min="5122" max="5122" width="6.125" style="199" customWidth="1"/>
    <col min="5123" max="5124" width="9.875" style="199" customWidth="1"/>
    <col min="5125" max="5126" width="7.5" style="199" customWidth="1"/>
    <col min="5127" max="5128" width="11.125" style="199" customWidth="1"/>
    <col min="5129" max="5129" width="8.875" style="199" customWidth="1"/>
    <col min="5130" max="5130" width="8.875" style="199"/>
    <col min="5131" max="5131" width="10.375" style="199" customWidth="1"/>
    <col min="5132" max="5132" width="8.875" style="199" customWidth="1"/>
    <col min="5133" max="5133" width="10" style="199" customWidth="1"/>
    <col min="5134" max="5134" width="12.375" style="199" customWidth="1"/>
    <col min="5135" max="5135" width="12" style="199" customWidth="1"/>
    <col min="5136" max="5136" width="9.875" style="199" customWidth="1"/>
    <col min="5137" max="5137" width="11.125" style="199" customWidth="1"/>
    <col min="5138" max="5138" width="9.5" style="199" customWidth="1"/>
    <col min="5139" max="5139" width="10.5" style="199" customWidth="1"/>
    <col min="5140" max="5140" width="9.375" style="199" customWidth="1"/>
    <col min="5141" max="5141" width="10.125" style="199" customWidth="1"/>
    <col min="5142" max="5142" width="9.125" style="199" customWidth="1"/>
    <col min="5143" max="5376" width="8.875" style="199"/>
    <col min="5377" max="5377" width="17.75" style="199" customWidth="1"/>
    <col min="5378" max="5378" width="6.125" style="199" customWidth="1"/>
    <col min="5379" max="5380" width="9.875" style="199" customWidth="1"/>
    <col min="5381" max="5382" width="7.5" style="199" customWidth="1"/>
    <col min="5383" max="5384" width="11.125" style="199" customWidth="1"/>
    <col min="5385" max="5385" width="8.875" style="199" customWidth="1"/>
    <col min="5386" max="5386" width="8.875" style="199"/>
    <col min="5387" max="5387" width="10.375" style="199" customWidth="1"/>
    <col min="5388" max="5388" width="8.875" style="199" customWidth="1"/>
    <col min="5389" max="5389" width="10" style="199" customWidth="1"/>
    <col min="5390" max="5390" width="12.375" style="199" customWidth="1"/>
    <col min="5391" max="5391" width="12" style="199" customWidth="1"/>
    <col min="5392" max="5392" width="9.875" style="199" customWidth="1"/>
    <col min="5393" max="5393" width="11.125" style="199" customWidth="1"/>
    <col min="5394" max="5394" width="9.5" style="199" customWidth="1"/>
    <col min="5395" max="5395" width="10.5" style="199" customWidth="1"/>
    <col min="5396" max="5396" width="9.375" style="199" customWidth="1"/>
    <col min="5397" max="5397" width="10.125" style="199" customWidth="1"/>
    <col min="5398" max="5398" width="9.125" style="199" customWidth="1"/>
    <col min="5399" max="5632" width="8.875" style="199"/>
    <col min="5633" max="5633" width="17.75" style="199" customWidth="1"/>
    <col min="5634" max="5634" width="6.125" style="199" customWidth="1"/>
    <col min="5635" max="5636" width="9.875" style="199" customWidth="1"/>
    <col min="5637" max="5638" width="7.5" style="199" customWidth="1"/>
    <col min="5639" max="5640" width="11.125" style="199" customWidth="1"/>
    <col min="5641" max="5641" width="8.875" style="199" customWidth="1"/>
    <col min="5642" max="5642" width="8.875" style="199"/>
    <col min="5643" max="5643" width="10.375" style="199" customWidth="1"/>
    <col min="5644" max="5644" width="8.875" style="199" customWidth="1"/>
    <col min="5645" max="5645" width="10" style="199" customWidth="1"/>
    <col min="5646" max="5646" width="12.375" style="199" customWidth="1"/>
    <col min="5647" max="5647" width="12" style="199" customWidth="1"/>
    <col min="5648" max="5648" width="9.875" style="199" customWidth="1"/>
    <col min="5649" max="5649" width="11.125" style="199" customWidth="1"/>
    <col min="5650" max="5650" width="9.5" style="199" customWidth="1"/>
    <col min="5651" max="5651" width="10.5" style="199" customWidth="1"/>
    <col min="5652" max="5652" width="9.375" style="199" customWidth="1"/>
    <col min="5653" max="5653" width="10.125" style="199" customWidth="1"/>
    <col min="5654" max="5654" width="9.125" style="199" customWidth="1"/>
    <col min="5655" max="5888" width="8.875" style="199"/>
    <col min="5889" max="5889" width="17.75" style="199" customWidth="1"/>
    <col min="5890" max="5890" width="6.125" style="199" customWidth="1"/>
    <col min="5891" max="5892" width="9.875" style="199" customWidth="1"/>
    <col min="5893" max="5894" width="7.5" style="199" customWidth="1"/>
    <col min="5895" max="5896" width="11.125" style="199" customWidth="1"/>
    <col min="5897" max="5897" width="8.875" style="199" customWidth="1"/>
    <col min="5898" max="5898" width="8.875" style="199"/>
    <col min="5899" max="5899" width="10.375" style="199" customWidth="1"/>
    <col min="5900" max="5900" width="8.875" style="199" customWidth="1"/>
    <col min="5901" max="5901" width="10" style="199" customWidth="1"/>
    <col min="5902" max="5902" width="12.375" style="199" customWidth="1"/>
    <col min="5903" max="5903" width="12" style="199" customWidth="1"/>
    <col min="5904" max="5904" width="9.875" style="199" customWidth="1"/>
    <col min="5905" max="5905" width="11.125" style="199" customWidth="1"/>
    <col min="5906" max="5906" width="9.5" style="199" customWidth="1"/>
    <col min="5907" max="5907" width="10.5" style="199" customWidth="1"/>
    <col min="5908" max="5908" width="9.375" style="199" customWidth="1"/>
    <col min="5909" max="5909" width="10.125" style="199" customWidth="1"/>
    <col min="5910" max="5910" width="9.125" style="199" customWidth="1"/>
    <col min="5911" max="6144" width="8.875" style="199"/>
    <col min="6145" max="6145" width="17.75" style="199" customWidth="1"/>
    <col min="6146" max="6146" width="6.125" style="199" customWidth="1"/>
    <col min="6147" max="6148" width="9.875" style="199" customWidth="1"/>
    <col min="6149" max="6150" width="7.5" style="199" customWidth="1"/>
    <col min="6151" max="6152" width="11.125" style="199" customWidth="1"/>
    <col min="6153" max="6153" width="8.875" style="199" customWidth="1"/>
    <col min="6154" max="6154" width="8.875" style="199"/>
    <col min="6155" max="6155" width="10.375" style="199" customWidth="1"/>
    <col min="6156" max="6156" width="8.875" style="199" customWidth="1"/>
    <col min="6157" max="6157" width="10" style="199" customWidth="1"/>
    <col min="6158" max="6158" width="12.375" style="199" customWidth="1"/>
    <col min="6159" max="6159" width="12" style="199" customWidth="1"/>
    <col min="6160" max="6160" width="9.875" style="199" customWidth="1"/>
    <col min="6161" max="6161" width="11.125" style="199" customWidth="1"/>
    <col min="6162" max="6162" width="9.5" style="199" customWidth="1"/>
    <col min="6163" max="6163" width="10.5" style="199" customWidth="1"/>
    <col min="6164" max="6164" width="9.375" style="199" customWidth="1"/>
    <col min="6165" max="6165" width="10.125" style="199" customWidth="1"/>
    <col min="6166" max="6166" width="9.125" style="199" customWidth="1"/>
    <col min="6167" max="6400" width="8.875" style="199"/>
    <col min="6401" max="6401" width="17.75" style="199" customWidth="1"/>
    <col min="6402" max="6402" width="6.125" style="199" customWidth="1"/>
    <col min="6403" max="6404" width="9.875" style="199" customWidth="1"/>
    <col min="6405" max="6406" width="7.5" style="199" customWidth="1"/>
    <col min="6407" max="6408" width="11.125" style="199" customWidth="1"/>
    <col min="6409" max="6409" width="8.875" style="199" customWidth="1"/>
    <col min="6410" max="6410" width="8.875" style="199"/>
    <col min="6411" max="6411" width="10.375" style="199" customWidth="1"/>
    <col min="6412" max="6412" width="8.875" style="199" customWidth="1"/>
    <col min="6413" max="6413" width="10" style="199" customWidth="1"/>
    <col min="6414" max="6414" width="12.375" style="199" customWidth="1"/>
    <col min="6415" max="6415" width="12" style="199" customWidth="1"/>
    <col min="6416" max="6416" width="9.875" style="199" customWidth="1"/>
    <col min="6417" max="6417" width="11.125" style="199" customWidth="1"/>
    <col min="6418" max="6418" width="9.5" style="199" customWidth="1"/>
    <col min="6419" max="6419" width="10.5" style="199" customWidth="1"/>
    <col min="6420" max="6420" width="9.375" style="199" customWidth="1"/>
    <col min="6421" max="6421" width="10.125" style="199" customWidth="1"/>
    <col min="6422" max="6422" width="9.125" style="199" customWidth="1"/>
    <col min="6423" max="6656" width="8.875" style="199"/>
    <col min="6657" max="6657" width="17.75" style="199" customWidth="1"/>
    <col min="6658" max="6658" width="6.125" style="199" customWidth="1"/>
    <col min="6659" max="6660" width="9.875" style="199" customWidth="1"/>
    <col min="6661" max="6662" width="7.5" style="199" customWidth="1"/>
    <col min="6663" max="6664" width="11.125" style="199" customWidth="1"/>
    <col min="6665" max="6665" width="8.875" style="199" customWidth="1"/>
    <col min="6666" max="6666" width="8.875" style="199"/>
    <col min="6667" max="6667" width="10.375" style="199" customWidth="1"/>
    <col min="6668" max="6668" width="8.875" style="199" customWidth="1"/>
    <col min="6669" max="6669" width="10" style="199" customWidth="1"/>
    <col min="6670" max="6670" width="12.375" style="199" customWidth="1"/>
    <col min="6671" max="6671" width="12" style="199" customWidth="1"/>
    <col min="6672" max="6672" width="9.875" style="199" customWidth="1"/>
    <col min="6673" max="6673" width="11.125" style="199" customWidth="1"/>
    <col min="6674" max="6674" width="9.5" style="199" customWidth="1"/>
    <col min="6675" max="6675" width="10.5" style="199" customWidth="1"/>
    <col min="6676" max="6676" width="9.375" style="199" customWidth="1"/>
    <col min="6677" max="6677" width="10.125" style="199" customWidth="1"/>
    <col min="6678" max="6678" width="9.125" style="199" customWidth="1"/>
    <col min="6679" max="6912" width="8.875" style="199"/>
    <col min="6913" max="6913" width="17.75" style="199" customWidth="1"/>
    <col min="6914" max="6914" width="6.125" style="199" customWidth="1"/>
    <col min="6915" max="6916" width="9.875" style="199" customWidth="1"/>
    <col min="6917" max="6918" width="7.5" style="199" customWidth="1"/>
    <col min="6919" max="6920" width="11.125" style="199" customWidth="1"/>
    <col min="6921" max="6921" width="8.875" style="199" customWidth="1"/>
    <col min="6922" max="6922" width="8.875" style="199"/>
    <col min="6923" max="6923" width="10.375" style="199" customWidth="1"/>
    <col min="6924" max="6924" width="8.875" style="199" customWidth="1"/>
    <col min="6925" max="6925" width="10" style="199" customWidth="1"/>
    <col min="6926" max="6926" width="12.375" style="199" customWidth="1"/>
    <col min="6927" max="6927" width="12" style="199" customWidth="1"/>
    <col min="6928" max="6928" width="9.875" style="199" customWidth="1"/>
    <col min="6929" max="6929" width="11.125" style="199" customWidth="1"/>
    <col min="6930" max="6930" width="9.5" style="199" customWidth="1"/>
    <col min="6931" max="6931" width="10.5" style="199" customWidth="1"/>
    <col min="6932" max="6932" width="9.375" style="199" customWidth="1"/>
    <col min="6933" max="6933" width="10.125" style="199" customWidth="1"/>
    <col min="6934" max="6934" width="9.125" style="199" customWidth="1"/>
    <col min="6935" max="7168" width="8.875" style="199"/>
    <col min="7169" max="7169" width="17.75" style="199" customWidth="1"/>
    <col min="7170" max="7170" width="6.125" style="199" customWidth="1"/>
    <col min="7171" max="7172" width="9.875" style="199" customWidth="1"/>
    <col min="7173" max="7174" width="7.5" style="199" customWidth="1"/>
    <col min="7175" max="7176" width="11.125" style="199" customWidth="1"/>
    <col min="7177" max="7177" width="8.875" style="199" customWidth="1"/>
    <col min="7178" max="7178" width="8.875" style="199"/>
    <col min="7179" max="7179" width="10.375" style="199" customWidth="1"/>
    <col min="7180" max="7180" width="8.875" style="199" customWidth="1"/>
    <col min="7181" max="7181" width="10" style="199" customWidth="1"/>
    <col min="7182" max="7182" width="12.375" style="199" customWidth="1"/>
    <col min="7183" max="7183" width="12" style="199" customWidth="1"/>
    <col min="7184" max="7184" width="9.875" style="199" customWidth="1"/>
    <col min="7185" max="7185" width="11.125" style="199" customWidth="1"/>
    <col min="7186" max="7186" width="9.5" style="199" customWidth="1"/>
    <col min="7187" max="7187" width="10.5" style="199" customWidth="1"/>
    <col min="7188" max="7188" width="9.375" style="199" customWidth="1"/>
    <col min="7189" max="7189" width="10.125" style="199" customWidth="1"/>
    <col min="7190" max="7190" width="9.125" style="199" customWidth="1"/>
    <col min="7191" max="7424" width="8.875" style="199"/>
    <col min="7425" max="7425" width="17.75" style="199" customWidth="1"/>
    <col min="7426" max="7426" width="6.125" style="199" customWidth="1"/>
    <col min="7427" max="7428" width="9.875" style="199" customWidth="1"/>
    <col min="7429" max="7430" width="7.5" style="199" customWidth="1"/>
    <col min="7431" max="7432" width="11.125" style="199" customWidth="1"/>
    <col min="7433" max="7433" width="8.875" style="199" customWidth="1"/>
    <col min="7434" max="7434" width="8.875" style="199"/>
    <col min="7435" max="7435" width="10.375" style="199" customWidth="1"/>
    <col min="7436" max="7436" width="8.875" style="199" customWidth="1"/>
    <col min="7437" max="7437" width="10" style="199" customWidth="1"/>
    <col min="7438" max="7438" width="12.375" style="199" customWidth="1"/>
    <col min="7439" max="7439" width="12" style="199" customWidth="1"/>
    <col min="7440" max="7440" width="9.875" style="199" customWidth="1"/>
    <col min="7441" max="7441" width="11.125" style="199" customWidth="1"/>
    <col min="7442" max="7442" width="9.5" style="199" customWidth="1"/>
    <col min="7443" max="7443" width="10.5" style="199" customWidth="1"/>
    <col min="7444" max="7444" width="9.375" style="199" customWidth="1"/>
    <col min="7445" max="7445" width="10.125" style="199" customWidth="1"/>
    <col min="7446" max="7446" width="9.125" style="199" customWidth="1"/>
    <col min="7447" max="7680" width="8.875" style="199"/>
    <col min="7681" max="7681" width="17.75" style="199" customWidth="1"/>
    <col min="7682" max="7682" width="6.125" style="199" customWidth="1"/>
    <col min="7683" max="7684" width="9.875" style="199" customWidth="1"/>
    <col min="7685" max="7686" width="7.5" style="199" customWidth="1"/>
    <col min="7687" max="7688" width="11.125" style="199" customWidth="1"/>
    <col min="7689" max="7689" width="8.875" style="199" customWidth="1"/>
    <col min="7690" max="7690" width="8.875" style="199"/>
    <col min="7691" max="7691" width="10.375" style="199" customWidth="1"/>
    <col min="7692" max="7692" width="8.875" style="199" customWidth="1"/>
    <col min="7693" max="7693" width="10" style="199" customWidth="1"/>
    <col min="7694" max="7694" width="12.375" style="199" customWidth="1"/>
    <col min="7695" max="7695" width="12" style="199" customWidth="1"/>
    <col min="7696" max="7696" width="9.875" style="199" customWidth="1"/>
    <col min="7697" max="7697" width="11.125" style="199" customWidth="1"/>
    <col min="7698" max="7698" width="9.5" style="199" customWidth="1"/>
    <col min="7699" max="7699" width="10.5" style="199" customWidth="1"/>
    <col min="7700" max="7700" width="9.375" style="199" customWidth="1"/>
    <col min="7701" max="7701" width="10.125" style="199" customWidth="1"/>
    <col min="7702" max="7702" width="9.125" style="199" customWidth="1"/>
    <col min="7703" max="7936" width="8.875" style="199"/>
    <col min="7937" max="7937" width="17.75" style="199" customWidth="1"/>
    <col min="7938" max="7938" width="6.125" style="199" customWidth="1"/>
    <col min="7939" max="7940" width="9.875" style="199" customWidth="1"/>
    <col min="7941" max="7942" width="7.5" style="199" customWidth="1"/>
    <col min="7943" max="7944" width="11.125" style="199" customWidth="1"/>
    <col min="7945" max="7945" width="8.875" style="199" customWidth="1"/>
    <col min="7946" max="7946" width="8.875" style="199"/>
    <col min="7947" max="7947" width="10.375" style="199" customWidth="1"/>
    <col min="7948" max="7948" width="8.875" style="199" customWidth="1"/>
    <col min="7949" max="7949" width="10" style="199" customWidth="1"/>
    <col min="7950" max="7950" width="12.375" style="199" customWidth="1"/>
    <col min="7951" max="7951" width="12" style="199" customWidth="1"/>
    <col min="7952" max="7952" width="9.875" style="199" customWidth="1"/>
    <col min="7953" max="7953" width="11.125" style="199" customWidth="1"/>
    <col min="7954" max="7954" width="9.5" style="199" customWidth="1"/>
    <col min="7955" max="7955" width="10.5" style="199" customWidth="1"/>
    <col min="7956" max="7956" width="9.375" style="199" customWidth="1"/>
    <col min="7957" max="7957" width="10.125" style="199" customWidth="1"/>
    <col min="7958" max="7958" width="9.125" style="199" customWidth="1"/>
    <col min="7959" max="8192" width="8.875" style="199"/>
    <col min="8193" max="8193" width="17.75" style="199" customWidth="1"/>
    <col min="8194" max="8194" width="6.125" style="199" customWidth="1"/>
    <col min="8195" max="8196" width="9.875" style="199" customWidth="1"/>
    <col min="8197" max="8198" width="7.5" style="199" customWidth="1"/>
    <col min="8199" max="8200" width="11.125" style="199" customWidth="1"/>
    <col min="8201" max="8201" width="8.875" style="199" customWidth="1"/>
    <col min="8202" max="8202" width="8.875" style="199"/>
    <col min="8203" max="8203" width="10.375" style="199" customWidth="1"/>
    <col min="8204" max="8204" width="8.875" style="199" customWidth="1"/>
    <col min="8205" max="8205" width="10" style="199" customWidth="1"/>
    <col min="8206" max="8206" width="12.375" style="199" customWidth="1"/>
    <col min="8207" max="8207" width="12" style="199" customWidth="1"/>
    <col min="8208" max="8208" width="9.875" style="199" customWidth="1"/>
    <col min="8209" max="8209" width="11.125" style="199" customWidth="1"/>
    <col min="8210" max="8210" width="9.5" style="199" customWidth="1"/>
    <col min="8211" max="8211" width="10.5" style="199" customWidth="1"/>
    <col min="8212" max="8212" width="9.375" style="199" customWidth="1"/>
    <col min="8213" max="8213" width="10.125" style="199" customWidth="1"/>
    <col min="8214" max="8214" width="9.125" style="199" customWidth="1"/>
    <col min="8215" max="8448" width="8.875" style="199"/>
    <col min="8449" max="8449" width="17.75" style="199" customWidth="1"/>
    <col min="8450" max="8450" width="6.125" style="199" customWidth="1"/>
    <col min="8451" max="8452" width="9.875" style="199" customWidth="1"/>
    <col min="8453" max="8454" width="7.5" style="199" customWidth="1"/>
    <col min="8455" max="8456" width="11.125" style="199" customWidth="1"/>
    <col min="8457" max="8457" width="8.875" style="199" customWidth="1"/>
    <col min="8458" max="8458" width="8.875" style="199"/>
    <col min="8459" max="8459" width="10.375" style="199" customWidth="1"/>
    <col min="8460" max="8460" width="8.875" style="199" customWidth="1"/>
    <col min="8461" max="8461" width="10" style="199" customWidth="1"/>
    <col min="8462" max="8462" width="12.375" style="199" customWidth="1"/>
    <col min="8463" max="8463" width="12" style="199" customWidth="1"/>
    <col min="8464" max="8464" width="9.875" style="199" customWidth="1"/>
    <col min="8465" max="8465" width="11.125" style="199" customWidth="1"/>
    <col min="8466" max="8466" width="9.5" style="199" customWidth="1"/>
    <col min="8467" max="8467" width="10.5" style="199" customWidth="1"/>
    <col min="8468" max="8468" width="9.375" style="199" customWidth="1"/>
    <col min="8469" max="8469" width="10.125" style="199" customWidth="1"/>
    <col min="8470" max="8470" width="9.125" style="199" customWidth="1"/>
    <col min="8471" max="8704" width="8.875" style="199"/>
    <col min="8705" max="8705" width="17.75" style="199" customWidth="1"/>
    <col min="8706" max="8706" width="6.125" style="199" customWidth="1"/>
    <col min="8707" max="8708" width="9.875" style="199" customWidth="1"/>
    <col min="8709" max="8710" width="7.5" style="199" customWidth="1"/>
    <col min="8711" max="8712" width="11.125" style="199" customWidth="1"/>
    <col min="8713" max="8713" width="8.875" style="199" customWidth="1"/>
    <col min="8714" max="8714" width="8.875" style="199"/>
    <col min="8715" max="8715" width="10.375" style="199" customWidth="1"/>
    <col min="8716" max="8716" width="8.875" style="199" customWidth="1"/>
    <col min="8717" max="8717" width="10" style="199" customWidth="1"/>
    <col min="8718" max="8718" width="12.375" style="199" customWidth="1"/>
    <col min="8719" max="8719" width="12" style="199" customWidth="1"/>
    <col min="8720" max="8720" width="9.875" style="199" customWidth="1"/>
    <col min="8721" max="8721" width="11.125" style="199" customWidth="1"/>
    <col min="8722" max="8722" width="9.5" style="199" customWidth="1"/>
    <col min="8723" max="8723" width="10.5" style="199" customWidth="1"/>
    <col min="8724" max="8724" width="9.375" style="199" customWidth="1"/>
    <col min="8725" max="8725" width="10.125" style="199" customWidth="1"/>
    <col min="8726" max="8726" width="9.125" style="199" customWidth="1"/>
    <col min="8727" max="8960" width="8.875" style="199"/>
    <col min="8961" max="8961" width="17.75" style="199" customWidth="1"/>
    <col min="8962" max="8962" width="6.125" style="199" customWidth="1"/>
    <col min="8963" max="8964" width="9.875" style="199" customWidth="1"/>
    <col min="8965" max="8966" width="7.5" style="199" customWidth="1"/>
    <col min="8967" max="8968" width="11.125" style="199" customWidth="1"/>
    <col min="8969" max="8969" width="8.875" style="199" customWidth="1"/>
    <col min="8970" max="8970" width="8.875" style="199"/>
    <col min="8971" max="8971" width="10.375" style="199" customWidth="1"/>
    <col min="8972" max="8972" width="8.875" style="199" customWidth="1"/>
    <col min="8973" max="8973" width="10" style="199" customWidth="1"/>
    <col min="8974" max="8974" width="12.375" style="199" customWidth="1"/>
    <col min="8975" max="8975" width="12" style="199" customWidth="1"/>
    <col min="8976" max="8976" width="9.875" style="199" customWidth="1"/>
    <col min="8977" max="8977" width="11.125" style="199" customWidth="1"/>
    <col min="8978" max="8978" width="9.5" style="199" customWidth="1"/>
    <col min="8979" max="8979" width="10.5" style="199" customWidth="1"/>
    <col min="8980" max="8980" width="9.375" style="199" customWidth="1"/>
    <col min="8981" max="8981" width="10.125" style="199" customWidth="1"/>
    <col min="8982" max="8982" width="9.125" style="199" customWidth="1"/>
    <col min="8983" max="9216" width="8.875" style="199"/>
    <col min="9217" max="9217" width="17.75" style="199" customWidth="1"/>
    <col min="9218" max="9218" width="6.125" style="199" customWidth="1"/>
    <col min="9219" max="9220" width="9.875" style="199" customWidth="1"/>
    <col min="9221" max="9222" width="7.5" style="199" customWidth="1"/>
    <col min="9223" max="9224" width="11.125" style="199" customWidth="1"/>
    <col min="9225" max="9225" width="8.875" style="199" customWidth="1"/>
    <col min="9226" max="9226" width="8.875" style="199"/>
    <col min="9227" max="9227" width="10.375" style="199" customWidth="1"/>
    <col min="9228" max="9228" width="8.875" style="199" customWidth="1"/>
    <col min="9229" max="9229" width="10" style="199" customWidth="1"/>
    <col min="9230" max="9230" width="12.375" style="199" customWidth="1"/>
    <col min="9231" max="9231" width="12" style="199" customWidth="1"/>
    <col min="9232" max="9232" width="9.875" style="199" customWidth="1"/>
    <col min="9233" max="9233" width="11.125" style="199" customWidth="1"/>
    <col min="9234" max="9234" width="9.5" style="199" customWidth="1"/>
    <col min="9235" max="9235" width="10.5" style="199" customWidth="1"/>
    <col min="9236" max="9236" width="9.375" style="199" customWidth="1"/>
    <col min="9237" max="9237" width="10.125" style="199" customWidth="1"/>
    <col min="9238" max="9238" width="9.125" style="199" customWidth="1"/>
    <col min="9239" max="9472" width="8.875" style="199"/>
    <col min="9473" max="9473" width="17.75" style="199" customWidth="1"/>
    <col min="9474" max="9474" width="6.125" style="199" customWidth="1"/>
    <col min="9475" max="9476" width="9.875" style="199" customWidth="1"/>
    <col min="9477" max="9478" width="7.5" style="199" customWidth="1"/>
    <col min="9479" max="9480" width="11.125" style="199" customWidth="1"/>
    <col min="9481" max="9481" width="8.875" style="199" customWidth="1"/>
    <col min="9482" max="9482" width="8.875" style="199"/>
    <col min="9483" max="9483" width="10.375" style="199" customWidth="1"/>
    <col min="9484" max="9484" width="8.875" style="199" customWidth="1"/>
    <col min="9485" max="9485" width="10" style="199" customWidth="1"/>
    <col min="9486" max="9486" width="12.375" style="199" customWidth="1"/>
    <col min="9487" max="9487" width="12" style="199" customWidth="1"/>
    <col min="9488" max="9488" width="9.875" style="199" customWidth="1"/>
    <col min="9489" max="9489" width="11.125" style="199" customWidth="1"/>
    <col min="9490" max="9490" width="9.5" style="199" customWidth="1"/>
    <col min="9491" max="9491" width="10.5" style="199" customWidth="1"/>
    <col min="9492" max="9492" width="9.375" style="199" customWidth="1"/>
    <col min="9493" max="9493" width="10.125" style="199" customWidth="1"/>
    <col min="9494" max="9494" width="9.125" style="199" customWidth="1"/>
    <col min="9495" max="9728" width="8.875" style="199"/>
    <col min="9729" max="9729" width="17.75" style="199" customWidth="1"/>
    <col min="9730" max="9730" width="6.125" style="199" customWidth="1"/>
    <col min="9731" max="9732" width="9.875" style="199" customWidth="1"/>
    <col min="9733" max="9734" width="7.5" style="199" customWidth="1"/>
    <col min="9735" max="9736" width="11.125" style="199" customWidth="1"/>
    <col min="9737" max="9737" width="8.875" style="199" customWidth="1"/>
    <col min="9738" max="9738" width="8.875" style="199"/>
    <col min="9739" max="9739" width="10.375" style="199" customWidth="1"/>
    <col min="9740" max="9740" width="8.875" style="199" customWidth="1"/>
    <col min="9741" max="9741" width="10" style="199" customWidth="1"/>
    <col min="9742" max="9742" width="12.375" style="199" customWidth="1"/>
    <col min="9743" max="9743" width="12" style="199" customWidth="1"/>
    <col min="9744" max="9744" width="9.875" style="199" customWidth="1"/>
    <col min="9745" max="9745" width="11.125" style="199" customWidth="1"/>
    <col min="9746" max="9746" width="9.5" style="199" customWidth="1"/>
    <col min="9747" max="9747" width="10.5" style="199" customWidth="1"/>
    <col min="9748" max="9748" width="9.375" style="199" customWidth="1"/>
    <col min="9749" max="9749" width="10.125" style="199" customWidth="1"/>
    <col min="9750" max="9750" width="9.125" style="199" customWidth="1"/>
    <col min="9751" max="9984" width="8.875" style="199"/>
    <col min="9985" max="9985" width="17.75" style="199" customWidth="1"/>
    <col min="9986" max="9986" width="6.125" style="199" customWidth="1"/>
    <col min="9987" max="9988" width="9.875" style="199" customWidth="1"/>
    <col min="9989" max="9990" width="7.5" style="199" customWidth="1"/>
    <col min="9991" max="9992" width="11.125" style="199" customWidth="1"/>
    <col min="9993" max="9993" width="8.875" style="199" customWidth="1"/>
    <col min="9994" max="9994" width="8.875" style="199"/>
    <col min="9995" max="9995" width="10.375" style="199" customWidth="1"/>
    <col min="9996" max="9996" width="8.875" style="199" customWidth="1"/>
    <col min="9997" max="9997" width="10" style="199" customWidth="1"/>
    <col min="9998" max="9998" width="12.375" style="199" customWidth="1"/>
    <col min="9999" max="9999" width="12" style="199" customWidth="1"/>
    <col min="10000" max="10000" width="9.875" style="199" customWidth="1"/>
    <col min="10001" max="10001" width="11.125" style="199" customWidth="1"/>
    <col min="10002" max="10002" width="9.5" style="199" customWidth="1"/>
    <col min="10003" max="10003" width="10.5" style="199" customWidth="1"/>
    <col min="10004" max="10004" width="9.375" style="199" customWidth="1"/>
    <col min="10005" max="10005" width="10.125" style="199" customWidth="1"/>
    <col min="10006" max="10006" width="9.125" style="199" customWidth="1"/>
    <col min="10007" max="10240" width="8.875" style="199"/>
    <col min="10241" max="10241" width="17.75" style="199" customWidth="1"/>
    <col min="10242" max="10242" width="6.125" style="199" customWidth="1"/>
    <col min="10243" max="10244" width="9.875" style="199" customWidth="1"/>
    <col min="10245" max="10246" width="7.5" style="199" customWidth="1"/>
    <col min="10247" max="10248" width="11.125" style="199" customWidth="1"/>
    <col min="10249" max="10249" width="8.875" style="199" customWidth="1"/>
    <col min="10250" max="10250" width="8.875" style="199"/>
    <col min="10251" max="10251" width="10.375" style="199" customWidth="1"/>
    <col min="10252" max="10252" width="8.875" style="199" customWidth="1"/>
    <col min="10253" max="10253" width="10" style="199" customWidth="1"/>
    <col min="10254" max="10254" width="12.375" style="199" customWidth="1"/>
    <col min="10255" max="10255" width="12" style="199" customWidth="1"/>
    <col min="10256" max="10256" width="9.875" style="199" customWidth="1"/>
    <col min="10257" max="10257" width="11.125" style="199" customWidth="1"/>
    <col min="10258" max="10258" width="9.5" style="199" customWidth="1"/>
    <col min="10259" max="10259" width="10.5" style="199" customWidth="1"/>
    <col min="10260" max="10260" width="9.375" style="199" customWidth="1"/>
    <col min="10261" max="10261" width="10.125" style="199" customWidth="1"/>
    <col min="10262" max="10262" width="9.125" style="199" customWidth="1"/>
    <col min="10263" max="10496" width="8.875" style="199"/>
    <col min="10497" max="10497" width="17.75" style="199" customWidth="1"/>
    <col min="10498" max="10498" width="6.125" style="199" customWidth="1"/>
    <col min="10499" max="10500" width="9.875" style="199" customWidth="1"/>
    <col min="10501" max="10502" width="7.5" style="199" customWidth="1"/>
    <col min="10503" max="10504" width="11.125" style="199" customWidth="1"/>
    <col min="10505" max="10505" width="8.875" style="199" customWidth="1"/>
    <col min="10506" max="10506" width="8.875" style="199"/>
    <col min="10507" max="10507" width="10.375" style="199" customWidth="1"/>
    <col min="10508" max="10508" width="8.875" style="199" customWidth="1"/>
    <col min="10509" max="10509" width="10" style="199" customWidth="1"/>
    <col min="10510" max="10510" width="12.375" style="199" customWidth="1"/>
    <col min="10511" max="10511" width="12" style="199" customWidth="1"/>
    <col min="10512" max="10512" width="9.875" style="199" customWidth="1"/>
    <col min="10513" max="10513" width="11.125" style="199" customWidth="1"/>
    <col min="10514" max="10514" width="9.5" style="199" customWidth="1"/>
    <col min="10515" max="10515" width="10.5" style="199" customWidth="1"/>
    <col min="10516" max="10516" width="9.375" style="199" customWidth="1"/>
    <col min="10517" max="10517" width="10.125" style="199" customWidth="1"/>
    <col min="10518" max="10518" width="9.125" style="199" customWidth="1"/>
    <col min="10519" max="10752" width="8.875" style="199"/>
    <col min="10753" max="10753" width="17.75" style="199" customWidth="1"/>
    <col min="10754" max="10754" width="6.125" style="199" customWidth="1"/>
    <col min="10755" max="10756" width="9.875" style="199" customWidth="1"/>
    <col min="10757" max="10758" width="7.5" style="199" customWidth="1"/>
    <col min="10759" max="10760" width="11.125" style="199" customWidth="1"/>
    <col min="10761" max="10761" width="8.875" style="199" customWidth="1"/>
    <col min="10762" max="10762" width="8.875" style="199"/>
    <col min="10763" max="10763" width="10.375" style="199" customWidth="1"/>
    <col min="10764" max="10764" width="8.875" style="199" customWidth="1"/>
    <col min="10765" max="10765" width="10" style="199" customWidth="1"/>
    <col min="10766" max="10766" width="12.375" style="199" customWidth="1"/>
    <col min="10767" max="10767" width="12" style="199" customWidth="1"/>
    <col min="10768" max="10768" width="9.875" style="199" customWidth="1"/>
    <col min="10769" max="10769" width="11.125" style="199" customWidth="1"/>
    <col min="10770" max="10770" width="9.5" style="199" customWidth="1"/>
    <col min="10771" max="10771" width="10.5" style="199" customWidth="1"/>
    <col min="10772" max="10772" width="9.375" style="199" customWidth="1"/>
    <col min="10773" max="10773" width="10.125" style="199" customWidth="1"/>
    <col min="10774" max="10774" width="9.125" style="199" customWidth="1"/>
    <col min="10775" max="11008" width="8.875" style="199"/>
    <col min="11009" max="11009" width="17.75" style="199" customWidth="1"/>
    <col min="11010" max="11010" width="6.125" style="199" customWidth="1"/>
    <col min="11011" max="11012" width="9.875" style="199" customWidth="1"/>
    <col min="11013" max="11014" width="7.5" style="199" customWidth="1"/>
    <col min="11015" max="11016" width="11.125" style="199" customWidth="1"/>
    <col min="11017" max="11017" width="8.875" style="199" customWidth="1"/>
    <col min="11018" max="11018" width="8.875" style="199"/>
    <col min="11019" max="11019" width="10.375" style="199" customWidth="1"/>
    <col min="11020" max="11020" width="8.875" style="199" customWidth="1"/>
    <col min="11021" max="11021" width="10" style="199" customWidth="1"/>
    <col min="11022" max="11022" width="12.375" style="199" customWidth="1"/>
    <col min="11023" max="11023" width="12" style="199" customWidth="1"/>
    <col min="11024" max="11024" width="9.875" style="199" customWidth="1"/>
    <col min="11025" max="11025" width="11.125" style="199" customWidth="1"/>
    <col min="11026" max="11026" width="9.5" style="199" customWidth="1"/>
    <col min="11027" max="11027" width="10.5" style="199" customWidth="1"/>
    <col min="11028" max="11028" width="9.375" style="199" customWidth="1"/>
    <col min="11029" max="11029" width="10.125" style="199" customWidth="1"/>
    <col min="11030" max="11030" width="9.125" style="199" customWidth="1"/>
    <col min="11031" max="11264" width="8.875" style="199"/>
    <col min="11265" max="11265" width="17.75" style="199" customWidth="1"/>
    <col min="11266" max="11266" width="6.125" style="199" customWidth="1"/>
    <col min="11267" max="11268" width="9.875" style="199" customWidth="1"/>
    <col min="11269" max="11270" width="7.5" style="199" customWidth="1"/>
    <col min="11271" max="11272" width="11.125" style="199" customWidth="1"/>
    <col min="11273" max="11273" width="8.875" style="199" customWidth="1"/>
    <col min="11274" max="11274" width="8.875" style="199"/>
    <col min="11275" max="11275" width="10.375" style="199" customWidth="1"/>
    <col min="11276" max="11276" width="8.875" style="199" customWidth="1"/>
    <col min="11277" max="11277" width="10" style="199" customWidth="1"/>
    <col min="11278" max="11278" width="12.375" style="199" customWidth="1"/>
    <col min="11279" max="11279" width="12" style="199" customWidth="1"/>
    <col min="11280" max="11280" width="9.875" style="199" customWidth="1"/>
    <col min="11281" max="11281" width="11.125" style="199" customWidth="1"/>
    <col min="11282" max="11282" width="9.5" style="199" customWidth="1"/>
    <col min="11283" max="11283" width="10.5" style="199" customWidth="1"/>
    <col min="11284" max="11284" width="9.375" style="199" customWidth="1"/>
    <col min="11285" max="11285" width="10.125" style="199" customWidth="1"/>
    <col min="11286" max="11286" width="9.125" style="199" customWidth="1"/>
    <col min="11287" max="11520" width="8.875" style="199"/>
    <col min="11521" max="11521" width="17.75" style="199" customWidth="1"/>
    <col min="11522" max="11522" width="6.125" style="199" customWidth="1"/>
    <col min="11523" max="11524" width="9.875" style="199" customWidth="1"/>
    <col min="11525" max="11526" width="7.5" style="199" customWidth="1"/>
    <col min="11527" max="11528" width="11.125" style="199" customWidth="1"/>
    <col min="11529" max="11529" width="8.875" style="199" customWidth="1"/>
    <col min="11530" max="11530" width="8.875" style="199"/>
    <col min="11531" max="11531" width="10.375" style="199" customWidth="1"/>
    <col min="11532" max="11532" width="8.875" style="199" customWidth="1"/>
    <col min="11533" max="11533" width="10" style="199" customWidth="1"/>
    <col min="11534" max="11534" width="12.375" style="199" customWidth="1"/>
    <col min="11535" max="11535" width="12" style="199" customWidth="1"/>
    <col min="11536" max="11536" width="9.875" style="199" customWidth="1"/>
    <col min="11537" max="11537" width="11.125" style="199" customWidth="1"/>
    <col min="11538" max="11538" width="9.5" style="199" customWidth="1"/>
    <col min="11539" max="11539" width="10.5" style="199" customWidth="1"/>
    <col min="11540" max="11540" width="9.375" style="199" customWidth="1"/>
    <col min="11541" max="11541" width="10.125" style="199" customWidth="1"/>
    <col min="11542" max="11542" width="9.125" style="199" customWidth="1"/>
    <col min="11543" max="11776" width="8.875" style="199"/>
    <col min="11777" max="11777" width="17.75" style="199" customWidth="1"/>
    <col min="11778" max="11778" width="6.125" style="199" customWidth="1"/>
    <col min="11779" max="11780" width="9.875" style="199" customWidth="1"/>
    <col min="11781" max="11782" width="7.5" style="199" customWidth="1"/>
    <col min="11783" max="11784" width="11.125" style="199" customWidth="1"/>
    <col min="11785" max="11785" width="8.875" style="199" customWidth="1"/>
    <col min="11786" max="11786" width="8.875" style="199"/>
    <col min="11787" max="11787" width="10.375" style="199" customWidth="1"/>
    <col min="11788" max="11788" width="8.875" style="199" customWidth="1"/>
    <col min="11789" max="11789" width="10" style="199" customWidth="1"/>
    <col min="11790" max="11790" width="12.375" style="199" customWidth="1"/>
    <col min="11791" max="11791" width="12" style="199" customWidth="1"/>
    <col min="11792" max="11792" width="9.875" style="199" customWidth="1"/>
    <col min="11793" max="11793" width="11.125" style="199" customWidth="1"/>
    <col min="11794" max="11794" width="9.5" style="199" customWidth="1"/>
    <col min="11795" max="11795" width="10.5" style="199" customWidth="1"/>
    <col min="11796" max="11796" width="9.375" style="199" customWidth="1"/>
    <col min="11797" max="11797" width="10.125" style="199" customWidth="1"/>
    <col min="11798" max="11798" width="9.125" style="199" customWidth="1"/>
    <col min="11799" max="12032" width="8.875" style="199"/>
    <col min="12033" max="12033" width="17.75" style="199" customWidth="1"/>
    <col min="12034" max="12034" width="6.125" style="199" customWidth="1"/>
    <col min="12035" max="12036" width="9.875" style="199" customWidth="1"/>
    <col min="12037" max="12038" width="7.5" style="199" customWidth="1"/>
    <col min="12039" max="12040" width="11.125" style="199" customWidth="1"/>
    <col min="12041" max="12041" width="8.875" style="199" customWidth="1"/>
    <col min="12042" max="12042" width="8.875" style="199"/>
    <col min="12043" max="12043" width="10.375" style="199" customWidth="1"/>
    <col min="12044" max="12044" width="8.875" style="199" customWidth="1"/>
    <col min="12045" max="12045" width="10" style="199" customWidth="1"/>
    <col min="12046" max="12046" width="12.375" style="199" customWidth="1"/>
    <col min="12047" max="12047" width="12" style="199" customWidth="1"/>
    <col min="12048" max="12048" width="9.875" style="199" customWidth="1"/>
    <col min="12049" max="12049" width="11.125" style="199" customWidth="1"/>
    <col min="12050" max="12050" width="9.5" style="199" customWidth="1"/>
    <col min="12051" max="12051" width="10.5" style="199" customWidth="1"/>
    <col min="12052" max="12052" width="9.375" style="199" customWidth="1"/>
    <col min="12053" max="12053" width="10.125" style="199" customWidth="1"/>
    <col min="12054" max="12054" width="9.125" style="199" customWidth="1"/>
    <col min="12055" max="12288" width="8.875" style="199"/>
    <col min="12289" max="12289" width="17.75" style="199" customWidth="1"/>
    <col min="12290" max="12290" width="6.125" style="199" customWidth="1"/>
    <col min="12291" max="12292" width="9.875" style="199" customWidth="1"/>
    <col min="12293" max="12294" width="7.5" style="199" customWidth="1"/>
    <col min="12295" max="12296" width="11.125" style="199" customWidth="1"/>
    <col min="12297" max="12297" width="8.875" style="199" customWidth="1"/>
    <col min="12298" max="12298" width="8.875" style="199"/>
    <col min="12299" max="12299" width="10.375" style="199" customWidth="1"/>
    <col min="12300" max="12300" width="8.875" style="199" customWidth="1"/>
    <col min="12301" max="12301" width="10" style="199" customWidth="1"/>
    <col min="12302" max="12302" width="12.375" style="199" customWidth="1"/>
    <col min="12303" max="12303" width="12" style="199" customWidth="1"/>
    <col min="12304" max="12304" width="9.875" style="199" customWidth="1"/>
    <col min="12305" max="12305" width="11.125" style="199" customWidth="1"/>
    <col min="12306" max="12306" width="9.5" style="199" customWidth="1"/>
    <col min="12307" max="12307" width="10.5" style="199" customWidth="1"/>
    <col min="12308" max="12308" width="9.375" style="199" customWidth="1"/>
    <col min="12309" max="12309" width="10.125" style="199" customWidth="1"/>
    <col min="12310" max="12310" width="9.125" style="199" customWidth="1"/>
    <col min="12311" max="12544" width="8.875" style="199"/>
    <col min="12545" max="12545" width="17.75" style="199" customWidth="1"/>
    <col min="12546" max="12546" width="6.125" style="199" customWidth="1"/>
    <col min="12547" max="12548" width="9.875" style="199" customWidth="1"/>
    <col min="12549" max="12550" width="7.5" style="199" customWidth="1"/>
    <col min="12551" max="12552" width="11.125" style="199" customWidth="1"/>
    <col min="12553" max="12553" width="8.875" style="199" customWidth="1"/>
    <col min="12554" max="12554" width="8.875" style="199"/>
    <col min="12555" max="12555" width="10.375" style="199" customWidth="1"/>
    <col min="12556" max="12556" width="8.875" style="199" customWidth="1"/>
    <col min="12557" max="12557" width="10" style="199" customWidth="1"/>
    <col min="12558" max="12558" width="12.375" style="199" customWidth="1"/>
    <col min="12559" max="12559" width="12" style="199" customWidth="1"/>
    <col min="12560" max="12560" width="9.875" style="199" customWidth="1"/>
    <col min="12561" max="12561" width="11.125" style="199" customWidth="1"/>
    <col min="12562" max="12562" width="9.5" style="199" customWidth="1"/>
    <col min="12563" max="12563" width="10.5" style="199" customWidth="1"/>
    <col min="12564" max="12564" width="9.375" style="199" customWidth="1"/>
    <col min="12565" max="12565" width="10.125" style="199" customWidth="1"/>
    <col min="12566" max="12566" width="9.125" style="199" customWidth="1"/>
    <col min="12567" max="12800" width="8.875" style="199"/>
    <col min="12801" max="12801" width="17.75" style="199" customWidth="1"/>
    <col min="12802" max="12802" width="6.125" style="199" customWidth="1"/>
    <col min="12803" max="12804" width="9.875" style="199" customWidth="1"/>
    <col min="12805" max="12806" width="7.5" style="199" customWidth="1"/>
    <col min="12807" max="12808" width="11.125" style="199" customWidth="1"/>
    <col min="12809" max="12809" width="8.875" style="199" customWidth="1"/>
    <col min="12810" max="12810" width="8.875" style="199"/>
    <col min="12811" max="12811" width="10.375" style="199" customWidth="1"/>
    <col min="12812" max="12812" width="8.875" style="199" customWidth="1"/>
    <col min="12813" max="12813" width="10" style="199" customWidth="1"/>
    <col min="12814" max="12814" width="12.375" style="199" customWidth="1"/>
    <col min="12815" max="12815" width="12" style="199" customWidth="1"/>
    <col min="12816" max="12816" width="9.875" style="199" customWidth="1"/>
    <col min="12817" max="12817" width="11.125" style="199" customWidth="1"/>
    <col min="12818" max="12818" width="9.5" style="199" customWidth="1"/>
    <col min="12819" max="12819" width="10.5" style="199" customWidth="1"/>
    <col min="12820" max="12820" width="9.375" style="199" customWidth="1"/>
    <col min="12821" max="12821" width="10.125" style="199" customWidth="1"/>
    <col min="12822" max="12822" width="9.125" style="199" customWidth="1"/>
    <col min="12823" max="13056" width="8.875" style="199"/>
    <col min="13057" max="13057" width="17.75" style="199" customWidth="1"/>
    <col min="13058" max="13058" width="6.125" style="199" customWidth="1"/>
    <col min="13059" max="13060" width="9.875" style="199" customWidth="1"/>
    <col min="13061" max="13062" width="7.5" style="199" customWidth="1"/>
    <col min="13063" max="13064" width="11.125" style="199" customWidth="1"/>
    <col min="13065" max="13065" width="8.875" style="199" customWidth="1"/>
    <col min="13066" max="13066" width="8.875" style="199"/>
    <col min="13067" max="13067" width="10.375" style="199" customWidth="1"/>
    <col min="13068" max="13068" width="8.875" style="199" customWidth="1"/>
    <col min="13069" max="13069" width="10" style="199" customWidth="1"/>
    <col min="13070" max="13070" width="12.375" style="199" customWidth="1"/>
    <col min="13071" max="13071" width="12" style="199" customWidth="1"/>
    <col min="13072" max="13072" width="9.875" style="199" customWidth="1"/>
    <col min="13073" max="13073" width="11.125" style="199" customWidth="1"/>
    <col min="13074" max="13074" width="9.5" style="199" customWidth="1"/>
    <col min="13075" max="13075" width="10.5" style="199" customWidth="1"/>
    <col min="13076" max="13076" width="9.375" style="199" customWidth="1"/>
    <col min="13077" max="13077" width="10.125" style="199" customWidth="1"/>
    <col min="13078" max="13078" width="9.125" style="199" customWidth="1"/>
    <col min="13079" max="13312" width="8.875" style="199"/>
    <col min="13313" max="13313" width="17.75" style="199" customWidth="1"/>
    <col min="13314" max="13314" width="6.125" style="199" customWidth="1"/>
    <col min="13315" max="13316" width="9.875" style="199" customWidth="1"/>
    <col min="13317" max="13318" width="7.5" style="199" customWidth="1"/>
    <col min="13319" max="13320" width="11.125" style="199" customWidth="1"/>
    <col min="13321" max="13321" width="8.875" style="199" customWidth="1"/>
    <col min="13322" max="13322" width="8.875" style="199"/>
    <col min="13323" max="13323" width="10.375" style="199" customWidth="1"/>
    <col min="13324" max="13324" width="8.875" style="199" customWidth="1"/>
    <col min="13325" max="13325" width="10" style="199" customWidth="1"/>
    <col min="13326" max="13326" width="12.375" style="199" customWidth="1"/>
    <col min="13327" max="13327" width="12" style="199" customWidth="1"/>
    <col min="13328" max="13328" width="9.875" style="199" customWidth="1"/>
    <col min="13329" max="13329" width="11.125" style="199" customWidth="1"/>
    <col min="13330" max="13330" width="9.5" style="199" customWidth="1"/>
    <col min="13331" max="13331" width="10.5" style="199" customWidth="1"/>
    <col min="13332" max="13332" width="9.375" style="199" customWidth="1"/>
    <col min="13333" max="13333" width="10.125" style="199" customWidth="1"/>
    <col min="13334" max="13334" width="9.125" style="199" customWidth="1"/>
    <col min="13335" max="13568" width="8.875" style="199"/>
    <col min="13569" max="13569" width="17.75" style="199" customWidth="1"/>
    <col min="13570" max="13570" width="6.125" style="199" customWidth="1"/>
    <col min="13571" max="13572" width="9.875" style="199" customWidth="1"/>
    <col min="13573" max="13574" width="7.5" style="199" customWidth="1"/>
    <col min="13575" max="13576" width="11.125" style="199" customWidth="1"/>
    <col min="13577" max="13577" width="8.875" style="199" customWidth="1"/>
    <col min="13578" max="13578" width="8.875" style="199"/>
    <col min="13579" max="13579" width="10.375" style="199" customWidth="1"/>
    <col min="13580" max="13580" width="8.875" style="199" customWidth="1"/>
    <col min="13581" max="13581" width="10" style="199" customWidth="1"/>
    <col min="13582" max="13582" width="12.375" style="199" customWidth="1"/>
    <col min="13583" max="13583" width="12" style="199" customWidth="1"/>
    <col min="13584" max="13584" width="9.875" style="199" customWidth="1"/>
    <col min="13585" max="13585" width="11.125" style="199" customWidth="1"/>
    <col min="13586" max="13586" width="9.5" style="199" customWidth="1"/>
    <col min="13587" max="13587" width="10.5" style="199" customWidth="1"/>
    <col min="13588" max="13588" width="9.375" style="199" customWidth="1"/>
    <col min="13589" max="13589" width="10.125" style="199" customWidth="1"/>
    <col min="13590" max="13590" width="9.125" style="199" customWidth="1"/>
    <col min="13591" max="13824" width="8.875" style="199"/>
    <col min="13825" max="13825" width="17.75" style="199" customWidth="1"/>
    <col min="13826" max="13826" width="6.125" style="199" customWidth="1"/>
    <col min="13827" max="13828" width="9.875" style="199" customWidth="1"/>
    <col min="13829" max="13830" width="7.5" style="199" customWidth="1"/>
    <col min="13831" max="13832" width="11.125" style="199" customWidth="1"/>
    <col min="13833" max="13833" width="8.875" style="199" customWidth="1"/>
    <col min="13834" max="13834" width="8.875" style="199"/>
    <col min="13835" max="13835" width="10.375" style="199" customWidth="1"/>
    <col min="13836" max="13836" width="8.875" style="199" customWidth="1"/>
    <col min="13837" max="13837" width="10" style="199" customWidth="1"/>
    <col min="13838" max="13838" width="12.375" style="199" customWidth="1"/>
    <col min="13839" max="13839" width="12" style="199" customWidth="1"/>
    <col min="13840" max="13840" width="9.875" style="199" customWidth="1"/>
    <col min="13841" max="13841" width="11.125" style="199" customWidth="1"/>
    <col min="13842" max="13842" width="9.5" style="199" customWidth="1"/>
    <col min="13843" max="13843" width="10.5" style="199" customWidth="1"/>
    <col min="13844" max="13844" width="9.375" style="199" customWidth="1"/>
    <col min="13845" max="13845" width="10.125" style="199" customWidth="1"/>
    <col min="13846" max="13846" width="9.125" style="199" customWidth="1"/>
    <col min="13847" max="14080" width="8.875" style="199"/>
    <col min="14081" max="14081" width="17.75" style="199" customWidth="1"/>
    <col min="14082" max="14082" width="6.125" style="199" customWidth="1"/>
    <col min="14083" max="14084" width="9.875" style="199" customWidth="1"/>
    <col min="14085" max="14086" width="7.5" style="199" customWidth="1"/>
    <col min="14087" max="14088" width="11.125" style="199" customWidth="1"/>
    <col min="14089" max="14089" width="8.875" style="199" customWidth="1"/>
    <col min="14090" max="14090" width="8.875" style="199"/>
    <col min="14091" max="14091" width="10.375" style="199" customWidth="1"/>
    <col min="14092" max="14092" width="8.875" style="199" customWidth="1"/>
    <col min="14093" max="14093" width="10" style="199" customWidth="1"/>
    <col min="14094" max="14094" width="12.375" style="199" customWidth="1"/>
    <col min="14095" max="14095" width="12" style="199" customWidth="1"/>
    <col min="14096" max="14096" width="9.875" style="199" customWidth="1"/>
    <col min="14097" max="14097" width="11.125" style="199" customWidth="1"/>
    <col min="14098" max="14098" width="9.5" style="199" customWidth="1"/>
    <col min="14099" max="14099" width="10.5" style="199" customWidth="1"/>
    <col min="14100" max="14100" width="9.375" style="199" customWidth="1"/>
    <col min="14101" max="14101" width="10.125" style="199" customWidth="1"/>
    <col min="14102" max="14102" width="9.125" style="199" customWidth="1"/>
    <col min="14103" max="14336" width="8.875" style="199"/>
    <col min="14337" max="14337" width="17.75" style="199" customWidth="1"/>
    <col min="14338" max="14338" width="6.125" style="199" customWidth="1"/>
    <col min="14339" max="14340" width="9.875" style="199" customWidth="1"/>
    <col min="14341" max="14342" width="7.5" style="199" customWidth="1"/>
    <col min="14343" max="14344" width="11.125" style="199" customWidth="1"/>
    <col min="14345" max="14345" width="8.875" style="199" customWidth="1"/>
    <col min="14346" max="14346" width="8.875" style="199"/>
    <col min="14347" max="14347" width="10.375" style="199" customWidth="1"/>
    <col min="14348" max="14348" width="8.875" style="199" customWidth="1"/>
    <col min="14349" max="14349" width="10" style="199" customWidth="1"/>
    <col min="14350" max="14350" width="12.375" style="199" customWidth="1"/>
    <col min="14351" max="14351" width="12" style="199" customWidth="1"/>
    <col min="14352" max="14352" width="9.875" style="199" customWidth="1"/>
    <col min="14353" max="14353" width="11.125" style="199" customWidth="1"/>
    <col min="14354" max="14354" width="9.5" style="199" customWidth="1"/>
    <col min="14355" max="14355" width="10.5" style="199" customWidth="1"/>
    <col min="14356" max="14356" width="9.375" style="199" customWidth="1"/>
    <col min="14357" max="14357" width="10.125" style="199" customWidth="1"/>
    <col min="14358" max="14358" width="9.125" style="199" customWidth="1"/>
    <col min="14359" max="14592" width="8.875" style="199"/>
    <col min="14593" max="14593" width="17.75" style="199" customWidth="1"/>
    <col min="14594" max="14594" width="6.125" style="199" customWidth="1"/>
    <col min="14595" max="14596" width="9.875" style="199" customWidth="1"/>
    <col min="14597" max="14598" width="7.5" style="199" customWidth="1"/>
    <col min="14599" max="14600" width="11.125" style="199" customWidth="1"/>
    <col min="14601" max="14601" width="8.875" style="199" customWidth="1"/>
    <col min="14602" max="14602" width="8.875" style="199"/>
    <col min="14603" max="14603" width="10.375" style="199" customWidth="1"/>
    <col min="14604" max="14604" width="8.875" style="199" customWidth="1"/>
    <col min="14605" max="14605" width="10" style="199" customWidth="1"/>
    <col min="14606" max="14606" width="12.375" style="199" customWidth="1"/>
    <col min="14607" max="14607" width="12" style="199" customWidth="1"/>
    <col min="14608" max="14608" width="9.875" style="199" customWidth="1"/>
    <col min="14609" max="14609" width="11.125" style="199" customWidth="1"/>
    <col min="14610" max="14610" width="9.5" style="199" customWidth="1"/>
    <col min="14611" max="14611" width="10.5" style="199" customWidth="1"/>
    <col min="14612" max="14612" width="9.375" style="199" customWidth="1"/>
    <col min="14613" max="14613" width="10.125" style="199" customWidth="1"/>
    <col min="14614" max="14614" width="9.125" style="199" customWidth="1"/>
    <col min="14615" max="14848" width="8.875" style="199"/>
    <col min="14849" max="14849" width="17.75" style="199" customWidth="1"/>
    <col min="14850" max="14850" width="6.125" style="199" customWidth="1"/>
    <col min="14851" max="14852" width="9.875" style="199" customWidth="1"/>
    <col min="14853" max="14854" width="7.5" style="199" customWidth="1"/>
    <col min="14855" max="14856" width="11.125" style="199" customWidth="1"/>
    <col min="14857" max="14857" width="8.875" style="199" customWidth="1"/>
    <col min="14858" max="14858" width="8.875" style="199"/>
    <col min="14859" max="14859" width="10.375" style="199" customWidth="1"/>
    <col min="14860" max="14860" width="8.875" style="199" customWidth="1"/>
    <col min="14861" max="14861" width="10" style="199" customWidth="1"/>
    <col min="14862" max="14862" width="12.375" style="199" customWidth="1"/>
    <col min="14863" max="14863" width="12" style="199" customWidth="1"/>
    <col min="14864" max="14864" width="9.875" style="199" customWidth="1"/>
    <col min="14865" max="14865" width="11.125" style="199" customWidth="1"/>
    <col min="14866" max="14866" width="9.5" style="199" customWidth="1"/>
    <col min="14867" max="14867" width="10.5" style="199" customWidth="1"/>
    <col min="14868" max="14868" width="9.375" style="199" customWidth="1"/>
    <col min="14869" max="14869" width="10.125" style="199" customWidth="1"/>
    <col min="14870" max="14870" width="9.125" style="199" customWidth="1"/>
    <col min="14871" max="15104" width="8.875" style="199"/>
    <col min="15105" max="15105" width="17.75" style="199" customWidth="1"/>
    <col min="15106" max="15106" width="6.125" style="199" customWidth="1"/>
    <col min="15107" max="15108" width="9.875" style="199" customWidth="1"/>
    <col min="15109" max="15110" width="7.5" style="199" customWidth="1"/>
    <col min="15111" max="15112" width="11.125" style="199" customWidth="1"/>
    <col min="15113" max="15113" width="8.875" style="199" customWidth="1"/>
    <col min="15114" max="15114" width="8.875" style="199"/>
    <col min="15115" max="15115" width="10.375" style="199" customWidth="1"/>
    <col min="15116" max="15116" width="8.875" style="199" customWidth="1"/>
    <col min="15117" max="15117" width="10" style="199" customWidth="1"/>
    <col min="15118" max="15118" width="12.375" style="199" customWidth="1"/>
    <col min="15119" max="15119" width="12" style="199" customWidth="1"/>
    <col min="15120" max="15120" width="9.875" style="199" customWidth="1"/>
    <col min="15121" max="15121" width="11.125" style="199" customWidth="1"/>
    <col min="15122" max="15122" width="9.5" style="199" customWidth="1"/>
    <col min="15123" max="15123" width="10.5" style="199" customWidth="1"/>
    <col min="15124" max="15124" width="9.375" style="199" customWidth="1"/>
    <col min="15125" max="15125" width="10.125" style="199" customWidth="1"/>
    <col min="15126" max="15126" width="9.125" style="199" customWidth="1"/>
    <col min="15127" max="15360" width="8.875" style="199"/>
    <col min="15361" max="15361" width="17.75" style="199" customWidth="1"/>
    <col min="15362" max="15362" width="6.125" style="199" customWidth="1"/>
    <col min="15363" max="15364" width="9.875" style="199" customWidth="1"/>
    <col min="15365" max="15366" width="7.5" style="199" customWidth="1"/>
    <col min="15367" max="15368" width="11.125" style="199" customWidth="1"/>
    <col min="15369" max="15369" width="8.875" style="199" customWidth="1"/>
    <col min="15370" max="15370" width="8.875" style="199"/>
    <col min="15371" max="15371" width="10.375" style="199" customWidth="1"/>
    <col min="15372" max="15372" width="8.875" style="199" customWidth="1"/>
    <col min="15373" max="15373" width="10" style="199" customWidth="1"/>
    <col min="15374" max="15374" width="12.375" style="199" customWidth="1"/>
    <col min="15375" max="15375" width="12" style="199" customWidth="1"/>
    <col min="15376" max="15376" width="9.875" style="199" customWidth="1"/>
    <col min="15377" max="15377" width="11.125" style="199" customWidth="1"/>
    <col min="15378" max="15378" width="9.5" style="199" customWidth="1"/>
    <col min="15379" max="15379" width="10.5" style="199" customWidth="1"/>
    <col min="15380" max="15380" width="9.375" style="199" customWidth="1"/>
    <col min="15381" max="15381" width="10.125" style="199" customWidth="1"/>
    <col min="15382" max="15382" width="9.125" style="199" customWidth="1"/>
    <col min="15383" max="15616" width="8.875" style="199"/>
    <col min="15617" max="15617" width="17.75" style="199" customWidth="1"/>
    <col min="15618" max="15618" width="6.125" style="199" customWidth="1"/>
    <col min="15619" max="15620" width="9.875" style="199" customWidth="1"/>
    <col min="15621" max="15622" width="7.5" style="199" customWidth="1"/>
    <col min="15623" max="15624" width="11.125" style="199" customWidth="1"/>
    <col min="15625" max="15625" width="8.875" style="199" customWidth="1"/>
    <col min="15626" max="15626" width="8.875" style="199"/>
    <col min="15627" max="15627" width="10.375" style="199" customWidth="1"/>
    <col min="15628" max="15628" width="8.875" style="199" customWidth="1"/>
    <col min="15629" max="15629" width="10" style="199" customWidth="1"/>
    <col min="15630" max="15630" width="12.375" style="199" customWidth="1"/>
    <col min="15631" max="15631" width="12" style="199" customWidth="1"/>
    <col min="15632" max="15632" width="9.875" style="199" customWidth="1"/>
    <col min="15633" max="15633" width="11.125" style="199" customWidth="1"/>
    <col min="15634" max="15634" width="9.5" style="199" customWidth="1"/>
    <col min="15635" max="15635" width="10.5" style="199" customWidth="1"/>
    <col min="15636" max="15636" width="9.375" style="199" customWidth="1"/>
    <col min="15637" max="15637" width="10.125" style="199" customWidth="1"/>
    <col min="15638" max="15638" width="9.125" style="199" customWidth="1"/>
    <col min="15639" max="15872" width="8.875" style="199"/>
    <col min="15873" max="15873" width="17.75" style="199" customWidth="1"/>
    <col min="15874" max="15874" width="6.125" style="199" customWidth="1"/>
    <col min="15875" max="15876" width="9.875" style="199" customWidth="1"/>
    <col min="15877" max="15878" width="7.5" style="199" customWidth="1"/>
    <col min="15879" max="15880" width="11.125" style="199" customWidth="1"/>
    <col min="15881" max="15881" width="8.875" style="199" customWidth="1"/>
    <col min="15882" max="15882" width="8.875" style="199"/>
    <col min="15883" max="15883" width="10.375" style="199" customWidth="1"/>
    <col min="15884" max="15884" width="8.875" style="199" customWidth="1"/>
    <col min="15885" max="15885" width="10" style="199" customWidth="1"/>
    <col min="15886" max="15886" width="12.375" style="199" customWidth="1"/>
    <col min="15887" max="15887" width="12" style="199" customWidth="1"/>
    <col min="15888" max="15888" width="9.875" style="199" customWidth="1"/>
    <col min="15889" max="15889" width="11.125" style="199" customWidth="1"/>
    <col min="15890" max="15890" width="9.5" style="199" customWidth="1"/>
    <col min="15891" max="15891" width="10.5" style="199" customWidth="1"/>
    <col min="15892" max="15892" width="9.375" style="199" customWidth="1"/>
    <col min="15893" max="15893" width="10.125" style="199" customWidth="1"/>
    <col min="15894" max="15894" width="9.125" style="199" customWidth="1"/>
    <col min="15895" max="16128" width="8.875" style="199"/>
    <col min="16129" max="16129" width="17.75" style="199" customWidth="1"/>
    <col min="16130" max="16130" width="6.125" style="199" customWidth="1"/>
    <col min="16131" max="16132" width="9.875" style="199" customWidth="1"/>
    <col min="16133" max="16134" width="7.5" style="199" customWidth="1"/>
    <col min="16135" max="16136" width="11.125" style="199" customWidth="1"/>
    <col min="16137" max="16137" width="8.875" style="199" customWidth="1"/>
    <col min="16138" max="16138" width="8.875" style="199"/>
    <col min="16139" max="16139" width="10.375" style="199" customWidth="1"/>
    <col min="16140" max="16140" width="8.875" style="199" customWidth="1"/>
    <col min="16141" max="16141" width="10" style="199" customWidth="1"/>
    <col min="16142" max="16142" width="12.375" style="199" customWidth="1"/>
    <col min="16143" max="16143" width="12" style="199" customWidth="1"/>
    <col min="16144" max="16144" width="9.875" style="199" customWidth="1"/>
    <col min="16145" max="16145" width="11.125" style="199" customWidth="1"/>
    <col min="16146" max="16146" width="9.5" style="199" customWidth="1"/>
    <col min="16147" max="16147" width="10.5" style="199" customWidth="1"/>
    <col min="16148" max="16148" width="9.375" style="199" customWidth="1"/>
    <col min="16149" max="16149" width="10.125" style="199" customWidth="1"/>
    <col min="16150" max="16150" width="9.125" style="199" customWidth="1"/>
    <col min="16151" max="16384" width="8.875" style="199"/>
  </cols>
  <sheetData>
    <row r="1" spans="1:43" s="193" customFormat="1" ht="27" customHeight="1" x14ac:dyDescent="0.25">
      <c r="A1" s="239" t="s">
        <v>263</v>
      </c>
      <c r="B1" s="223"/>
      <c r="R1" s="243"/>
      <c r="S1" s="237" t="s">
        <v>224</v>
      </c>
      <c r="T1" s="385" t="s">
        <v>225</v>
      </c>
      <c r="U1" s="386"/>
      <c r="V1" s="371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  <c r="AL1" s="207"/>
      <c r="AM1" s="207"/>
      <c r="AN1" s="207"/>
      <c r="AO1" s="207"/>
      <c r="AP1" s="207"/>
      <c r="AQ1" s="207"/>
    </row>
    <row r="2" spans="1:43" s="193" customFormat="1" ht="27" customHeight="1" x14ac:dyDescent="0.25">
      <c r="A2" s="239" t="s">
        <v>264</v>
      </c>
      <c r="B2" s="197" t="s">
        <v>265</v>
      </c>
      <c r="C2" s="197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S2" s="225" t="s">
        <v>226</v>
      </c>
      <c r="T2" s="237"/>
      <c r="U2" s="226" t="s">
        <v>227</v>
      </c>
      <c r="V2" s="22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  <c r="AJ2" s="207"/>
      <c r="AK2" s="207"/>
      <c r="AL2" s="207"/>
      <c r="AM2" s="207"/>
      <c r="AN2" s="207"/>
      <c r="AO2" s="207"/>
      <c r="AP2" s="207"/>
      <c r="AQ2" s="207"/>
    </row>
    <row r="3" spans="1:43" ht="36" customHeight="1" x14ac:dyDescent="0.25">
      <c r="A3" s="377" t="s">
        <v>275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</row>
    <row r="4" spans="1:43" ht="29.45" customHeight="1" x14ac:dyDescent="0.25">
      <c r="A4" s="200"/>
      <c r="B4" s="200"/>
      <c r="D4" s="201"/>
      <c r="E4" s="201"/>
      <c r="F4" s="201"/>
      <c r="G4" s="201"/>
      <c r="H4" s="201"/>
      <c r="I4" s="201"/>
      <c r="J4" s="201"/>
      <c r="K4" s="201" t="s">
        <v>391</v>
      </c>
      <c r="L4" s="201"/>
      <c r="M4" s="201"/>
      <c r="N4" s="201"/>
      <c r="O4" s="201"/>
      <c r="P4" s="201"/>
      <c r="Q4" s="201"/>
      <c r="R4" s="201"/>
      <c r="S4" s="201"/>
      <c r="T4" s="201"/>
      <c r="U4" s="368"/>
      <c r="V4" s="245" t="s">
        <v>228</v>
      </c>
    </row>
    <row r="5" spans="1:43" s="193" customFormat="1" ht="36" customHeight="1" x14ac:dyDescent="0.25">
      <c r="A5" s="378" t="s">
        <v>229</v>
      </c>
      <c r="B5" s="379"/>
      <c r="C5" s="380" t="s">
        <v>230</v>
      </c>
      <c r="D5" s="375" t="s">
        <v>231</v>
      </c>
      <c r="E5" s="382" t="s">
        <v>232</v>
      </c>
      <c r="F5" s="382"/>
      <c r="G5" s="376" t="s">
        <v>14</v>
      </c>
      <c r="H5" s="376"/>
      <c r="I5" s="376"/>
      <c r="J5" s="376"/>
      <c r="K5" s="376"/>
      <c r="L5" s="376"/>
      <c r="M5" s="376"/>
      <c r="N5" s="376"/>
      <c r="O5" s="376"/>
      <c r="P5" s="376"/>
      <c r="Q5" s="376"/>
      <c r="R5" s="376"/>
      <c r="S5" s="383" t="s">
        <v>273</v>
      </c>
      <c r="T5" s="375" t="s">
        <v>233</v>
      </c>
      <c r="U5" s="375" t="s">
        <v>234</v>
      </c>
      <c r="V5" s="375" t="s">
        <v>235</v>
      </c>
      <c r="W5" s="196"/>
      <c r="X5" s="196"/>
      <c r="Y5" s="196"/>
      <c r="Z5" s="196"/>
      <c r="AA5" s="196"/>
      <c r="AB5" s="196"/>
      <c r="AC5" s="196"/>
      <c r="AD5" s="196"/>
      <c r="AE5" s="196"/>
      <c r="AF5" s="196"/>
      <c r="AG5" s="196"/>
      <c r="AH5" s="196"/>
      <c r="AI5" s="196"/>
      <c r="AJ5" s="196"/>
      <c r="AK5" s="196"/>
      <c r="AL5" s="196"/>
      <c r="AM5" s="196"/>
      <c r="AN5" s="196"/>
      <c r="AO5" s="196"/>
      <c r="AP5" s="196"/>
      <c r="AQ5" s="196"/>
    </row>
    <row r="6" spans="1:43" s="193" customFormat="1" ht="45.6" customHeight="1" x14ac:dyDescent="0.25">
      <c r="A6" s="218" t="s">
        <v>258</v>
      </c>
      <c r="B6" s="219"/>
      <c r="C6" s="381"/>
      <c r="D6" s="375"/>
      <c r="E6" s="238" t="s">
        <v>236</v>
      </c>
      <c r="F6" s="355" t="s">
        <v>237</v>
      </c>
      <c r="G6" s="242" t="s">
        <v>276</v>
      </c>
      <c r="H6" s="242" t="s">
        <v>277</v>
      </c>
      <c r="I6" s="238" t="s">
        <v>278</v>
      </c>
      <c r="J6" s="238" t="s">
        <v>279</v>
      </c>
      <c r="K6" s="355" t="s">
        <v>392</v>
      </c>
      <c r="L6" s="238" t="s">
        <v>280</v>
      </c>
      <c r="M6" s="238" t="s">
        <v>281</v>
      </c>
      <c r="N6" s="355" t="s">
        <v>274</v>
      </c>
      <c r="O6" s="355" t="s">
        <v>393</v>
      </c>
      <c r="P6" s="238" t="s">
        <v>394</v>
      </c>
      <c r="Q6" s="355" t="s">
        <v>395</v>
      </c>
      <c r="R6" s="238" t="s">
        <v>235</v>
      </c>
      <c r="S6" s="384"/>
      <c r="T6" s="375"/>
      <c r="U6" s="375"/>
      <c r="V6" s="375"/>
      <c r="W6" s="196"/>
      <c r="X6" s="196"/>
      <c r="Y6" s="196"/>
      <c r="Z6" s="196"/>
      <c r="AA6" s="196"/>
      <c r="AB6" s="196"/>
      <c r="AC6" s="196"/>
      <c r="AD6" s="196"/>
      <c r="AE6" s="196"/>
      <c r="AF6" s="196"/>
      <c r="AG6" s="196"/>
      <c r="AH6" s="196"/>
      <c r="AI6" s="196"/>
      <c r="AJ6" s="196"/>
      <c r="AK6" s="196"/>
      <c r="AL6" s="196"/>
      <c r="AM6" s="196"/>
      <c r="AN6" s="196"/>
      <c r="AO6" s="196"/>
      <c r="AP6" s="196"/>
      <c r="AQ6" s="196"/>
    </row>
    <row r="7" spans="1:43" ht="18.399999999999999" customHeight="1" x14ac:dyDescent="0.25">
      <c r="A7" s="372" t="s">
        <v>238</v>
      </c>
      <c r="B7" s="353" t="s">
        <v>239</v>
      </c>
      <c r="C7" s="369">
        <v>775743</v>
      </c>
      <c r="D7" s="369">
        <v>2121</v>
      </c>
      <c r="E7" s="369">
        <v>467</v>
      </c>
      <c r="F7" s="369">
        <v>454</v>
      </c>
      <c r="G7" s="369">
        <v>1532</v>
      </c>
      <c r="H7" s="369">
        <v>1539</v>
      </c>
      <c r="I7" s="369">
        <v>23</v>
      </c>
      <c r="J7" s="369">
        <v>28</v>
      </c>
      <c r="K7" s="369">
        <v>819</v>
      </c>
      <c r="L7" s="369">
        <v>157</v>
      </c>
      <c r="M7" s="369">
        <v>79</v>
      </c>
      <c r="N7" s="369">
        <v>254</v>
      </c>
      <c r="O7" s="369">
        <v>5</v>
      </c>
      <c r="P7" s="369">
        <v>32</v>
      </c>
      <c r="Q7" s="369">
        <v>126</v>
      </c>
      <c r="R7" s="369">
        <v>16</v>
      </c>
      <c r="S7" s="369">
        <v>122</v>
      </c>
      <c r="T7" s="369">
        <v>1</v>
      </c>
      <c r="U7" s="369">
        <v>0</v>
      </c>
      <c r="V7" s="369">
        <v>0</v>
      </c>
    </row>
    <row r="8" spans="1:43" ht="18.399999999999999" customHeight="1" x14ac:dyDescent="0.25">
      <c r="A8" s="373"/>
      <c r="B8" s="353" t="s">
        <v>240</v>
      </c>
      <c r="C8" s="369">
        <v>392784</v>
      </c>
      <c r="D8" s="369">
        <v>1415</v>
      </c>
      <c r="E8" s="369">
        <v>265</v>
      </c>
      <c r="F8" s="369">
        <v>137</v>
      </c>
      <c r="G8" s="369">
        <v>1074</v>
      </c>
      <c r="H8" s="369">
        <v>1081</v>
      </c>
      <c r="I8" s="369">
        <v>12</v>
      </c>
      <c r="J8" s="369">
        <v>19</v>
      </c>
      <c r="K8" s="369">
        <v>555</v>
      </c>
      <c r="L8" s="369">
        <v>131</v>
      </c>
      <c r="M8" s="369">
        <v>59</v>
      </c>
      <c r="N8" s="369">
        <v>208</v>
      </c>
      <c r="O8" s="369">
        <v>5</v>
      </c>
      <c r="P8" s="369">
        <v>17</v>
      </c>
      <c r="Q8" s="369">
        <v>63</v>
      </c>
      <c r="R8" s="369">
        <v>12</v>
      </c>
      <c r="S8" s="369">
        <v>77</v>
      </c>
      <c r="T8" s="369">
        <v>0</v>
      </c>
      <c r="U8" s="369">
        <v>0</v>
      </c>
      <c r="V8" s="369">
        <v>0</v>
      </c>
    </row>
    <row r="9" spans="1:43" ht="18.399999999999999" customHeight="1" x14ac:dyDescent="0.25">
      <c r="A9" s="374"/>
      <c r="B9" s="353" t="s">
        <v>241</v>
      </c>
      <c r="C9" s="369">
        <v>382959</v>
      </c>
      <c r="D9" s="369">
        <v>706</v>
      </c>
      <c r="E9" s="369">
        <v>202</v>
      </c>
      <c r="F9" s="369">
        <v>317</v>
      </c>
      <c r="G9" s="369">
        <v>458</v>
      </c>
      <c r="H9" s="369">
        <v>458</v>
      </c>
      <c r="I9" s="369">
        <v>11</v>
      </c>
      <c r="J9" s="369">
        <v>9</v>
      </c>
      <c r="K9" s="369">
        <v>264</v>
      </c>
      <c r="L9" s="369">
        <v>26</v>
      </c>
      <c r="M9" s="369">
        <v>20</v>
      </c>
      <c r="N9" s="369">
        <v>46</v>
      </c>
      <c r="O9" s="369">
        <v>0</v>
      </c>
      <c r="P9" s="369">
        <v>15</v>
      </c>
      <c r="Q9" s="369">
        <v>63</v>
      </c>
      <c r="R9" s="369">
        <v>4</v>
      </c>
      <c r="S9" s="369">
        <v>45</v>
      </c>
      <c r="T9" s="369">
        <v>1</v>
      </c>
      <c r="U9" s="369">
        <v>0</v>
      </c>
      <c r="V9" s="369">
        <v>0</v>
      </c>
    </row>
    <row r="10" spans="1:43" ht="18.399999999999999" customHeight="1" x14ac:dyDescent="0.25">
      <c r="A10" s="371" t="s">
        <v>259</v>
      </c>
      <c r="B10" s="239" t="s">
        <v>34</v>
      </c>
      <c r="C10" s="369">
        <v>72858</v>
      </c>
      <c r="D10" s="369">
        <v>254</v>
      </c>
      <c r="E10" s="369">
        <v>43</v>
      </c>
      <c r="F10" s="369">
        <v>34</v>
      </c>
      <c r="G10" s="369">
        <v>194</v>
      </c>
      <c r="H10" s="369">
        <v>195</v>
      </c>
      <c r="I10" s="369">
        <v>2</v>
      </c>
      <c r="J10" s="369">
        <v>12</v>
      </c>
      <c r="K10" s="369">
        <v>59</v>
      </c>
      <c r="L10" s="369">
        <v>6</v>
      </c>
      <c r="M10" s="369">
        <v>9</v>
      </c>
      <c r="N10" s="369">
        <v>101</v>
      </c>
      <c r="O10" s="369">
        <v>0</v>
      </c>
      <c r="P10" s="369">
        <v>1</v>
      </c>
      <c r="Q10" s="369">
        <v>0</v>
      </c>
      <c r="R10" s="369">
        <v>5</v>
      </c>
      <c r="S10" s="369">
        <v>17</v>
      </c>
      <c r="T10" s="369">
        <v>0</v>
      </c>
      <c r="U10" s="369">
        <v>0</v>
      </c>
      <c r="V10" s="369">
        <v>0</v>
      </c>
    </row>
    <row r="11" spans="1:43" ht="18.399999999999999" customHeight="1" x14ac:dyDescent="0.25">
      <c r="A11" s="371"/>
      <c r="B11" s="239" t="s">
        <v>35</v>
      </c>
      <c r="C11" s="369">
        <v>61616</v>
      </c>
      <c r="D11" s="369">
        <v>231</v>
      </c>
      <c r="E11" s="369">
        <v>38</v>
      </c>
      <c r="F11" s="369">
        <v>28</v>
      </c>
      <c r="G11" s="369">
        <v>177</v>
      </c>
      <c r="H11" s="369">
        <v>178</v>
      </c>
      <c r="I11" s="369">
        <v>2</v>
      </c>
      <c r="J11" s="369">
        <v>10</v>
      </c>
      <c r="K11" s="369">
        <v>53</v>
      </c>
      <c r="L11" s="369">
        <v>5</v>
      </c>
      <c r="M11" s="369">
        <v>9</v>
      </c>
      <c r="N11" s="369">
        <v>94</v>
      </c>
      <c r="O11" s="369">
        <v>0</v>
      </c>
      <c r="P11" s="369">
        <v>0</v>
      </c>
      <c r="Q11" s="369">
        <v>0</v>
      </c>
      <c r="R11" s="369">
        <v>5</v>
      </c>
      <c r="S11" s="369">
        <v>16</v>
      </c>
      <c r="T11" s="369">
        <v>0</v>
      </c>
      <c r="U11" s="369">
        <v>0</v>
      </c>
      <c r="V11" s="369">
        <v>0</v>
      </c>
    </row>
    <row r="12" spans="1:43" ht="18.399999999999999" customHeight="1" x14ac:dyDescent="0.25">
      <c r="A12" s="371"/>
      <c r="B12" s="239" t="s">
        <v>36</v>
      </c>
      <c r="C12" s="369">
        <v>11242</v>
      </c>
      <c r="D12" s="369">
        <v>23</v>
      </c>
      <c r="E12" s="369">
        <v>5</v>
      </c>
      <c r="F12" s="369">
        <v>6</v>
      </c>
      <c r="G12" s="369">
        <v>17</v>
      </c>
      <c r="H12" s="369">
        <v>17</v>
      </c>
      <c r="I12" s="369">
        <v>0</v>
      </c>
      <c r="J12" s="369">
        <v>2</v>
      </c>
      <c r="K12" s="369">
        <v>6</v>
      </c>
      <c r="L12" s="369">
        <v>1</v>
      </c>
      <c r="M12" s="369">
        <v>0</v>
      </c>
      <c r="N12" s="369">
        <v>7</v>
      </c>
      <c r="O12" s="369">
        <v>0</v>
      </c>
      <c r="P12" s="369">
        <v>1</v>
      </c>
      <c r="Q12" s="369">
        <v>0</v>
      </c>
      <c r="R12" s="369">
        <v>0</v>
      </c>
      <c r="S12" s="369">
        <v>1</v>
      </c>
      <c r="T12" s="369">
        <v>0</v>
      </c>
      <c r="U12" s="369">
        <v>0</v>
      </c>
      <c r="V12" s="369">
        <v>0</v>
      </c>
    </row>
    <row r="13" spans="1:43" ht="18.399999999999999" customHeight="1" x14ac:dyDescent="0.25">
      <c r="A13" s="371" t="s">
        <v>260</v>
      </c>
      <c r="B13" s="239" t="s">
        <v>34</v>
      </c>
      <c r="C13" s="369">
        <v>296888</v>
      </c>
      <c r="D13" s="369">
        <v>924</v>
      </c>
      <c r="E13" s="369">
        <v>227</v>
      </c>
      <c r="F13" s="369">
        <v>144</v>
      </c>
      <c r="G13" s="369">
        <v>657</v>
      </c>
      <c r="H13" s="369">
        <v>661</v>
      </c>
      <c r="I13" s="369">
        <v>2</v>
      </c>
      <c r="J13" s="369">
        <v>12</v>
      </c>
      <c r="K13" s="369">
        <v>424</v>
      </c>
      <c r="L13" s="369">
        <v>40</v>
      </c>
      <c r="M13" s="369">
        <v>14</v>
      </c>
      <c r="N13" s="369">
        <v>53</v>
      </c>
      <c r="O13" s="369">
        <v>0</v>
      </c>
      <c r="P13" s="369">
        <v>7</v>
      </c>
      <c r="Q13" s="369">
        <v>105</v>
      </c>
      <c r="R13" s="369">
        <v>4</v>
      </c>
      <c r="S13" s="369">
        <v>39</v>
      </c>
      <c r="T13" s="369">
        <v>1</v>
      </c>
      <c r="U13" s="369">
        <v>0</v>
      </c>
      <c r="V13" s="369">
        <v>0</v>
      </c>
    </row>
    <row r="14" spans="1:43" ht="18.399999999999999" customHeight="1" x14ac:dyDescent="0.25">
      <c r="A14" s="371"/>
      <c r="B14" s="239" t="s">
        <v>35</v>
      </c>
      <c r="C14" s="369">
        <v>98160</v>
      </c>
      <c r="D14" s="369">
        <v>497</v>
      </c>
      <c r="E14" s="369">
        <v>88</v>
      </c>
      <c r="F14" s="369">
        <v>41</v>
      </c>
      <c r="G14" s="369">
        <v>394</v>
      </c>
      <c r="H14" s="369">
        <v>398</v>
      </c>
      <c r="I14" s="369">
        <v>0</v>
      </c>
      <c r="J14" s="369">
        <v>6</v>
      </c>
      <c r="K14" s="369">
        <v>263</v>
      </c>
      <c r="L14" s="369">
        <v>29</v>
      </c>
      <c r="M14" s="369">
        <v>6</v>
      </c>
      <c r="N14" s="369">
        <v>34</v>
      </c>
      <c r="O14" s="369">
        <v>0</v>
      </c>
      <c r="P14" s="369">
        <v>5</v>
      </c>
      <c r="Q14" s="369">
        <v>52</v>
      </c>
      <c r="R14" s="369">
        <v>3</v>
      </c>
      <c r="S14" s="369">
        <v>15</v>
      </c>
      <c r="T14" s="369">
        <v>0</v>
      </c>
      <c r="U14" s="369">
        <v>0</v>
      </c>
      <c r="V14" s="369">
        <v>0</v>
      </c>
    </row>
    <row r="15" spans="1:43" ht="18.399999999999999" customHeight="1" x14ac:dyDescent="0.25">
      <c r="A15" s="371"/>
      <c r="B15" s="239" t="s">
        <v>36</v>
      </c>
      <c r="C15" s="369">
        <v>198728</v>
      </c>
      <c r="D15" s="369">
        <v>427</v>
      </c>
      <c r="E15" s="369">
        <v>139</v>
      </c>
      <c r="F15" s="369">
        <v>103</v>
      </c>
      <c r="G15" s="369">
        <v>263</v>
      </c>
      <c r="H15" s="369">
        <v>263</v>
      </c>
      <c r="I15" s="369">
        <v>2</v>
      </c>
      <c r="J15" s="369">
        <v>6</v>
      </c>
      <c r="K15" s="369">
        <v>161</v>
      </c>
      <c r="L15" s="369">
        <v>11</v>
      </c>
      <c r="M15" s="369">
        <v>8</v>
      </c>
      <c r="N15" s="369">
        <v>19</v>
      </c>
      <c r="O15" s="369">
        <v>0</v>
      </c>
      <c r="P15" s="369">
        <v>2</v>
      </c>
      <c r="Q15" s="369">
        <v>53</v>
      </c>
      <c r="R15" s="369">
        <v>1</v>
      </c>
      <c r="S15" s="369">
        <v>24</v>
      </c>
      <c r="T15" s="369">
        <v>1</v>
      </c>
      <c r="U15" s="369">
        <v>0</v>
      </c>
      <c r="V15" s="369">
        <v>0</v>
      </c>
    </row>
    <row r="16" spans="1:43" ht="18.399999999999999" customHeight="1" x14ac:dyDescent="0.25">
      <c r="A16" s="371" t="s">
        <v>242</v>
      </c>
      <c r="B16" s="239" t="s">
        <v>34</v>
      </c>
      <c r="C16" s="369">
        <v>173605</v>
      </c>
      <c r="D16" s="369">
        <v>433</v>
      </c>
      <c r="E16" s="369">
        <v>85</v>
      </c>
      <c r="F16" s="369">
        <v>130</v>
      </c>
      <c r="G16" s="369">
        <v>316</v>
      </c>
      <c r="H16" s="369">
        <v>317</v>
      </c>
      <c r="I16" s="369">
        <v>14</v>
      </c>
      <c r="J16" s="369">
        <v>2</v>
      </c>
      <c r="K16" s="369">
        <v>195</v>
      </c>
      <c r="L16" s="369">
        <v>35</v>
      </c>
      <c r="M16" s="369">
        <v>5</v>
      </c>
      <c r="N16" s="369">
        <v>36</v>
      </c>
      <c r="O16" s="369">
        <v>0</v>
      </c>
      <c r="P16" s="369">
        <v>14</v>
      </c>
      <c r="Q16" s="369">
        <v>16</v>
      </c>
      <c r="R16" s="369">
        <v>0</v>
      </c>
      <c r="S16" s="369">
        <v>33</v>
      </c>
      <c r="T16" s="369">
        <v>0</v>
      </c>
      <c r="U16" s="369">
        <v>0</v>
      </c>
      <c r="V16" s="369">
        <v>0</v>
      </c>
    </row>
    <row r="17" spans="1:22" s="196" customFormat="1" ht="18.399999999999999" customHeight="1" x14ac:dyDescent="0.25">
      <c r="A17" s="371"/>
      <c r="B17" s="239" t="s">
        <v>35</v>
      </c>
      <c r="C17" s="369">
        <v>76002</v>
      </c>
      <c r="D17" s="369">
        <v>288</v>
      </c>
      <c r="E17" s="369">
        <v>46</v>
      </c>
      <c r="F17" s="369">
        <v>21</v>
      </c>
      <c r="G17" s="369">
        <v>217</v>
      </c>
      <c r="H17" s="369">
        <v>218</v>
      </c>
      <c r="I17" s="369">
        <v>7</v>
      </c>
      <c r="J17" s="369">
        <v>2</v>
      </c>
      <c r="K17" s="369">
        <v>133</v>
      </c>
      <c r="L17" s="369">
        <v>31</v>
      </c>
      <c r="M17" s="369">
        <v>4</v>
      </c>
      <c r="N17" s="369">
        <v>27</v>
      </c>
      <c r="O17" s="369">
        <v>0</v>
      </c>
      <c r="P17" s="369">
        <v>6</v>
      </c>
      <c r="Q17" s="369">
        <v>8</v>
      </c>
      <c r="R17" s="369">
        <v>0</v>
      </c>
      <c r="S17" s="369">
        <v>26</v>
      </c>
      <c r="T17" s="369">
        <v>0</v>
      </c>
      <c r="U17" s="369">
        <v>0</v>
      </c>
      <c r="V17" s="369">
        <v>0</v>
      </c>
    </row>
    <row r="18" spans="1:22" s="196" customFormat="1" ht="18.399999999999999" customHeight="1" x14ac:dyDescent="0.25">
      <c r="A18" s="371"/>
      <c r="B18" s="239" t="s">
        <v>36</v>
      </c>
      <c r="C18" s="369">
        <v>97603</v>
      </c>
      <c r="D18" s="369">
        <v>145</v>
      </c>
      <c r="E18" s="369">
        <v>39</v>
      </c>
      <c r="F18" s="369">
        <v>109</v>
      </c>
      <c r="G18" s="369">
        <v>99</v>
      </c>
      <c r="H18" s="369">
        <v>99</v>
      </c>
      <c r="I18" s="369">
        <v>7</v>
      </c>
      <c r="J18" s="369">
        <v>0</v>
      </c>
      <c r="K18" s="369">
        <v>62</v>
      </c>
      <c r="L18" s="369">
        <v>4</v>
      </c>
      <c r="M18" s="369">
        <v>1</v>
      </c>
      <c r="N18" s="369">
        <v>9</v>
      </c>
      <c r="O18" s="369">
        <v>0</v>
      </c>
      <c r="P18" s="369">
        <v>8</v>
      </c>
      <c r="Q18" s="369">
        <v>8</v>
      </c>
      <c r="R18" s="369">
        <v>0</v>
      </c>
      <c r="S18" s="369">
        <v>7</v>
      </c>
      <c r="T18" s="369">
        <v>0</v>
      </c>
      <c r="U18" s="369">
        <v>0</v>
      </c>
      <c r="V18" s="369">
        <v>0</v>
      </c>
    </row>
    <row r="19" spans="1:22" s="196" customFormat="1" ht="18.399999999999999" customHeight="1" x14ac:dyDescent="0.25">
      <c r="A19" s="371" t="s">
        <v>261</v>
      </c>
      <c r="B19" s="239" t="s">
        <v>34</v>
      </c>
      <c r="C19" s="369">
        <v>232384</v>
      </c>
      <c r="D19" s="369">
        <v>510</v>
      </c>
      <c r="E19" s="369">
        <v>112</v>
      </c>
      <c r="F19" s="369">
        <v>146</v>
      </c>
      <c r="G19" s="369">
        <v>365</v>
      </c>
      <c r="H19" s="369">
        <v>366</v>
      </c>
      <c r="I19" s="369">
        <v>5</v>
      </c>
      <c r="J19" s="369">
        <v>2</v>
      </c>
      <c r="K19" s="369">
        <v>141</v>
      </c>
      <c r="L19" s="369">
        <v>76</v>
      </c>
      <c r="M19" s="369">
        <v>51</v>
      </c>
      <c r="N19" s="369">
        <v>64</v>
      </c>
      <c r="O19" s="369">
        <v>5</v>
      </c>
      <c r="P19" s="369">
        <v>10</v>
      </c>
      <c r="Q19" s="369">
        <v>5</v>
      </c>
      <c r="R19" s="369">
        <v>7</v>
      </c>
      <c r="S19" s="369">
        <v>33</v>
      </c>
      <c r="T19" s="369">
        <v>0</v>
      </c>
      <c r="U19" s="369">
        <v>0</v>
      </c>
      <c r="V19" s="369">
        <v>0</v>
      </c>
    </row>
    <row r="20" spans="1:22" s="196" customFormat="1" ht="18.399999999999999" customHeight="1" x14ac:dyDescent="0.25">
      <c r="A20" s="371"/>
      <c r="B20" s="239" t="s">
        <v>35</v>
      </c>
      <c r="C20" s="369">
        <v>157002</v>
      </c>
      <c r="D20" s="369">
        <v>399</v>
      </c>
      <c r="E20" s="369">
        <v>93</v>
      </c>
      <c r="F20" s="369">
        <v>47</v>
      </c>
      <c r="G20" s="369">
        <v>286</v>
      </c>
      <c r="H20" s="369">
        <v>287</v>
      </c>
      <c r="I20" s="369">
        <v>3</v>
      </c>
      <c r="J20" s="369">
        <v>1</v>
      </c>
      <c r="K20" s="369">
        <v>106</v>
      </c>
      <c r="L20" s="369">
        <v>66</v>
      </c>
      <c r="M20" s="369">
        <v>40</v>
      </c>
      <c r="N20" s="369">
        <v>53</v>
      </c>
      <c r="O20" s="369">
        <v>5</v>
      </c>
      <c r="P20" s="369">
        <v>6</v>
      </c>
      <c r="Q20" s="369">
        <v>3</v>
      </c>
      <c r="R20" s="369">
        <v>4</v>
      </c>
      <c r="S20" s="369">
        <v>20</v>
      </c>
      <c r="T20" s="369">
        <v>0</v>
      </c>
      <c r="U20" s="369">
        <v>0</v>
      </c>
      <c r="V20" s="369">
        <v>0</v>
      </c>
    </row>
    <row r="21" spans="1:22" s="196" customFormat="1" ht="18.399999999999999" customHeight="1" x14ac:dyDescent="0.25">
      <c r="A21" s="371"/>
      <c r="B21" s="239" t="s">
        <v>36</v>
      </c>
      <c r="C21" s="369">
        <v>75382</v>
      </c>
      <c r="D21" s="369">
        <v>111</v>
      </c>
      <c r="E21" s="369">
        <v>19</v>
      </c>
      <c r="F21" s="369">
        <v>99</v>
      </c>
      <c r="G21" s="369">
        <v>79</v>
      </c>
      <c r="H21" s="369">
        <v>79</v>
      </c>
      <c r="I21" s="369">
        <v>2</v>
      </c>
      <c r="J21" s="369">
        <v>1</v>
      </c>
      <c r="K21" s="369">
        <v>35</v>
      </c>
      <c r="L21" s="369">
        <v>10</v>
      </c>
      <c r="M21" s="369">
        <v>11</v>
      </c>
      <c r="N21" s="369">
        <v>11</v>
      </c>
      <c r="O21" s="369">
        <v>0</v>
      </c>
      <c r="P21" s="369">
        <v>4</v>
      </c>
      <c r="Q21" s="369">
        <v>2</v>
      </c>
      <c r="R21" s="369">
        <v>3</v>
      </c>
      <c r="S21" s="369">
        <v>13</v>
      </c>
      <c r="T21" s="369">
        <v>0</v>
      </c>
      <c r="U21" s="369">
        <v>0</v>
      </c>
      <c r="V21" s="369">
        <v>0</v>
      </c>
    </row>
    <row r="22" spans="1:22" s="196" customFormat="1" ht="18.399999999999999" customHeight="1" x14ac:dyDescent="0.25">
      <c r="A22" s="371" t="s">
        <v>262</v>
      </c>
      <c r="B22" s="239" t="s">
        <v>34</v>
      </c>
      <c r="C22" s="369">
        <v>8</v>
      </c>
      <c r="D22" s="369">
        <v>0</v>
      </c>
      <c r="E22" s="369">
        <v>0</v>
      </c>
      <c r="F22" s="369">
        <v>0</v>
      </c>
      <c r="G22" s="369">
        <v>0</v>
      </c>
      <c r="H22" s="369">
        <v>0</v>
      </c>
      <c r="I22" s="369">
        <v>0</v>
      </c>
      <c r="J22" s="369">
        <v>0</v>
      </c>
      <c r="K22" s="369">
        <v>0</v>
      </c>
      <c r="L22" s="369">
        <v>0</v>
      </c>
      <c r="M22" s="369">
        <v>0</v>
      </c>
      <c r="N22" s="369">
        <v>0</v>
      </c>
      <c r="O22" s="369">
        <v>0</v>
      </c>
      <c r="P22" s="369">
        <v>0</v>
      </c>
      <c r="Q22" s="369">
        <v>0</v>
      </c>
      <c r="R22" s="369">
        <v>0</v>
      </c>
      <c r="S22" s="369">
        <v>0</v>
      </c>
      <c r="T22" s="369">
        <v>0</v>
      </c>
      <c r="U22" s="369">
        <v>0</v>
      </c>
      <c r="V22" s="369">
        <v>0</v>
      </c>
    </row>
    <row r="23" spans="1:22" s="196" customFormat="1" ht="18.399999999999999" customHeight="1" x14ac:dyDescent="0.25">
      <c r="A23" s="371"/>
      <c r="B23" s="239" t="s">
        <v>35</v>
      </c>
      <c r="C23" s="369">
        <v>4</v>
      </c>
      <c r="D23" s="369">
        <v>0</v>
      </c>
      <c r="E23" s="369">
        <v>0</v>
      </c>
      <c r="F23" s="369">
        <v>0</v>
      </c>
      <c r="G23" s="369">
        <v>0</v>
      </c>
      <c r="H23" s="369">
        <v>0</v>
      </c>
      <c r="I23" s="369">
        <v>0</v>
      </c>
      <c r="J23" s="369">
        <v>0</v>
      </c>
      <c r="K23" s="369">
        <v>0</v>
      </c>
      <c r="L23" s="369">
        <v>0</v>
      </c>
      <c r="M23" s="369">
        <v>0</v>
      </c>
      <c r="N23" s="369">
        <v>0</v>
      </c>
      <c r="O23" s="369">
        <v>0</v>
      </c>
      <c r="P23" s="369">
        <v>0</v>
      </c>
      <c r="Q23" s="369">
        <v>0</v>
      </c>
      <c r="R23" s="369">
        <v>0</v>
      </c>
      <c r="S23" s="369">
        <v>0</v>
      </c>
      <c r="T23" s="369">
        <v>0</v>
      </c>
      <c r="U23" s="369">
        <v>0</v>
      </c>
      <c r="V23" s="369">
        <v>0</v>
      </c>
    </row>
    <row r="24" spans="1:22" s="196" customFormat="1" ht="18.399999999999999" customHeight="1" x14ac:dyDescent="0.25">
      <c r="A24" s="371"/>
      <c r="B24" s="239" t="s">
        <v>36</v>
      </c>
      <c r="C24" s="369">
        <v>4</v>
      </c>
      <c r="D24" s="369">
        <v>0</v>
      </c>
      <c r="E24" s="369">
        <v>0</v>
      </c>
      <c r="F24" s="369">
        <v>0</v>
      </c>
      <c r="G24" s="369">
        <v>0</v>
      </c>
      <c r="H24" s="369">
        <v>0</v>
      </c>
      <c r="I24" s="369">
        <v>0</v>
      </c>
      <c r="J24" s="369">
        <v>0</v>
      </c>
      <c r="K24" s="369">
        <v>0</v>
      </c>
      <c r="L24" s="369">
        <v>0</v>
      </c>
      <c r="M24" s="369">
        <v>0</v>
      </c>
      <c r="N24" s="369">
        <v>0</v>
      </c>
      <c r="O24" s="369">
        <v>0</v>
      </c>
      <c r="P24" s="369">
        <v>0</v>
      </c>
      <c r="Q24" s="369">
        <v>0</v>
      </c>
      <c r="R24" s="369">
        <v>0</v>
      </c>
      <c r="S24" s="369">
        <v>0</v>
      </c>
      <c r="T24" s="369">
        <v>0</v>
      </c>
      <c r="U24" s="369">
        <v>0</v>
      </c>
      <c r="V24" s="369">
        <v>0</v>
      </c>
    </row>
    <row r="25" spans="1:22" s="196" customFormat="1" ht="18.399999999999999" customHeight="1" x14ac:dyDescent="0.25">
      <c r="A25" s="372" t="s">
        <v>282</v>
      </c>
      <c r="B25" s="353" t="s">
        <v>239</v>
      </c>
      <c r="C25" s="369">
        <v>326788</v>
      </c>
      <c r="D25" s="369">
        <v>1044</v>
      </c>
      <c r="E25" s="369">
        <v>210</v>
      </c>
      <c r="F25" s="369">
        <v>199</v>
      </c>
      <c r="G25" s="369">
        <v>770</v>
      </c>
      <c r="H25" s="369">
        <v>776</v>
      </c>
      <c r="I25" s="369">
        <v>17</v>
      </c>
      <c r="J25" s="369">
        <v>17</v>
      </c>
      <c r="K25" s="369">
        <v>444</v>
      </c>
      <c r="L25" s="369">
        <v>70</v>
      </c>
      <c r="M25" s="369">
        <v>29</v>
      </c>
      <c r="N25" s="369">
        <v>101</v>
      </c>
      <c r="O25" s="369">
        <v>4</v>
      </c>
      <c r="P25" s="369">
        <v>13</v>
      </c>
      <c r="Q25" s="369">
        <v>73</v>
      </c>
      <c r="R25" s="369">
        <v>8</v>
      </c>
      <c r="S25" s="369">
        <v>64</v>
      </c>
      <c r="T25" s="369">
        <v>0</v>
      </c>
      <c r="U25" s="369">
        <v>0</v>
      </c>
      <c r="V25" s="369">
        <v>0</v>
      </c>
    </row>
    <row r="26" spans="1:22" s="196" customFormat="1" ht="18.399999999999999" customHeight="1" x14ac:dyDescent="0.25">
      <c r="A26" s="373"/>
      <c r="B26" s="353" t="s">
        <v>240</v>
      </c>
      <c r="C26" s="369">
        <v>161247</v>
      </c>
      <c r="D26" s="369">
        <v>682</v>
      </c>
      <c r="E26" s="369">
        <v>113</v>
      </c>
      <c r="F26" s="369">
        <v>70</v>
      </c>
      <c r="G26" s="369">
        <v>531</v>
      </c>
      <c r="H26" s="369">
        <v>536</v>
      </c>
      <c r="I26" s="369">
        <v>9</v>
      </c>
      <c r="J26" s="369">
        <v>12</v>
      </c>
      <c r="K26" s="369">
        <v>298</v>
      </c>
      <c r="L26" s="369">
        <v>58</v>
      </c>
      <c r="M26" s="369">
        <v>21</v>
      </c>
      <c r="N26" s="369">
        <v>83</v>
      </c>
      <c r="O26" s="369">
        <v>4</v>
      </c>
      <c r="P26" s="369">
        <v>6</v>
      </c>
      <c r="Q26" s="369">
        <v>38</v>
      </c>
      <c r="R26" s="369">
        <v>7</v>
      </c>
      <c r="S26" s="369">
        <v>38</v>
      </c>
      <c r="T26" s="369">
        <v>0</v>
      </c>
      <c r="U26" s="369">
        <v>0</v>
      </c>
      <c r="V26" s="369">
        <v>0</v>
      </c>
    </row>
    <row r="27" spans="1:22" s="196" customFormat="1" ht="18.399999999999999" customHeight="1" x14ac:dyDescent="0.25">
      <c r="A27" s="374"/>
      <c r="B27" s="353" t="s">
        <v>241</v>
      </c>
      <c r="C27" s="369">
        <v>165541</v>
      </c>
      <c r="D27" s="369">
        <v>362</v>
      </c>
      <c r="E27" s="369">
        <v>97</v>
      </c>
      <c r="F27" s="369">
        <v>129</v>
      </c>
      <c r="G27" s="369">
        <v>239</v>
      </c>
      <c r="H27" s="369">
        <v>240</v>
      </c>
      <c r="I27" s="369">
        <v>8</v>
      </c>
      <c r="J27" s="369">
        <v>5</v>
      </c>
      <c r="K27" s="369">
        <v>146</v>
      </c>
      <c r="L27" s="369">
        <v>12</v>
      </c>
      <c r="M27" s="369">
        <v>8</v>
      </c>
      <c r="N27" s="369">
        <v>18</v>
      </c>
      <c r="O27" s="369">
        <v>0</v>
      </c>
      <c r="P27" s="369">
        <v>7</v>
      </c>
      <c r="Q27" s="369">
        <v>35</v>
      </c>
      <c r="R27" s="369">
        <v>1</v>
      </c>
      <c r="S27" s="369">
        <v>26</v>
      </c>
      <c r="T27" s="369">
        <v>0</v>
      </c>
      <c r="U27" s="369">
        <v>0</v>
      </c>
      <c r="V27" s="369">
        <v>0</v>
      </c>
    </row>
    <row r="28" spans="1:22" s="196" customFormat="1" ht="18.399999999999999" customHeight="1" x14ac:dyDescent="0.25">
      <c r="A28" s="371" t="s">
        <v>259</v>
      </c>
      <c r="B28" s="239" t="s">
        <v>34</v>
      </c>
      <c r="C28" s="369">
        <v>28992</v>
      </c>
      <c r="D28" s="369">
        <v>112</v>
      </c>
      <c r="E28" s="369">
        <v>17</v>
      </c>
      <c r="F28" s="369">
        <v>18</v>
      </c>
      <c r="G28" s="369">
        <v>83</v>
      </c>
      <c r="H28" s="369">
        <v>83</v>
      </c>
      <c r="I28" s="369">
        <v>0</v>
      </c>
      <c r="J28" s="369">
        <v>9</v>
      </c>
      <c r="K28" s="369">
        <v>30</v>
      </c>
      <c r="L28" s="369">
        <v>3</v>
      </c>
      <c r="M28" s="369">
        <v>1</v>
      </c>
      <c r="N28" s="369">
        <v>36</v>
      </c>
      <c r="O28" s="369">
        <v>0</v>
      </c>
      <c r="P28" s="369">
        <v>1</v>
      </c>
      <c r="Q28" s="369">
        <v>0</v>
      </c>
      <c r="R28" s="369">
        <v>3</v>
      </c>
      <c r="S28" s="369">
        <v>12</v>
      </c>
      <c r="T28" s="369">
        <v>0</v>
      </c>
      <c r="U28" s="369">
        <v>0</v>
      </c>
      <c r="V28" s="369">
        <v>0</v>
      </c>
    </row>
    <row r="29" spans="1:22" s="196" customFormat="1" ht="18.399999999999999" customHeight="1" x14ac:dyDescent="0.25">
      <c r="A29" s="371"/>
      <c r="B29" s="239" t="s">
        <v>35</v>
      </c>
      <c r="C29" s="369">
        <v>24427</v>
      </c>
      <c r="D29" s="369">
        <v>101</v>
      </c>
      <c r="E29" s="369">
        <v>14</v>
      </c>
      <c r="F29" s="369">
        <v>14</v>
      </c>
      <c r="G29" s="369">
        <v>76</v>
      </c>
      <c r="H29" s="369">
        <v>76</v>
      </c>
      <c r="I29" s="369">
        <v>0</v>
      </c>
      <c r="J29" s="369">
        <v>7</v>
      </c>
      <c r="K29" s="369">
        <v>29</v>
      </c>
      <c r="L29" s="369">
        <v>3</v>
      </c>
      <c r="M29" s="369">
        <v>1</v>
      </c>
      <c r="N29" s="369">
        <v>33</v>
      </c>
      <c r="O29" s="369">
        <v>0</v>
      </c>
      <c r="P29" s="369">
        <v>0</v>
      </c>
      <c r="Q29" s="369">
        <v>0</v>
      </c>
      <c r="R29" s="369">
        <v>3</v>
      </c>
      <c r="S29" s="369">
        <v>11</v>
      </c>
      <c r="T29" s="369">
        <v>0</v>
      </c>
      <c r="U29" s="369">
        <v>0</v>
      </c>
      <c r="V29" s="369">
        <v>0</v>
      </c>
    </row>
    <row r="30" spans="1:22" s="196" customFormat="1" ht="18.399999999999999" customHeight="1" x14ac:dyDescent="0.25">
      <c r="A30" s="371"/>
      <c r="B30" s="239" t="s">
        <v>36</v>
      </c>
      <c r="C30" s="369">
        <v>4565</v>
      </c>
      <c r="D30" s="369">
        <v>11</v>
      </c>
      <c r="E30" s="369">
        <v>3</v>
      </c>
      <c r="F30" s="369">
        <v>4</v>
      </c>
      <c r="G30" s="369">
        <v>7</v>
      </c>
      <c r="H30" s="369">
        <v>7</v>
      </c>
      <c r="I30" s="369">
        <v>0</v>
      </c>
      <c r="J30" s="369">
        <v>2</v>
      </c>
      <c r="K30" s="369">
        <v>1</v>
      </c>
      <c r="L30" s="369">
        <v>0</v>
      </c>
      <c r="M30" s="369">
        <v>0</v>
      </c>
      <c r="N30" s="369">
        <v>3</v>
      </c>
      <c r="O30" s="369">
        <v>0</v>
      </c>
      <c r="P30" s="369">
        <v>1</v>
      </c>
      <c r="Q30" s="369">
        <v>0</v>
      </c>
      <c r="R30" s="369">
        <v>0</v>
      </c>
      <c r="S30" s="369">
        <v>1</v>
      </c>
      <c r="T30" s="369">
        <v>0</v>
      </c>
      <c r="U30" s="369">
        <v>0</v>
      </c>
      <c r="V30" s="369">
        <v>0</v>
      </c>
    </row>
    <row r="31" spans="1:22" s="196" customFormat="1" ht="18.399999999999999" customHeight="1" x14ac:dyDescent="0.25">
      <c r="A31" s="371" t="s">
        <v>260</v>
      </c>
      <c r="B31" s="239" t="s">
        <v>34</v>
      </c>
      <c r="C31" s="369">
        <v>130281</v>
      </c>
      <c r="D31" s="369">
        <v>476</v>
      </c>
      <c r="E31" s="369">
        <v>110</v>
      </c>
      <c r="F31" s="369">
        <v>75</v>
      </c>
      <c r="G31" s="369">
        <v>343</v>
      </c>
      <c r="H31" s="369">
        <v>347</v>
      </c>
      <c r="I31" s="369">
        <v>0</v>
      </c>
      <c r="J31" s="369">
        <v>7</v>
      </c>
      <c r="K31" s="369">
        <v>234</v>
      </c>
      <c r="L31" s="369">
        <v>17</v>
      </c>
      <c r="M31" s="369">
        <v>4</v>
      </c>
      <c r="N31" s="369">
        <v>24</v>
      </c>
      <c r="O31" s="369">
        <v>0</v>
      </c>
      <c r="P31" s="369">
        <v>2</v>
      </c>
      <c r="Q31" s="369">
        <v>57</v>
      </c>
      <c r="R31" s="369">
        <v>2</v>
      </c>
      <c r="S31" s="369">
        <v>23</v>
      </c>
      <c r="T31" s="369">
        <v>0</v>
      </c>
      <c r="U31" s="369">
        <v>0</v>
      </c>
      <c r="V31" s="369">
        <v>0</v>
      </c>
    </row>
    <row r="32" spans="1:22" s="196" customFormat="1" ht="18.399999999999999" customHeight="1" x14ac:dyDescent="0.25">
      <c r="A32" s="371"/>
      <c r="B32" s="239" t="s">
        <v>35</v>
      </c>
      <c r="C32" s="369">
        <v>40600</v>
      </c>
      <c r="D32" s="369">
        <v>255</v>
      </c>
      <c r="E32" s="369">
        <v>40</v>
      </c>
      <c r="F32" s="369">
        <v>21</v>
      </c>
      <c r="G32" s="369">
        <v>206</v>
      </c>
      <c r="H32" s="369">
        <v>210</v>
      </c>
      <c r="I32" s="369">
        <v>0</v>
      </c>
      <c r="J32" s="369">
        <v>4</v>
      </c>
      <c r="K32" s="369">
        <v>141</v>
      </c>
      <c r="L32" s="369">
        <v>12</v>
      </c>
      <c r="M32" s="369">
        <v>2</v>
      </c>
      <c r="N32" s="369">
        <v>17</v>
      </c>
      <c r="O32" s="369">
        <v>0</v>
      </c>
      <c r="P32" s="369">
        <v>1</v>
      </c>
      <c r="Q32" s="369">
        <v>31</v>
      </c>
      <c r="R32" s="369">
        <v>2</v>
      </c>
      <c r="S32" s="369">
        <v>9</v>
      </c>
      <c r="T32" s="369">
        <v>0</v>
      </c>
      <c r="U32" s="369">
        <v>0</v>
      </c>
      <c r="V32" s="369">
        <v>0</v>
      </c>
    </row>
    <row r="33" spans="1:43" ht="18.399999999999999" customHeight="1" x14ac:dyDescent="0.25">
      <c r="A33" s="371"/>
      <c r="B33" s="239" t="s">
        <v>36</v>
      </c>
      <c r="C33" s="369">
        <v>89681</v>
      </c>
      <c r="D33" s="369">
        <v>221</v>
      </c>
      <c r="E33" s="369">
        <v>70</v>
      </c>
      <c r="F33" s="369">
        <v>54</v>
      </c>
      <c r="G33" s="369">
        <v>137</v>
      </c>
      <c r="H33" s="369">
        <v>137</v>
      </c>
      <c r="I33" s="369">
        <v>0</v>
      </c>
      <c r="J33" s="369">
        <v>3</v>
      </c>
      <c r="K33" s="369">
        <v>93</v>
      </c>
      <c r="L33" s="369">
        <v>5</v>
      </c>
      <c r="M33" s="369">
        <v>2</v>
      </c>
      <c r="N33" s="369">
        <v>7</v>
      </c>
      <c r="O33" s="369">
        <v>0</v>
      </c>
      <c r="P33" s="369">
        <v>1</v>
      </c>
      <c r="Q33" s="369">
        <v>26</v>
      </c>
      <c r="R33" s="369">
        <v>0</v>
      </c>
      <c r="S33" s="369">
        <v>14</v>
      </c>
      <c r="T33" s="369">
        <v>0</v>
      </c>
      <c r="U33" s="369">
        <v>0</v>
      </c>
      <c r="V33" s="369">
        <v>0</v>
      </c>
    </row>
    <row r="34" spans="1:43" ht="18.399999999999999" customHeight="1" x14ac:dyDescent="0.25">
      <c r="A34" s="371" t="s">
        <v>242</v>
      </c>
      <c r="B34" s="239" t="s">
        <v>34</v>
      </c>
      <c r="C34" s="369">
        <v>70296</v>
      </c>
      <c r="D34" s="369">
        <v>220</v>
      </c>
      <c r="E34" s="369">
        <v>28</v>
      </c>
      <c r="F34" s="369">
        <v>47</v>
      </c>
      <c r="G34" s="369">
        <v>180</v>
      </c>
      <c r="H34" s="369">
        <v>182</v>
      </c>
      <c r="I34" s="369">
        <v>13</v>
      </c>
      <c r="J34" s="369">
        <v>1</v>
      </c>
      <c r="K34" s="369">
        <v>116</v>
      </c>
      <c r="L34" s="369">
        <v>19</v>
      </c>
      <c r="M34" s="369">
        <v>2</v>
      </c>
      <c r="N34" s="369">
        <v>12</v>
      </c>
      <c r="O34" s="369">
        <v>0</v>
      </c>
      <c r="P34" s="369">
        <v>6</v>
      </c>
      <c r="Q34" s="369">
        <v>13</v>
      </c>
      <c r="R34" s="369">
        <v>0</v>
      </c>
      <c r="S34" s="369">
        <v>12</v>
      </c>
      <c r="T34" s="369">
        <v>0</v>
      </c>
      <c r="U34" s="369">
        <v>0</v>
      </c>
      <c r="V34" s="369">
        <v>0</v>
      </c>
    </row>
    <row r="35" spans="1:43" ht="18.399999999999999" customHeight="1" x14ac:dyDescent="0.25">
      <c r="A35" s="371"/>
      <c r="B35" s="239" t="s">
        <v>35</v>
      </c>
      <c r="C35" s="369">
        <v>30468</v>
      </c>
      <c r="D35" s="369">
        <v>146</v>
      </c>
      <c r="E35" s="369">
        <v>15</v>
      </c>
      <c r="F35" s="369">
        <v>11</v>
      </c>
      <c r="G35" s="369">
        <v>120</v>
      </c>
      <c r="H35" s="369">
        <v>121</v>
      </c>
      <c r="I35" s="369">
        <v>7</v>
      </c>
      <c r="J35" s="369">
        <v>1</v>
      </c>
      <c r="K35" s="369">
        <v>78</v>
      </c>
      <c r="L35" s="369">
        <v>16</v>
      </c>
      <c r="M35" s="369">
        <v>1</v>
      </c>
      <c r="N35" s="369">
        <v>9</v>
      </c>
      <c r="O35" s="369">
        <v>0</v>
      </c>
      <c r="P35" s="369">
        <v>3</v>
      </c>
      <c r="Q35" s="369">
        <v>6</v>
      </c>
      <c r="R35" s="369">
        <v>0</v>
      </c>
      <c r="S35" s="369">
        <v>11</v>
      </c>
      <c r="T35" s="369">
        <v>0</v>
      </c>
      <c r="U35" s="369">
        <v>0</v>
      </c>
      <c r="V35" s="369">
        <v>0</v>
      </c>
    </row>
    <row r="36" spans="1:43" ht="18.399999999999999" customHeight="1" x14ac:dyDescent="0.25">
      <c r="A36" s="371"/>
      <c r="B36" s="239" t="s">
        <v>36</v>
      </c>
      <c r="C36" s="369">
        <v>39828</v>
      </c>
      <c r="D36" s="369">
        <v>74</v>
      </c>
      <c r="E36" s="369">
        <v>13</v>
      </c>
      <c r="F36" s="369">
        <v>36</v>
      </c>
      <c r="G36" s="369">
        <v>60</v>
      </c>
      <c r="H36" s="369">
        <v>61</v>
      </c>
      <c r="I36" s="369">
        <v>6</v>
      </c>
      <c r="J36" s="369">
        <v>0</v>
      </c>
      <c r="K36" s="369">
        <v>38</v>
      </c>
      <c r="L36" s="369">
        <v>3</v>
      </c>
      <c r="M36" s="369">
        <v>1</v>
      </c>
      <c r="N36" s="369">
        <v>3</v>
      </c>
      <c r="O36" s="369">
        <v>0</v>
      </c>
      <c r="P36" s="369">
        <v>3</v>
      </c>
      <c r="Q36" s="369">
        <v>7</v>
      </c>
      <c r="R36" s="369">
        <v>0</v>
      </c>
      <c r="S36" s="369">
        <v>1</v>
      </c>
      <c r="T36" s="369">
        <v>0</v>
      </c>
      <c r="U36" s="369">
        <v>0</v>
      </c>
      <c r="V36" s="369">
        <v>0</v>
      </c>
    </row>
    <row r="37" spans="1:43" ht="18.399999999999999" customHeight="1" x14ac:dyDescent="0.25">
      <c r="A37" s="371" t="s">
        <v>261</v>
      </c>
      <c r="B37" s="239" t="s">
        <v>34</v>
      </c>
      <c r="C37" s="369">
        <v>97214</v>
      </c>
      <c r="D37" s="369">
        <v>236</v>
      </c>
      <c r="E37" s="369">
        <v>55</v>
      </c>
      <c r="F37" s="369">
        <v>59</v>
      </c>
      <c r="G37" s="369">
        <v>164</v>
      </c>
      <c r="H37" s="369">
        <v>164</v>
      </c>
      <c r="I37" s="369">
        <v>4</v>
      </c>
      <c r="J37" s="369">
        <v>0</v>
      </c>
      <c r="K37" s="369">
        <v>64</v>
      </c>
      <c r="L37" s="369">
        <v>31</v>
      </c>
      <c r="M37" s="369">
        <v>22</v>
      </c>
      <c r="N37" s="369">
        <v>29</v>
      </c>
      <c r="O37" s="369">
        <v>4</v>
      </c>
      <c r="P37" s="369">
        <v>4</v>
      </c>
      <c r="Q37" s="369">
        <v>3</v>
      </c>
      <c r="R37" s="369">
        <v>3</v>
      </c>
      <c r="S37" s="369">
        <v>17</v>
      </c>
      <c r="T37" s="369">
        <v>0</v>
      </c>
      <c r="U37" s="369">
        <v>0</v>
      </c>
      <c r="V37" s="369">
        <v>0</v>
      </c>
    </row>
    <row r="38" spans="1:43" ht="18.399999999999999" customHeight="1" x14ac:dyDescent="0.25">
      <c r="A38" s="371"/>
      <c r="B38" s="239" t="s">
        <v>35</v>
      </c>
      <c r="C38" s="369">
        <v>65749</v>
      </c>
      <c r="D38" s="369">
        <v>180</v>
      </c>
      <c r="E38" s="369">
        <v>44</v>
      </c>
      <c r="F38" s="369">
        <v>24</v>
      </c>
      <c r="G38" s="369">
        <v>129</v>
      </c>
      <c r="H38" s="369">
        <v>129</v>
      </c>
      <c r="I38" s="369">
        <v>2</v>
      </c>
      <c r="J38" s="369">
        <v>0</v>
      </c>
      <c r="K38" s="369">
        <v>50</v>
      </c>
      <c r="L38" s="369">
        <v>27</v>
      </c>
      <c r="M38" s="369">
        <v>17</v>
      </c>
      <c r="N38" s="369">
        <v>24</v>
      </c>
      <c r="O38" s="369">
        <v>4</v>
      </c>
      <c r="P38" s="369">
        <v>2</v>
      </c>
      <c r="Q38" s="369">
        <v>1</v>
      </c>
      <c r="R38" s="369">
        <v>2</v>
      </c>
      <c r="S38" s="369">
        <v>7</v>
      </c>
      <c r="T38" s="369">
        <v>0</v>
      </c>
      <c r="U38" s="369">
        <v>0</v>
      </c>
      <c r="V38" s="369">
        <v>0</v>
      </c>
    </row>
    <row r="39" spans="1:43" ht="18.399999999999999" customHeight="1" x14ac:dyDescent="0.25">
      <c r="A39" s="379"/>
      <c r="B39" s="354" t="s">
        <v>36</v>
      </c>
      <c r="C39" s="369">
        <v>31465</v>
      </c>
      <c r="D39" s="369">
        <v>56</v>
      </c>
      <c r="E39" s="369">
        <v>11</v>
      </c>
      <c r="F39" s="369">
        <v>35</v>
      </c>
      <c r="G39" s="369">
        <v>35</v>
      </c>
      <c r="H39" s="369">
        <v>35</v>
      </c>
      <c r="I39" s="369">
        <v>2</v>
      </c>
      <c r="J39" s="369">
        <v>0</v>
      </c>
      <c r="K39" s="369">
        <v>14</v>
      </c>
      <c r="L39" s="369">
        <v>4</v>
      </c>
      <c r="M39" s="369">
        <v>5</v>
      </c>
      <c r="N39" s="369">
        <v>5</v>
      </c>
      <c r="O39" s="369">
        <v>0</v>
      </c>
      <c r="P39" s="369">
        <v>2</v>
      </c>
      <c r="Q39" s="369">
        <v>2</v>
      </c>
      <c r="R39" s="369">
        <v>1</v>
      </c>
      <c r="S39" s="369">
        <v>10</v>
      </c>
      <c r="T39" s="369">
        <v>0</v>
      </c>
      <c r="U39" s="369">
        <v>0</v>
      </c>
      <c r="V39" s="369">
        <v>0</v>
      </c>
    </row>
    <row r="40" spans="1:43" ht="18.399999999999999" customHeight="1" x14ac:dyDescent="0.25">
      <c r="A40" s="371" t="s">
        <v>262</v>
      </c>
      <c r="B40" s="239" t="s">
        <v>34</v>
      </c>
      <c r="C40" s="369">
        <v>5</v>
      </c>
      <c r="D40" s="369">
        <v>0</v>
      </c>
      <c r="E40" s="369">
        <v>0</v>
      </c>
      <c r="F40" s="369">
        <v>0</v>
      </c>
      <c r="G40" s="369">
        <v>0</v>
      </c>
      <c r="H40" s="369">
        <v>0</v>
      </c>
      <c r="I40" s="369">
        <v>0</v>
      </c>
      <c r="J40" s="369">
        <v>0</v>
      </c>
      <c r="K40" s="369">
        <v>0</v>
      </c>
      <c r="L40" s="369">
        <v>0</v>
      </c>
      <c r="M40" s="369">
        <v>0</v>
      </c>
      <c r="N40" s="369">
        <v>0</v>
      </c>
      <c r="O40" s="369">
        <v>0</v>
      </c>
      <c r="P40" s="369">
        <v>0</v>
      </c>
      <c r="Q40" s="369">
        <v>0</v>
      </c>
      <c r="R40" s="369">
        <v>0</v>
      </c>
      <c r="S40" s="369">
        <v>0</v>
      </c>
      <c r="T40" s="369">
        <v>0</v>
      </c>
      <c r="U40" s="369">
        <v>0</v>
      </c>
      <c r="V40" s="369">
        <v>0</v>
      </c>
    </row>
    <row r="41" spans="1:43" ht="18.399999999999999" customHeight="1" x14ac:dyDescent="0.25">
      <c r="A41" s="371"/>
      <c r="B41" s="239" t="s">
        <v>35</v>
      </c>
      <c r="C41" s="369">
        <v>3</v>
      </c>
      <c r="D41" s="369">
        <v>0</v>
      </c>
      <c r="E41" s="369">
        <v>0</v>
      </c>
      <c r="F41" s="369">
        <v>0</v>
      </c>
      <c r="G41" s="369">
        <v>0</v>
      </c>
      <c r="H41" s="369">
        <v>0</v>
      </c>
      <c r="I41" s="369">
        <v>0</v>
      </c>
      <c r="J41" s="369">
        <v>0</v>
      </c>
      <c r="K41" s="369">
        <v>0</v>
      </c>
      <c r="L41" s="369">
        <v>0</v>
      </c>
      <c r="M41" s="369">
        <v>0</v>
      </c>
      <c r="N41" s="369">
        <v>0</v>
      </c>
      <c r="O41" s="369">
        <v>0</v>
      </c>
      <c r="P41" s="369">
        <v>0</v>
      </c>
      <c r="Q41" s="369">
        <v>0</v>
      </c>
      <c r="R41" s="369">
        <v>0</v>
      </c>
      <c r="S41" s="369">
        <v>0</v>
      </c>
      <c r="T41" s="369">
        <v>0</v>
      </c>
      <c r="U41" s="369">
        <v>0</v>
      </c>
      <c r="V41" s="369">
        <v>0</v>
      </c>
    </row>
    <row r="42" spans="1:43" ht="18.399999999999999" customHeight="1" x14ac:dyDescent="0.25">
      <c r="A42" s="371"/>
      <c r="B42" s="239" t="s">
        <v>36</v>
      </c>
      <c r="C42" s="369">
        <v>2</v>
      </c>
      <c r="D42" s="369">
        <v>0</v>
      </c>
      <c r="E42" s="369">
        <v>0</v>
      </c>
      <c r="F42" s="369">
        <v>0</v>
      </c>
      <c r="G42" s="369">
        <v>0</v>
      </c>
      <c r="H42" s="369">
        <v>0</v>
      </c>
      <c r="I42" s="369">
        <v>0</v>
      </c>
      <c r="J42" s="369">
        <v>0</v>
      </c>
      <c r="K42" s="369">
        <v>0</v>
      </c>
      <c r="L42" s="369">
        <v>0</v>
      </c>
      <c r="M42" s="369">
        <v>0</v>
      </c>
      <c r="N42" s="369">
        <v>0</v>
      </c>
      <c r="O42" s="369">
        <v>0</v>
      </c>
      <c r="P42" s="369">
        <v>0</v>
      </c>
      <c r="Q42" s="369">
        <v>0</v>
      </c>
      <c r="R42" s="369">
        <v>0</v>
      </c>
      <c r="S42" s="369">
        <v>0</v>
      </c>
      <c r="T42" s="369">
        <v>0</v>
      </c>
      <c r="U42" s="369">
        <v>0</v>
      </c>
      <c r="V42" s="369">
        <v>0</v>
      </c>
    </row>
    <row r="43" spans="1:43" ht="21.95" customHeight="1" x14ac:dyDescent="0.25">
      <c r="A43" s="203"/>
      <c r="B43" s="203"/>
      <c r="C43" s="202"/>
    </row>
    <row r="44" spans="1:43" s="193" customFormat="1" ht="21.6" customHeight="1" x14ac:dyDescent="0.25">
      <c r="A44" s="239" t="s">
        <v>263</v>
      </c>
      <c r="B44" s="223"/>
      <c r="R44" s="243"/>
      <c r="S44" s="239" t="s">
        <v>224</v>
      </c>
      <c r="T44" s="376" t="s">
        <v>225</v>
      </c>
      <c r="U44" s="376"/>
      <c r="V44" s="376"/>
      <c r="W44" s="207"/>
      <c r="X44" s="207"/>
      <c r="Y44" s="207"/>
      <c r="Z44" s="207"/>
      <c r="AA44" s="207"/>
      <c r="AB44" s="207"/>
      <c r="AC44" s="207"/>
      <c r="AD44" s="207"/>
      <c r="AE44" s="207"/>
      <c r="AF44" s="207"/>
      <c r="AG44" s="207"/>
      <c r="AH44" s="207"/>
      <c r="AI44" s="207"/>
      <c r="AJ44" s="207"/>
      <c r="AK44" s="207"/>
      <c r="AL44" s="207"/>
      <c r="AM44" s="207"/>
      <c r="AN44" s="207"/>
      <c r="AO44" s="207"/>
      <c r="AP44" s="207"/>
      <c r="AQ44" s="207"/>
    </row>
    <row r="45" spans="1:43" s="193" customFormat="1" ht="17.45" customHeight="1" x14ac:dyDescent="0.25">
      <c r="A45" s="239" t="s">
        <v>264</v>
      </c>
      <c r="B45" s="197" t="s">
        <v>265</v>
      </c>
      <c r="C45" s="197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44"/>
      <c r="S45" s="225" t="s">
        <v>226</v>
      </c>
      <c r="T45" s="237"/>
      <c r="U45" s="226" t="s">
        <v>227</v>
      </c>
      <c r="V45" s="227"/>
      <c r="W45" s="207"/>
      <c r="X45" s="207"/>
      <c r="Y45" s="207"/>
      <c r="Z45" s="207"/>
      <c r="AA45" s="207"/>
      <c r="AB45" s="207"/>
      <c r="AC45" s="207"/>
      <c r="AD45" s="207"/>
      <c r="AE45" s="207"/>
      <c r="AF45" s="207"/>
      <c r="AG45" s="207"/>
      <c r="AH45" s="207"/>
      <c r="AI45" s="207"/>
      <c r="AJ45" s="207"/>
      <c r="AK45" s="207"/>
      <c r="AL45" s="207"/>
      <c r="AM45" s="207"/>
      <c r="AN45" s="207"/>
      <c r="AO45" s="207"/>
      <c r="AP45" s="207"/>
      <c r="AQ45" s="207"/>
    </row>
    <row r="46" spans="1:43" ht="31.15" customHeight="1" x14ac:dyDescent="0.25">
      <c r="A46" s="377" t="s">
        <v>283</v>
      </c>
      <c r="B46" s="377"/>
      <c r="C46" s="377"/>
      <c r="D46" s="377"/>
      <c r="E46" s="377"/>
      <c r="F46" s="377"/>
      <c r="G46" s="377"/>
      <c r="H46" s="377"/>
      <c r="I46" s="377"/>
      <c r="J46" s="377"/>
      <c r="K46" s="377"/>
      <c r="L46" s="377"/>
      <c r="M46" s="377"/>
      <c r="N46" s="377"/>
      <c r="O46" s="377"/>
      <c r="P46" s="377"/>
      <c r="Q46" s="377"/>
      <c r="R46" s="377"/>
      <c r="S46" s="377"/>
      <c r="T46" s="377"/>
      <c r="U46" s="377"/>
      <c r="V46" s="377"/>
    </row>
    <row r="47" spans="1:43" ht="18.600000000000001" customHeight="1" x14ac:dyDescent="0.25">
      <c r="A47" s="200"/>
      <c r="B47" s="200"/>
      <c r="D47" s="201"/>
      <c r="E47" s="201"/>
      <c r="F47" s="201"/>
      <c r="G47" s="201"/>
      <c r="H47" s="201"/>
      <c r="I47" s="201"/>
      <c r="K47" s="201" t="s">
        <v>391</v>
      </c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45" t="s">
        <v>228</v>
      </c>
    </row>
    <row r="48" spans="1:43" s="193" customFormat="1" ht="30" customHeight="1" x14ac:dyDescent="0.25">
      <c r="A48" s="378" t="s">
        <v>229</v>
      </c>
      <c r="B48" s="379"/>
      <c r="C48" s="380" t="s">
        <v>230</v>
      </c>
      <c r="D48" s="375" t="s">
        <v>231</v>
      </c>
      <c r="E48" s="382" t="s">
        <v>232</v>
      </c>
      <c r="F48" s="382"/>
      <c r="G48" s="376" t="s">
        <v>14</v>
      </c>
      <c r="H48" s="376"/>
      <c r="I48" s="376"/>
      <c r="J48" s="376"/>
      <c r="K48" s="376"/>
      <c r="L48" s="376"/>
      <c r="M48" s="376"/>
      <c r="N48" s="376"/>
      <c r="O48" s="376"/>
      <c r="P48" s="376"/>
      <c r="Q48" s="376"/>
      <c r="R48" s="376"/>
      <c r="S48" s="383" t="s">
        <v>273</v>
      </c>
      <c r="T48" s="375" t="s">
        <v>233</v>
      </c>
      <c r="U48" s="375" t="s">
        <v>234</v>
      </c>
      <c r="V48" s="375" t="s">
        <v>235</v>
      </c>
      <c r="W48" s="196"/>
      <c r="X48" s="196"/>
      <c r="Y48" s="196"/>
      <c r="Z48" s="196"/>
      <c r="AA48" s="196"/>
      <c r="AB48" s="196"/>
      <c r="AC48" s="196"/>
      <c r="AD48" s="196"/>
      <c r="AE48" s="196"/>
      <c r="AF48" s="196"/>
      <c r="AG48" s="196"/>
      <c r="AH48" s="196"/>
      <c r="AI48" s="196"/>
      <c r="AJ48" s="196"/>
      <c r="AK48" s="196"/>
      <c r="AL48" s="196"/>
      <c r="AM48" s="196"/>
      <c r="AN48" s="196"/>
      <c r="AO48" s="196"/>
      <c r="AP48" s="196"/>
      <c r="AQ48" s="196"/>
    </row>
    <row r="49" spans="1:43" s="193" customFormat="1" ht="37.9" customHeight="1" x14ac:dyDescent="0.25">
      <c r="A49" s="218" t="s">
        <v>258</v>
      </c>
      <c r="B49" s="219"/>
      <c r="C49" s="381"/>
      <c r="D49" s="375"/>
      <c r="E49" s="238" t="s">
        <v>236</v>
      </c>
      <c r="F49" s="355" t="s">
        <v>237</v>
      </c>
      <c r="G49" s="242" t="s">
        <v>276</v>
      </c>
      <c r="H49" s="242" t="s">
        <v>277</v>
      </c>
      <c r="I49" s="238" t="s">
        <v>278</v>
      </c>
      <c r="J49" s="238" t="s">
        <v>279</v>
      </c>
      <c r="K49" s="355" t="s">
        <v>392</v>
      </c>
      <c r="L49" s="238" t="s">
        <v>280</v>
      </c>
      <c r="M49" s="238" t="s">
        <v>281</v>
      </c>
      <c r="N49" s="355" t="s">
        <v>274</v>
      </c>
      <c r="O49" s="355" t="s">
        <v>393</v>
      </c>
      <c r="P49" s="238" t="s">
        <v>394</v>
      </c>
      <c r="Q49" s="355" t="s">
        <v>395</v>
      </c>
      <c r="R49" s="238" t="s">
        <v>235</v>
      </c>
      <c r="S49" s="384"/>
      <c r="T49" s="375"/>
      <c r="U49" s="375"/>
      <c r="V49" s="375"/>
      <c r="W49" s="196"/>
      <c r="X49" s="196"/>
      <c r="Y49" s="196"/>
      <c r="Z49" s="196"/>
      <c r="AA49" s="196"/>
      <c r="AB49" s="196"/>
      <c r="AC49" s="196"/>
      <c r="AD49" s="196"/>
      <c r="AE49" s="196"/>
      <c r="AF49" s="196"/>
      <c r="AG49" s="196"/>
      <c r="AH49" s="196"/>
      <c r="AI49" s="196"/>
      <c r="AJ49" s="196"/>
      <c r="AK49" s="196"/>
      <c r="AL49" s="196"/>
      <c r="AM49" s="196"/>
      <c r="AN49" s="196"/>
      <c r="AO49" s="196"/>
      <c r="AP49" s="196"/>
      <c r="AQ49" s="196"/>
    </row>
    <row r="50" spans="1:43" ht="15.95" customHeight="1" x14ac:dyDescent="0.25">
      <c r="A50" s="372" t="s">
        <v>284</v>
      </c>
      <c r="B50" s="353" t="s">
        <v>239</v>
      </c>
      <c r="C50" s="369">
        <v>251499</v>
      </c>
      <c r="D50" s="369">
        <v>620</v>
      </c>
      <c r="E50" s="369">
        <v>152</v>
      </c>
      <c r="F50" s="369">
        <v>144</v>
      </c>
      <c r="G50" s="369">
        <v>438</v>
      </c>
      <c r="H50" s="369">
        <v>440</v>
      </c>
      <c r="I50" s="369">
        <v>4</v>
      </c>
      <c r="J50" s="369">
        <v>6</v>
      </c>
      <c r="K50" s="369">
        <v>223</v>
      </c>
      <c r="L50" s="369">
        <v>52</v>
      </c>
      <c r="M50" s="369">
        <v>29</v>
      </c>
      <c r="N50" s="369">
        <v>79</v>
      </c>
      <c r="O50" s="369">
        <v>0</v>
      </c>
      <c r="P50" s="369">
        <v>11</v>
      </c>
      <c r="Q50" s="369">
        <v>30</v>
      </c>
      <c r="R50" s="369">
        <v>6</v>
      </c>
      <c r="S50" s="369">
        <v>31</v>
      </c>
      <c r="T50" s="369">
        <v>0</v>
      </c>
      <c r="U50" s="369">
        <v>0</v>
      </c>
      <c r="V50" s="369">
        <v>0</v>
      </c>
    </row>
    <row r="51" spans="1:43" ht="15.95" customHeight="1" x14ac:dyDescent="0.25">
      <c r="A51" s="373"/>
      <c r="B51" s="353" t="s">
        <v>240</v>
      </c>
      <c r="C51" s="369">
        <v>127693</v>
      </c>
      <c r="D51" s="369">
        <v>415</v>
      </c>
      <c r="E51" s="369">
        <v>88</v>
      </c>
      <c r="F51" s="369">
        <v>43</v>
      </c>
      <c r="G51" s="369">
        <v>307</v>
      </c>
      <c r="H51" s="369">
        <v>309</v>
      </c>
      <c r="I51" s="369">
        <v>3</v>
      </c>
      <c r="J51" s="369">
        <v>5</v>
      </c>
      <c r="K51" s="369">
        <v>149</v>
      </c>
      <c r="L51" s="369">
        <v>42</v>
      </c>
      <c r="M51" s="369">
        <v>20</v>
      </c>
      <c r="N51" s="369">
        <v>67</v>
      </c>
      <c r="O51" s="369">
        <v>0</v>
      </c>
      <c r="P51" s="369">
        <v>6</v>
      </c>
      <c r="Q51" s="369">
        <v>14</v>
      </c>
      <c r="R51" s="369">
        <v>3</v>
      </c>
      <c r="S51" s="369">
        <v>21</v>
      </c>
      <c r="T51" s="369">
        <v>0</v>
      </c>
      <c r="U51" s="369">
        <v>0</v>
      </c>
      <c r="V51" s="369">
        <v>0</v>
      </c>
    </row>
    <row r="52" spans="1:43" ht="15.95" customHeight="1" x14ac:dyDescent="0.25">
      <c r="A52" s="374"/>
      <c r="B52" s="353" t="s">
        <v>241</v>
      </c>
      <c r="C52" s="369">
        <v>123806</v>
      </c>
      <c r="D52" s="369">
        <v>205</v>
      </c>
      <c r="E52" s="369">
        <v>64</v>
      </c>
      <c r="F52" s="369">
        <v>101</v>
      </c>
      <c r="G52" s="369">
        <v>131</v>
      </c>
      <c r="H52" s="369">
        <v>131</v>
      </c>
      <c r="I52" s="369">
        <v>1</v>
      </c>
      <c r="J52" s="369">
        <v>1</v>
      </c>
      <c r="K52" s="369">
        <v>74</v>
      </c>
      <c r="L52" s="369">
        <v>10</v>
      </c>
      <c r="M52" s="369">
        <v>9</v>
      </c>
      <c r="N52" s="369">
        <v>12</v>
      </c>
      <c r="O52" s="369">
        <v>0</v>
      </c>
      <c r="P52" s="369">
        <v>5</v>
      </c>
      <c r="Q52" s="369">
        <v>16</v>
      </c>
      <c r="R52" s="369">
        <v>3</v>
      </c>
      <c r="S52" s="369">
        <v>10</v>
      </c>
      <c r="T52" s="369">
        <v>0</v>
      </c>
      <c r="U52" s="369">
        <v>0</v>
      </c>
      <c r="V52" s="369">
        <v>0</v>
      </c>
    </row>
    <row r="53" spans="1:43" ht="15.95" customHeight="1" x14ac:dyDescent="0.25">
      <c r="A53" s="371" t="s">
        <v>259</v>
      </c>
      <c r="B53" s="239" t="s">
        <v>34</v>
      </c>
      <c r="C53" s="369">
        <v>26225</v>
      </c>
      <c r="D53" s="369">
        <v>73</v>
      </c>
      <c r="E53" s="369">
        <v>14</v>
      </c>
      <c r="F53" s="369">
        <v>11</v>
      </c>
      <c r="G53" s="369">
        <v>56</v>
      </c>
      <c r="H53" s="369">
        <v>57</v>
      </c>
      <c r="I53" s="369">
        <v>2</v>
      </c>
      <c r="J53" s="369">
        <v>1</v>
      </c>
      <c r="K53" s="369">
        <v>15</v>
      </c>
      <c r="L53" s="369">
        <v>0</v>
      </c>
      <c r="M53" s="369">
        <v>6</v>
      </c>
      <c r="N53" s="369">
        <v>31</v>
      </c>
      <c r="O53" s="369">
        <v>0</v>
      </c>
      <c r="P53" s="369">
        <v>0</v>
      </c>
      <c r="Q53" s="369">
        <v>0</v>
      </c>
      <c r="R53" s="369">
        <v>2</v>
      </c>
      <c r="S53" s="369">
        <v>3</v>
      </c>
      <c r="T53" s="369">
        <v>0</v>
      </c>
      <c r="U53" s="369">
        <v>0</v>
      </c>
      <c r="V53" s="369">
        <v>0</v>
      </c>
    </row>
    <row r="54" spans="1:43" ht="15.95" customHeight="1" x14ac:dyDescent="0.25">
      <c r="A54" s="371"/>
      <c r="B54" s="239" t="s">
        <v>35</v>
      </c>
      <c r="C54" s="369">
        <v>22391</v>
      </c>
      <c r="D54" s="369">
        <v>68</v>
      </c>
      <c r="E54" s="369">
        <v>13</v>
      </c>
      <c r="F54" s="369">
        <v>11</v>
      </c>
      <c r="G54" s="369">
        <v>52</v>
      </c>
      <c r="H54" s="369">
        <v>53</v>
      </c>
      <c r="I54" s="369">
        <v>2</v>
      </c>
      <c r="J54" s="369">
        <v>1</v>
      </c>
      <c r="K54" s="369">
        <v>12</v>
      </c>
      <c r="L54" s="369">
        <v>0</v>
      </c>
      <c r="M54" s="369">
        <v>6</v>
      </c>
      <c r="N54" s="369">
        <v>30</v>
      </c>
      <c r="O54" s="369">
        <v>0</v>
      </c>
      <c r="P54" s="369">
        <v>0</v>
      </c>
      <c r="Q54" s="369">
        <v>0</v>
      </c>
      <c r="R54" s="369">
        <v>2</v>
      </c>
      <c r="S54" s="369">
        <v>3</v>
      </c>
      <c r="T54" s="369">
        <v>0</v>
      </c>
      <c r="U54" s="369">
        <v>0</v>
      </c>
      <c r="V54" s="369">
        <v>0</v>
      </c>
    </row>
    <row r="55" spans="1:43" ht="15.95" customHeight="1" x14ac:dyDescent="0.25">
      <c r="A55" s="371"/>
      <c r="B55" s="239" t="s">
        <v>36</v>
      </c>
      <c r="C55" s="369">
        <v>3834</v>
      </c>
      <c r="D55" s="369">
        <v>5</v>
      </c>
      <c r="E55" s="369">
        <v>1</v>
      </c>
      <c r="F55" s="369">
        <v>0</v>
      </c>
      <c r="G55" s="369">
        <v>4</v>
      </c>
      <c r="H55" s="369">
        <v>4</v>
      </c>
      <c r="I55" s="369">
        <v>0</v>
      </c>
      <c r="J55" s="369">
        <v>0</v>
      </c>
      <c r="K55" s="369">
        <v>3</v>
      </c>
      <c r="L55" s="369">
        <v>0</v>
      </c>
      <c r="M55" s="369">
        <v>0</v>
      </c>
      <c r="N55" s="369">
        <v>1</v>
      </c>
      <c r="O55" s="369">
        <v>0</v>
      </c>
      <c r="P55" s="369">
        <v>0</v>
      </c>
      <c r="Q55" s="369">
        <v>0</v>
      </c>
      <c r="R55" s="369">
        <v>0</v>
      </c>
      <c r="S55" s="369">
        <v>0</v>
      </c>
      <c r="T55" s="369">
        <v>0</v>
      </c>
      <c r="U55" s="369">
        <v>0</v>
      </c>
      <c r="V55" s="369">
        <v>0</v>
      </c>
    </row>
    <row r="56" spans="1:43" ht="15.95" customHeight="1" x14ac:dyDescent="0.25">
      <c r="A56" s="371" t="s">
        <v>260</v>
      </c>
      <c r="B56" s="239" t="s">
        <v>34</v>
      </c>
      <c r="C56" s="369">
        <v>93552</v>
      </c>
      <c r="D56" s="369">
        <v>264</v>
      </c>
      <c r="E56" s="369">
        <v>69</v>
      </c>
      <c r="F56" s="369">
        <v>36</v>
      </c>
      <c r="G56" s="369">
        <v>184</v>
      </c>
      <c r="H56" s="369">
        <v>184</v>
      </c>
      <c r="I56" s="369">
        <v>1</v>
      </c>
      <c r="J56" s="369">
        <v>2</v>
      </c>
      <c r="K56" s="369">
        <v>111</v>
      </c>
      <c r="L56" s="369">
        <v>12</v>
      </c>
      <c r="M56" s="369">
        <v>6</v>
      </c>
      <c r="N56" s="369">
        <v>19</v>
      </c>
      <c r="O56" s="369">
        <v>0</v>
      </c>
      <c r="P56" s="369">
        <v>4</v>
      </c>
      <c r="Q56" s="369">
        <v>27</v>
      </c>
      <c r="R56" s="369">
        <v>2</v>
      </c>
      <c r="S56" s="369">
        <v>11</v>
      </c>
      <c r="T56" s="369">
        <v>0</v>
      </c>
      <c r="U56" s="369">
        <v>0</v>
      </c>
      <c r="V56" s="369">
        <v>0</v>
      </c>
    </row>
    <row r="57" spans="1:43" ht="15.95" customHeight="1" x14ac:dyDescent="0.25">
      <c r="A57" s="371"/>
      <c r="B57" s="239" t="s">
        <v>35</v>
      </c>
      <c r="C57" s="369">
        <v>28720</v>
      </c>
      <c r="D57" s="369">
        <v>136</v>
      </c>
      <c r="E57" s="369">
        <v>25</v>
      </c>
      <c r="F57" s="369">
        <v>13</v>
      </c>
      <c r="G57" s="369">
        <v>107</v>
      </c>
      <c r="H57" s="369">
        <v>107</v>
      </c>
      <c r="I57" s="369">
        <v>0</v>
      </c>
      <c r="J57" s="369">
        <v>2</v>
      </c>
      <c r="K57" s="369">
        <v>67</v>
      </c>
      <c r="L57" s="369">
        <v>9</v>
      </c>
      <c r="M57" s="369">
        <v>2</v>
      </c>
      <c r="N57" s="369">
        <v>11</v>
      </c>
      <c r="O57" s="369">
        <v>0</v>
      </c>
      <c r="P57" s="369">
        <v>4</v>
      </c>
      <c r="Q57" s="369">
        <v>11</v>
      </c>
      <c r="R57" s="369">
        <v>1</v>
      </c>
      <c r="S57" s="369">
        <v>4</v>
      </c>
      <c r="T57" s="369">
        <v>0</v>
      </c>
      <c r="U57" s="369">
        <v>0</v>
      </c>
      <c r="V57" s="369">
        <v>0</v>
      </c>
    </row>
    <row r="58" spans="1:43" ht="15.95" customHeight="1" x14ac:dyDescent="0.25">
      <c r="A58" s="371"/>
      <c r="B58" s="239" t="s">
        <v>36</v>
      </c>
      <c r="C58" s="369">
        <v>64832</v>
      </c>
      <c r="D58" s="369">
        <v>128</v>
      </c>
      <c r="E58" s="369">
        <v>44</v>
      </c>
      <c r="F58" s="369">
        <v>23</v>
      </c>
      <c r="G58" s="369">
        <v>77</v>
      </c>
      <c r="H58" s="369">
        <v>77</v>
      </c>
      <c r="I58" s="369">
        <v>1</v>
      </c>
      <c r="J58" s="369">
        <v>0</v>
      </c>
      <c r="K58" s="369">
        <v>44</v>
      </c>
      <c r="L58" s="369">
        <v>3</v>
      </c>
      <c r="M58" s="369">
        <v>4</v>
      </c>
      <c r="N58" s="369">
        <v>8</v>
      </c>
      <c r="O58" s="369">
        <v>0</v>
      </c>
      <c r="P58" s="369">
        <v>0</v>
      </c>
      <c r="Q58" s="369">
        <v>16</v>
      </c>
      <c r="R58" s="369">
        <v>1</v>
      </c>
      <c r="S58" s="369">
        <v>7</v>
      </c>
      <c r="T58" s="369">
        <v>0</v>
      </c>
      <c r="U58" s="369">
        <v>0</v>
      </c>
      <c r="V58" s="369">
        <v>0</v>
      </c>
    </row>
    <row r="59" spans="1:43" ht="15.95" customHeight="1" x14ac:dyDescent="0.25">
      <c r="A59" s="371" t="s">
        <v>242</v>
      </c>
      <c r="B59" s="239" t="s">
        <v>34</v>
      </c>
      <c r="C59" s="369">
        <v>53559</v>
      </c>
      <c r="D59" s="369">
        <v>120</v>
      </c>
      <c r="E59" s="369">
        <v>33</v>
      </c>
      <c r="F59" s="369">
        <v>47</v>
      </c>
      <c r="G59" s="369">
        <v>78</v>
      </c>
      <c r="H59" s="369">
        <v>78</v>
      </c>
      <c r="I59" s="369">
        <v>0</v>
      </c>
      <c r="J59" s="369">
        <v>1</v>
      </c>
      <c r="K59" s="369">
        <v>46</v>
      </c>
      <c r="L59" s="369">
        <v>11</v>
      </c>
      <c r="M59" s="369">
        <v>1</v>
      </c>
      <c r="N59" s="369">
        <v>12</v>
      </c>
      <c r="O59" s="369">
        <v>0</v>
      </c>
      <c r="P59" s="369">
        <v>6</v>
      </c>
      <c r="Q59" s="369">
        <v>1</v>
      </c>
      <c r="R59" s="369">
        <v>0</v>
      </c>
      <c r="S59" s="369">
        <v>10</v>
      </c>
      <c r="T59" s="369">
        <v>0</v>
      </c>
      <c r="U59" s="369">
        <v>0</v>
      </c>
      <c r="V59" s="369">
        <v>0</v>
      </c>
    </row>
    <row r="60" spans="1:43" ht="15.95" customHeight="1" x14ac:dyDescent="0.25">
      <c r="A60" s="371"/>
      <c r="B60" s="239" t="s">
        <v>35</v>
      </c>
      <c r="C60" s="369">
        <v>23755</v>
      </c>
      <c r="D60" s="369">
        <v>86</v>
      </c>
      <c r="E60" s="369">
        <v>19</v>
      </c>
      <c r="F60" s="369">
        <v>5</v>
      </c>
      <c r="G60" s="369">
        <v>61</v>
      </c>
      <c r="H60" s="369">
        <v>61</v>
      </c>
      <c r="I60" s="369">
        <v>0</v>
      </c>
      <c r="J60" s="369">
        <v>1</v>
      </c>
      <c r="K60" s="369">
        <v>36</v>
      </c>
      <c r="L60" s="369">
        <v>10</v>
      </c>
      <c r="M60" s="369">
        <v>1</v>
      </c>
      <c r="N60" s="369">
        <v>10</v>
      </c>
      <c r="O60" s="369">
        <v>0</v>
      </c>
      <c r="P60" s="369">
        <v>2</v>
      </c>
      <c r="Q60" s="369">
        <v>1</v>
      </c>
      <c r="R60" s="369">
        <v>0</v>
      </c>
      <c r="S60" s="369">
        <v>7</v>
      </c>
      <c r="T60" s="369">
        <v>0</v>
      </c>
      <c r="U60" s="369">
        <v>0</v>
      </c>
      <c r="V60" s="369">
        <v>0</v>
      </c>
    </row>
    <row r="61" spans="1:43" ht="15.95" customHeight="1" x14ac:dyDescent="0.25">
      <c r="A61" s="371"/>
      <c r="B61" s="239" t="s">
        <v>36</v>
      </c>
      <c r="C61" s="369">
        <v>29804</v>
      </c>
      <c r="D61" s="369">
        <v>34</v>
      </c>
      <c r="E61" s="369">
        <v>14</v>
      </c>
      <c r="F61" s="369">
        <v>42</v>
      </c>
      <c r="G61" s="369">
        <v>17</v>
      </c>
      <c r="H61" s="369">
        <v>17</v>
      </c>
      <c r="I61" s="369">
        <v>0</v>
      </c>
      <c r="J61" s="369">
        <v>0</v>
      </c>
      <c r="K61" s="369">
        <v>10</v>
      </c>
      <c r="L61" s="369">
        <v>1</v>
      </c>
      <c r="M61" s="369">
        <v>0</v>
      </c>
      <c r="N61" s="369">
        <v>2</v>
      </c>
      <c r="O61" s="369">
        <v>0</v>
      </c>
      <c r="P61" s="369">
        <v>4</v>
      </c>
      <c r="Q61" s="369">
        <v>0</v>
      </c>
      <c r="R61" s="369">
        <v>0</v>
      </c>
      <c r="S61" s="369">
        <v>3</v>
      </c>
      <c r="T61" s="369">
        <v>0</v>
      </c>
      <c r="U61" s="369">
        <v>0</v>
      </c>
      <c r="V61" s="369">
        <v>0</v>
      </c>
    </row>
    <row r="62" spans="1:43" ht="15.95" customHeight="1" x14ac:dyDescent="0.25">
      <c r="A62" s="371" t="s">
        <v>261</v>
      </c>
      <c r="B62" s="239" t="s">
        <v>34</v>
      </c>
      <c r="C62" s="369">
        <v>78160</v>
      </c>
      <c r="D62" s="369">
        <v>163</v>
      </c>
      <c r="E62" s="369">
        <v>36</v>
      </c>
      <c r="F62" s="369">
        <v>50</v>
      </c>
      <c r="G62" s="369">
        <v>120</v>
      </c>
      <c r="H62" s="369">
        <v>121</v>
      </c>
      <c r="I62" s="369">
        <v>1</v>
      </c>
      <c r="J62" s="369">
        <v>2</v>
      </c>
      <c r="K62" s="369">
        <v>51</v>
      </c>
      <c r="L62" s="369">
        <v>29</v>
      </c>
      <c r="M62" s="369">
        <v>16</v>
      </c>
      <c r="N62" s="369">
        <v>17</v>
      </c>
      <c r="O62" s="369">
        <v>0</v>
      </c>
      <c r="P62" s="369">
        <v>1</v>
      </c>
      <c r="Q62" s="369">
        <v>2</v>
      </c>
      <c r="R62" s="369">
        <v>2</v>
      </c>
      <c r="S62" s="369">
        <v>7</v>
      </c>
      <c r="T62" s="369">
        <v>0</v>
      </c>
      <c r="U62" s="369">
        <v>0</v>
      </c>
      <c r="V62" s="369">
        <v>0</v>
      </c>
    </row>
    <row r="63" spans="1:43" ht="15.95" customHeight="1" x14ac:dyDescent="0.25">
      <c r="A63" s="371"/>
      <c r="B63" s="239" t="s">
        <v>35</v>
      </c>
      <c r="C63" s="369">
        <v>52826</v>
      </c>
      <c r="D63" s="369">
        <v>125</v>
      </c>
      <c r="E63" s="369">
        <v>31</v>
      </c>
      <c r="F63" s="369">
        <v>14</v>
      </c>
      <c r="G63" s="369">
        <v>87</v>
      </c>
      <c r="H63" s="369">
        <v>88</v>
      </c>
      <c r="I63" s="369">
        <v>1</v>
      </c>
      <c r="J63" s="369">
        <v>1</v>
      </c>
      <c r="K63" s="369">
        <v>34</v>
      </c>
      <c r="L63" s="369">
        <v>23</v>
      </c>
      <c r="M63" s="369">
        <v>11</v>
      </c>
      <c r="N63" s="369">
        <v>16</v>
      </c>
      <c r="O63" s="369">
        <v>0</v>
      </c>
      <c r="P63" s="369">
        <v>0</v>
      </c>
      <c r="Q63" s="369">
        <v>2</v>
      </c>
      <c r="R63" s="369">
        <v>0</v>
      </c>
      <c r="S63" s="369">
        <v>7</v>
      </c>
      <c r="T63" s="369">
        <v>0</v>
      </c>
      <c r="U63" s="369">
        <v>0</v>
      </c>
      <c r="V63" s="369">
        <v>0</v>
      </c>
    </row>
    <row r="64" spans="1:43" ht="15.95" customHeight="1" x14ac:dyDescent="0.25">
      <c r="A64" s="371"/>
      <c r="B64" s="239" t="s">
        <v>36</v>
      </c>
      <c r="C64" s="369">
        <v>25334</v>
      </c>
      <c r="D64" s="369">
        <v>38</v>
      </c>
      <c r="E64" s="369">
        <v>5</v>
      </c>
      <c r="F64" s="369">
        <v>36</v>
      </c>
      <c r="G64" s="369">
        <v>33</v>
      </c>
      <c r="H64" s="369">
        <v>33</v>
      </c>
      <c r="I64" s="369">
        <v>0</v>
      </c>
      <c r="J64" s="369">
        <v>1</v>
      </c>
      <c r="K64" s="369">
        <v>17</v>
      </c>
      <c r="L64" s="369">
        <v>6</v>
      </c>
      <c r="M64" s="369">
        <v>5</v>
      </c>
      <c r="N64" s="369">
        <v>1</v>
      </c>
      <c r="O64" s="369">
        <v>0</v>
      </c>
      <c r="P64" s="369">
        <v>1</v>
      </c>
      <c r="Q64" s="369">
        <v>0</v>
      </c>
      <c r="R64" s="369">
        <v>2</v>
      </c>
      <c r="S64" s="369">
        <v>0</v>
      </c>
      <c r="T64" s="369">
        <v>0</v>
      </c>
      <c r="U64" s="369">
        <v>0</v>
      </c>
      <c r="V64" s="369">
        <v>0</v>
      </c>
    </row>
    <row r="65" spans="1:22" s="196" customFormat="1" ht="15.95" customHeight="1" x14ac:dyDescent="0.25">
      <c r="A65" s="371" t="s">
        <v>262</v>
      </c>
      <c r="B65" s="239" t="s">
        <v>34</v>
      </c>
      <c r="C65" s="369">
        <v>3</v>
      </c>
      <c r="D65" s="369">
        <v>0</v>
      </c>
      <c r="E65" s="369">
        <v>0</v>
      </c>
      <c r="F65" s="369">
        <v>0</v>
      </c>
      <c r="G65" s="369">
        <v>0</v>
      </c>
      <c r="H65" s="369">
        <v>0</v>
      </c>
      <c r="I65" s="369">
        <v>0</v>
      </c>
      <c r="J65" s="369">
        <v>0</v>
      </c>
      <c r="K65" s="369">
        <v>0</v>
      </c>
      <c r="L65" s="369">
        <v>0</v>
      </c>
      <c r="M65" s="369">
        <v>0</v>
      </c>
      <c r="N65" s="369">
        <v>0</v>
      </c>
      <c r="O65" s="369">
        <v>0</v>
      </c>
      <c r="P65" s="369">
        <v>0</v>
      </c>
      <c r="Q65" s="369">
        <v>0</v>
      </c>
      <c r="R65" s="369">
        <v>0</v>
      </c>
      <c r="S65" s="369">
        <v>0</v>
      </c>
      <c r="T65" s="369">
        <v>0</v>
      </c>
      <c r="U65" s="369">
        <v>0</v>
      </c>
      <c r="V65" s="369">
        <v>0</v>
      </c>
    </row>
    <row r="66" spans="1:22" s="196" customFormat="1" ht="15.95" customHeight="1" x14ac:dyDescent="0.25">
      <c r="A66" s="371"/>
      <c r="B66" s="239" t="s">
        <v>35</v>
      </c>
      <c r="C66" s="369">
        <v>1</v>
      </c>
      <c r="D66" s="369">
        <v>0</v>
      </c>
      <c r="E66" s="369">
        <v>0</v>
      </c>
      <c r="F66" s="369">
        <v>0</v>
      </c>
      <c r="G66" s="369">
        <v>0</v>
      </c>
      <c r="H66" s="369">
        <v>0</v>
      </c>
      <c r="I66" s="369">
        <v>0</v>
      </c>
      <c r="J66" s="369">
        <v>0</v>
      </c>
      <c r="K66" s="369">
        <v>0</v>
      </c>
      <c r="L66" s="369">
        <v>0</v>
      </c>
      <c r="M66" s="369">
        <v>0</v>
      </c>
      <c r="N66" s="369">
        <v>0</v>
      </c>
      <c r="O66" s="369">
        <v>0</v>
      </c>
      <c r="P66" s="369">
        <v>0</v>
      </c>
      <c r="Q66" s="369">
        <v>0</v>
      </c>
      <c r="R66" s="369">
        <v>0</v>
      </c>
      <c r="S66" s="369">
        <v>0</v>
      </c>
      <c r="T66" s="369">
        <v>0</v>
      </c>
      <c r="U66" s="369">
        <v>0</v>
      </c>
      <c r="V66" s="369">
        <v>0</v>
      </c>
    </row>
    <row r="67" spans="1:22" s="196" customFormat="1" ht="15.95" customHeight="1" x14ac:dyDescent="0.25">
      <c r="A67" s="371"/>
      <c r="B67" s="239" t="s">
        <v>36</v>
      </c>
      <c r="C67" s="369">
        <v>2</v>
      </c>
      <c r="D67" s="369">
        <v>0</v>
      </c>
      <c r="E67" s="369">
        <v>0</v>
      </c>
      <c r="F67" s="369">
        <v>0</v>
      </c>
      <c r="G67" s="369">
        <v>0</v>
      </c>
      <c r="H67" s="369">
        <v>0</v>
      </c>
      <c r="I67" s="369">
        <v>0</v>
      </c>
      <c r="J67" s="369">
        <v>0</v>
      </c>
      <c r="K67" s="369">
        <v>0</v>
      </c>
      <c r="L67" s="369">
        <v>0</v>
      </c>
      <c r="M67" s="369">
        <v>0</v>
      </c>
      <c r="N67" s="369">
        <v>0</v>
      </c>
      <c r="O67" s="369">
        <v>0</v>
      </c>
      <c r="P67" s="369">
        <v>0</v>
      </c>
      <c r="Q67" s="369">
        <v>0</v>
      </c>
      <c r="R67" s="369">
        <v>0</v>
      </c>
      <c r="S67" s="369">
        <v>0</v>
      </c>
      <c r="T67" s="369">
        <v>0</v>
      </c>
      <c r="U67" s="369">
        <v>0</v>
      </c>
      <c r="V67" s="369">
        <v>0</v>
      </c>
    </row>
    <row r="68" spans="1:22" s="196" customFormat="1" ht="15.95" customHeight="1" x14ac:dyDescent="0.25">
      <c r="A68" s="372" t="s">
        <v>285</v>
      </c>
      <c r="B68" s="353" t="s">
        <v>239</v>
      </c>
      <c r="C68" s="369">
        <v>197456</v>
      </c>
      <c r="D68" s="369">
        <v>457</v>
      </c>
      <c r="E68" s="369">
        <v>105</v>
      </c>
      <c r="F68" s="369">
        <v>111</v>
      </c>
      <c r="G68" s="369">
        <v>324</v>
      </c>
      <c r="H68" s="369">
        <v>323</v>
      </c>
      <c r="I68" s="369">
        <v>2</v>
      </c>
      <c r="J68" s="369">
        <v>5</v>
      </c>
      <c r="K68" s="369">
        <v>152</v>
      </c>
      <c r="L68" s="369">
        <v>35</v>
      </c>
      <c r="M68" s="369">
        <v>21</v>
      </c>
      <c r="N68" s="369">
        <v>74</v>
      </c>
      <c r="O68" s="369">
        <v>1</v>
      </c>
      <c r="P68" s="369">
        <v>8</v>
      </c>
      <c r="Q68" s="369">
        <v>23</v>
      </c>
      <c r="R68" s="369">
        <v>2</v>
      </c>
      <c r="S68" s="369">
        <v>27</v>
      </c>
      <c r="T68" s="369">
        <v>1</v>
      </c>
      <c r="U68" s="369">
        <v>0</v>
      </c>
      <c r="V68" s="369">
        <v>0</v>
      </c>
    </row>
    <row r="69" spans="1:22" s="196" customFormat="1" ht="15.95" customHeight="1" x14ac:dyDescent="0.25">
      <c r="A69" s="373"/>
      <c r="B69" s="353" t="s">
        <v>240</v>
      </c>
      <c r="C69" s="369">
        <v>103844</v>
      </c>
      <c r="D69" s="369">
        <v>318</v>
      </c>
      <c r="E69" s="369">
        <v>64</v>
      </c>
      <c r="F69" s="369">
        <v>24</v>
      </c>
      <c r="G69" s="369">
        <v>236</v>
      </c>
      <c r="H69" s="369">
        <v>236</v>
      </c>
      <c r="I69" s="369">
        <v>0</v>
      </c>
      <c r="J69" s="369">
        <v>2</v>
      </c>
      <c r="K69" s="369">
        <v>108</v>
      </c>
      <c r="L69" s="369">
        <v>31</v>
      </c>
      <c r="M69" s="369">
        <v>18</v>
      </c>
      <c r="N69" s="369">
        <v>58</v>
      </c>
      <c r="O69" s="369">
        <v>1</v>
      </c>
      <c r="P69" s="369">
        <v>5</v>
      </c>
      <c r="Q69" s="369">
        <v>11</v>
      </c>
      <c r="R69" s="369">
        <v>2</v>
      </c>
      <c r="S69" s="369">
        <v>18</v>
      </c>
      <c r="T69" s="369">
        <v>0</v>
      </c>
      <c r="U69" s="369">
        <v>0</v>
      </c>
      <c r="V69" s="369">
        <v>0</v>
      </c>
    </row>
    <row r="70" spans="1:22" s="196" customFormat="1" ht="15.95" customHeight="1" x14ac:dyDescent="0.25">
      <c r="A70" s="374"/>
      <c r="B70" s="353" t="s">
        <v>241</v>
      </c>
      <c r="C70" s="369">
        <v>93612</v>
      </c>
      <c r="D70" s="369">
        <v>139</v>
      </c>
      <c r="E70" s="369">
        <v>41</v>
      </c>
      <c r="F70" s="369">
        <v>87</v>
      </c>
      <c r="G70" s="369">
        <v>88</v>
      </c>
      <c r="H70" s="369">
        <v>87</v>
      </c>
      <c r="I70" s="369">
        <v>2</v>
      </c>
      <c r="J70" s="369">
        <v>3</v>
      </c>
      <c r="K70" s="369">
        <v>44</v>
      </c>
      <c r="L70" s="369">
        <v>4</v>
      </c>
      <c r="M70" s="369">
        <v>3</v>
      </c>
      <c r="N70" s="369">
        <v>16</v>
      </c>
      <c r="O70" s="369">
        <v>0</v>
      </c>
      <c r="P70" s="369">
        <v>3</v>
      </c>
      <c r="Q70" s="369">
        <v>12</v>
      </c>
      <c r="R70" s="369">
        <v>0</v>
      </c>
      <c r="S70" s="369">
        <v>9</v>
      </c>
      <c r="T70" s="369">
        <v>1</v>
      </c>
      <c r="U70" s="369">
        <v>0</v>
      </c>
      <c r="V70" s="369">
        <v>0</v>
      </c>
    </row>
    <row r="71" spans="1:22" s="196" customFormat="1" ht="15.95" customHeight="1" x14ac:dyDescent="0.25">
      <c r="A71" s="371" t="s">
        <v>259</v>
      </c>
      <c r="B71" s="239" t="s">
        <v>34</v>
      </c>
      <c r="C71" s="369">
        <v>17641</v>
      </c>
      <c r="D71" s="369">
        <v>69</v>
      </c>
      <c r="E71" s="369">
        <v>12</v>
      </c>
      <c r="F71" s="369">
        <v>5</v>
      </c>
      <c r="G71" s="369">
        <v>55</v>
      </c>
      <c r="H71" s="369">
        <v>55</v>
      </c>
      <c r="I71" s="369">
        <v>0</v>
      </c>
      <c r="J71" s="369">
        <v>2</v>
      </c>
      <c r="K71" s="369">
        <v>14</v>
      </c>
      <c r="L71" s="369">
        <v>3</v>
      </c>
      <c r="M71" s="369">
        <v>2</v>
      </c>
      <c r="N71" s="369">
        <v>34</v>
      </c>
      <c r="O71" s="369">
        <v>0</v>
      </c>
      <c r="P71" s="369">
        <v>0</v>
      </c>
      <c r="Q71" s="369">
        <v>0</v>
      </c>
      <c r="R71" s="369">
        <v>0</v>
      </c>
      <c r="S71" s="369">
        <v>2</v>
      </c>
      <c r="T71" s="369">
        <v>0</v>
      </c>
      <c r="U71" s="369">
        <v>0</v>
      </c>
      <c r="V71" s="369">
        <v>0</v>
      </c>
    </row>
    <row r="72" spans="1:22" s="196" customFormat="1" ht="15.95" customHeight="1" x14ac:dyDescent="0.25">
      <c r="A72" s="371"/>
      <c r="B72" s="239" t="s">
        <v>35</v>
      </c>
      <c r="C72" s="369">
        <v>14798</v>
      </c>
      <c r="D72" s="369">
        <v>62</v>
      </c>
      <c r="E72" s="369">
        <v>11</v>
      </c>
      <c r="F72" s="369">
        <v>3</v>
      </c>
      <c r="G72" s="369">
        <v>49</v>
      </c>
      <c r="H72" s="369">
        <v>49</v>
      </c>
      <c r="I72" s="369">
        <v>0</v>
      </c>
      <c r="J72" s="369">
        <v>2</v>
      </c>
      <c r="K72" s="369">
        <v>12</v>
      </c>
      <c r="L72" s="369">
        <v>2</v>
      </c>
      <c r="M72" s="369">
        <v>2</v>
      </c>
      <c r="N72" s="369">
        <v>31</v>
      </c>
      <c r="O72" s="369">
        <v>0</v>
      </c>
      <c r="P72" s="369">
        <v>0</v>
      </c>
      <c r="Q72" s="369">
        <v>0</v>
      </c>
      <c r="R72" s="369">
        <v>0</v>
      </c>
      <c r="S72" s="369">
        <v>2</v>
      </c>
      <c r="T72" s="369">
        <v>0</v>
      </c>
      <c r="U72" s="369">
        <v>0</v>
      </c>
      <c r="V72" s="369">
        <v>0</v>
      </c>
    </row>
    <row r="73" spans="1:22" s="196" customFormat="1" ht="15.95" customHeight="1" x14ac:dyDescent="0.25">
      <c r="A73" s="371"/>
      <c r="B73" s="239" t="s">
        <v>36</v>
      </c>
      <c r="C73" s="369">
        <v>2843</v>
      </c>
      <c r="D73" s="369">
        <v>7</v>
      </c>
      <c r="E73" s="369">
        <v>1</v>
      </c>
      <c r="F73" s="369">
        <v>2</v>
      </c>
      <c r="G73" s="369">
        <v>6</v>
      </c>
      <c r="H73" s="369">
        <v>6</v>
      </c>
      <c r="I73" s="369">
        <v>0</v>
      </c>
      <c r="J73" s="369">
        <v>0</v>
      </c>
      <c r="K73" s="369">
        <v>2</v>
      </c>
      <c r="L73" s="369">
        <v>1</v>
      </c>
      <c r="M73" s="369">
        <v>0</v>
      </c>
      <c r="N73" s="369">
        <v>3</v>
      </c>
      <c r="O73" s="369">
        <v>0</v>
      </c>
      <c r="P73" s="369">
        <v>0</v>
      </c>
      <c r="Q73" s="369">
        <v>0</v>
      </c>
      <c r="R73" s="369">
        <v>0</v>
      </c>
      <c r="S73" s="369">
        <v>0</v>
      </c>
      <c r="T73" s="369">
        <v>0</v>
      </c>
      <c r="U73" s="369">
        <v>0</v>
      </c>
      <c r="V73" s="369">
        <v>0</v>
      </c>
    </row>
    <row r="74" spans="1:22" s="196" customFormat="1" ht="15.95" customHeight="1" x14ac:dyDescent="0.25">
      <c r="A74" s="371" t="s">
        <v>260</v>
      </c>
      <c r="B74" s="239" t="s">
        <v>34</v>
      </c>
      <c r="C74" s="369">
        <v>73055</v>
      </c>
      <c r="D74" s="369">
        <v>184</v>
      </c>
      <c r="E74" s="369">
        <v>48</v>
      </c>
      <c r="F74" s="369">
        <v>33</v>
      </c>
      <c r="G74" s="369">
        <v>130</v>
      </c>
      <c r="H74" s="369">
        <v>130</v>
      </c>
      <c r="I74" s="369">
        <v>1</v>
      </c>
      <c r="J74" s="369">
        <v>3</v>
      </c>
      <c r="K74" s="369">
        <v>79</v>
      </c>
      <c r="L74" s="369">
        <v>11</v>
      </c>
      <c r="M74" s="369">
        <v>4</v>
      </c>
      <c r="N74" s="369">
        <v>10</v>
      </c>
      <c r="O74" s="369">
        <v>0</v>
      </c>
      <c r="P74" s="369">
        <v>1</v>
      </c>
      <c r="Q74" s="369">
        <v>21</v>
      </c>
      <c r="R74" s="369">
        <v>0</v>
      </c>
      <c r="S74" s="369">
        <v>5</v>
      </c>
      <c r="T74" s="369">
        <v>1</v>
      </c>
      <c r="U74" s="369">
        <v>0</v>
      </c>
      <c r="V74" s="369">
        <v>0</v>
      </c>
    </row>
    <row r="75" spans="1:22" s="196" customFormat="1" ht="15.95" customHeight="1" x14ac:dyDescent="0.25">
      <c r="A75" s="371"/>
      <c r="B75" s="239" t="s">
        <v>35</v>
      </c>
      <c r="C75" s="369">
        <v>28840</v>
      </c>
      <c r="D75" s="369">
        <v>106</v>
      </c>
      <c r="E75" s="369">
        <v>23</v>
      </c>
      <c r="F75" s="369">
        <v>7</v>
      </c>
      <c r="G75" s="369">
        <v>81</v>
      </c>
      <c r="H75" s="369">
        <v>81</v>
      </c>
      <c r="I75" s="369">
        <v>0</v>
      </c>
      <c r="J75" s="369">
        <v>0</v>
      </c>
      <c r="K75" s="369">
        <v>55</v>
      </c>
      <c r="L75" s="369">
        <v>8</v>
      </c>
      <c r="M75" s="369">
        <v>2</v>
      </c>
      <c r="N75" s="369">
        <v>6</v>
      </c>
      <c r="O75" s="369">
        <v>0</v>
      </c>
      <c r="P75" s="369">
        <v>0</v>
      </c>
      <c r="Q75" s="369">
        <v>10</v>
      </c>
      <c r="R75" s="369">
        <v>0</v>
      </c>
      <c r="S75" s="369">
        <v>2</v>
      </c>
      <c r="T75" s="369">
        <v>0</v>
      </c>
      <c r="U75" s="369">
        <v>0</v>
      </c>
      <c r="V75" s="369">
        <v>0</v>
      </c>
    </row>
    <row r="76" spans="1:22" s="196" customFormat="1" ht="15.95" customHeight="1" x14ac:dyDescent="0.25">
      <c r="A76" s="371"/>
      <c r="B76" s="239" t="s">
        <v>36</v>
      </c>
      <c r="C76" s="369">
        <v>44215</v>
      </c>
      <c r="D76" s="369">
        <v>78</v>
      </c>
      <c r="E76" s="369">
        <v>25</v>
      </c>
      <c r="F76" s="369">
        <v>26</v>
      </c>
      <c r="G76" s="369">
        <v>49</v>
      </c>
      <c r="H76" s="369">
        <v>49</v>
      </c>
      <c r="I76" s="369">
        <v>1</v>
      </c>
      <c r="J76" s="369">
        <v>3</v>
      </c>
      <c r="K76" s="369">
        <v>24</v>
      </c>
      <c r="L76" s="369">
        <v>3</v>
      </c>
      <c r="M76" s="369">
        <v>2</v>
      </c>
      <c r="N76" s="369">
        <v>4</v>
      </c>
      <c r="O76" s="369">
        <v>0</v>
      </c>
      <c r="P76" s="369">
        <v>1</v>
      </c>
      <c r="Q76" s="369">
        <v>11</v>
      </c>
      <c r="R76" s="369">
        <v>0</v>
      </c>
      <c r="S76" s="369">
        <v>3</v>
      </c>
      <c r="T76" s="369">
        <v>1</v>
      </c>
      <c r="U76" s="369">
        <v>0</v>
      </c>
      <c r="V76" s="369">
        <v>0</v>
      </c>
    </row>
    <row r="77" spans="1:22" s="196" customFormat="1" ht="15.95" customHeight="1" x14ac:dyDescent="0.25">
      <c r="A77" s="371" t="s">
        <v>242</v>
      </c>
      <c r="B77" s="239" t="s">
        <v>34</v>
      </c>
      <c r="C77" s="369">
        <v>49750</v>
      </c>
      <c r="D77" s="369">
        <v>93</v>
      </c>
      <c r="E77" s="369">
        <v>24</v>
      </c>
      <c r="F77" s="369">
        <v>36</v>
      </c>
      <c r="G77" s="369">
        <v>58</v>
      </c>
      <c r="H77" s="369">
        <v>57</v>
      </c>
      <c r="I77" s="369">
        <v>1</v>
      </c>
      <c r="J77" s="369">
        <v>0</v>
      </c>
      <c r="K77" s="369">
        <v>33</v>
      </c>
      <c r="L77" s="369">
        <v>5</v>
      </c>
      <c r="M77" s="369">
        <v>2</v>
      </c>
      <c r="N77" s="369">
        <v>12</v>
      </c>
      <c r="O77" s="369">
        <v>0</v>
      </c>
      <c r="P77" s="369">
        <v>2</v>
      </c>
      <c r="Q77" s="369">
        <v>2</v>
      </c>
      <c r="R77" s="369">
        <v>0</v>
      </c>
      <c r="S77" s="369">
        <v>11</v>
      </c>
      <c r="T77" s="369">
        <v>0</v>
      </c>
      <c r="U77" s="369">
        <v>0</v>
      </c>
      <c r="V77" s="369">
        <v>0</v>
      </c>
    </row>
    <row r="78" spans="1:22" s="196" customFormat="1" ht="15.95" customHeight="1" x14ac:dyDescent="0.25">
      <c r="A78" s="371"/>
      <c r="B78" s="239" t="s">
        <v>35</v>
      </c>
      <c r="C78" s="369">
        <v>21779</v>
      </c>
      <c r="D78" s="369">
        <v>56</v>
      </c>
      <c r="E78" s="369">
        <v>12</v>
      </c>
      <c r="F78" s="369">
        <v>5</v>
      </c>
      <c r="G78" s="369">
        <v>36</v>
      </c>
      <c r="H78" s="369">
        <v>36</v>
      </c>
      <c r="I78" s="369">
        <v>0</v>
      </c>
      <c r="J78" s="369">
        <v>0</v>
      </c>
      <c r="K78" s="369">
        <v>19</v>
      </c>
      <c r="L78" s="369">
        <v>5</v>
      </c>
      <c r="M78" s="369">
        <v>2</v>
      </c>
      <c r="N78" s="369">
        <v>8</v>
      </c>
      <c r="O78" s="369">
        <v>0</v>
      </c>
      <c r="P78" s="369">
        <v>1</v>
      </c>
      <c r="Q78" s="369">
        <v>1</v>
      </c>
      <c r="R78" s="369">
        <v>0</v>
      </c>
      <c r="S78" s="369">
        <v>8</v>
      </c>
      <c r="T78" s="369">
        <v>0</v>
      </c>
      <c r="U78" s="369">
        <v>0</v>
      </c>
      <c r="V78" s="369">
        <v>0</v>
      </c>
    </row>
    <row r="79" spans="1:22" s="196" customFormat="1" ht="15.95" customHeight="1" x14ac:dyDescent="0.25">
      <c r="A79" s="371"/>
      <c r="B79" s="239" t="s">
        <v>36</v>
      </c>
      <c r="C79" s="369">
        <v>27971</v>
      </c>
      <c r="D79" s="369">
        <v>37</v>
      </c>
      <c r="E79" s="369">
        <v>12</v>
      </c>
      <c r="F79" s="369">
        <v>31</v>
      </c>
      <c r="G79" s="369">
        <v>22</v>
      </c>
      <c r="H79" s="369">
        <v>21</v>
      </c>
      <c r="I79" s="369">
        <v>1</v>
      </c>
      <c r="J79" s="369">
        <v>0</v>
      </c>
      <c r="K79" s="369">
        <v>14</v>
      </c>
      <c r="L79" s="369">
        <v>0</v>
      </c>
      <c r="M79" s="369">
        <v>0</v>
      </c>
      <c r="N79" s="369">
        <v>4</v>
      </c>
      <c r="O79" s="369">
        <v>0</v>
      </c>
      <c r="P79" s="369">
        <v>1</v>
      </c>
      <c r="Q79" s="369">
        <v>1</v>
      </c>
      <c r="R79" s="369">
        <v>0</v>
      </c>
      <c r="S79" s="369">
        <v>3</v>
      </c>
      <c r="T79" s="369">
        <v>0</v>
      </c>
      <c r="U79" s="369">
        <v>0</v>
      </c>
      <c r="V79" s="369">
        <v>0</v>
      </c>
    </row>
    <row r="80" spans="1:22" s="196" customFormat="1" ht="15.95" customHeight="1" x14ac:dyDescent="0.25">
      <c r="A80" s="371" t="s">
        <v>261</v>
      </c>
      <c r="B80" s="239" t="s">
        <v>34</v>
      </c>
      <c r="C80" s="369">
        <v>57010</v>
      </c>
      <c r="D80" s="369">
        <v>111</v>
      </c>
      <c r="E80" s="369">
        <v>21</v>
      </c>
      <c r="F80" s="369">
        <v>37</v>
      </c>
      <c r="G80" s="369">
        <v>81</v>
      </c>
      <c r="H80" s="369">
        <v>81</v>
      </c>
      <c r="I80" s="369">
        <v>0</v>
      </c>
      <c r="J80" s="369">
        <v>0</v>
      </c>
      <c r="K80" s="369">
        <v>26</v>
      </c>
      <c r="L80" s="369">
        <v>16</v>
      </c>
      <c r="M80" s="369">
        <v>13</v>
      </c>
      <c r="N80" s="369">
        <v>18</v>
      </c>
      <c r="O80" s="369">
        <v>1</v>
      </c>
      <c r="P80" s="369">
        <v>5</v>
      </c>
      <c r="Q80" s="369">
        <v>0</v>
      </c>
      <c r="R80" s="369">
        <v>2</v>
      </c>
      <c r="S80" s="369">
        <v>9</v>
      </c>
      <c r="T80" s="369">
        <v>0</v>
      </c>
      <c r="U80" s="369">
        <v>0</v>
      </c>
      <c r="V80" s="369">
        <v>0</v>
      </c>
    </row>
    <row r="81" spans="1:43" ht="15.95" customHeight="1" x14ac:dyDescent="0.25">
      <c r="A81" s="371"/>
      <c r="B81" s="239" t="s">
        <v>35</v>
      </c>
      <c r="C81" s="369">
        <v>38427</v>
      </c>
      <c r="D81" s="369">
        <v>94</v>
      </c>
      <c r="E81" s="369">
        <v>18</v>
      </c>
      <c r="F81" s="369">
        <v>9</v>
      </c>
      <c r="G81" s="369">
        <v>70</v>
      </c>
      <c r="H81" s="369">
        <v>70</v>
      </c>
      <c r="I81" s="369">
        <v>0</v>
      </c>
      <c r="J81" s="369">
        <v>0</v>
      </c>
      <c r="K81" s="369">
        <v>22</v>
      </c>
      <c r="L81" s="369">
        <v>16</v>
      </c>
      <c r="M81" s="369">
        <v>12</v>
      </c>
      <c r="N81" s="369">
        <v>13</v>
      </c>
      <c r="O81" s="369">
        <v>1</v>
      </c>
      <c r="P81" s="369">
        <v>4</v>
      </c>
      <c r="Q81" s="369">
        <v>0</v>
      </c>
      <c r="R81" s="369">
        <v>2</v>
      </c>
      <c r="S81" s="369">
        <v>6</v>
      </c>
      <c r="T81" s="369">
        <v>0</v>
      </c>
      <c r="U81" s="369">
        <v>0</v>
      </c>
      <c r="V81" s="369">
        <v>0</v>
      </c>
    </row>
    <row r="82" spans="1:43" ht="15.95" customHeight="1" x14ac:dyDescent="0.25">
      <c r="A82" s="371"/>
      <c r="B82" s="239" t="s">
        <v>36</v>
      </c>
      <c r="C82" s="369">
        <v>18583</v>
      </c>
      <c r="D82" s="369">
        <v>17</v>
      </c>
      <c r="E82" s="369">
        <v>3</v>
      </c>
      <c r="F82" s="369">
        <v>28</v>
      </c>
      <c r="G82" s="369">
        <v>11</v>
      </c>
      <c r="H82" s="369">
        <v>11</v>
      </c>
      <c r="I82" s="369">
        <v>0</v>
      </c>
      <c r="J82" s="369">
        <v>0</v>
      </c>
      <c r="K82" s="369">
        <v>4</v>
      </c>
      <c r="L82" s="369">
        <v>0</v>
      </c>
      <c r="M82" s="369">
        <v>1</v>
      </c>
      <c r="N82" s="369">
        <v>5</v>
      </c>
      <c r="O82" s="369">
        <v>0</v>
      </c>
      <c r="P82" s="369">
        <v>1</v>
      </c>
      <c r="Q82" s="369">
        <v>0</v>
      </c>
      <c r="R82" s="369">
        <v>0</v>
      </c>
      <c r="S82" s="369">
        <v>3</v>
      </c>
      <c r="T82" s="369">
        <v>0</v>
      </c>
      <c r="U82" s="369">
        <v>0</v>
      </c>
      <c r="V82" s="369">
        <v>0</v>
      </c>
    </row>
    <row r="83" spans="1:43" ht="15.95" customHeight="1" x14ac:dyDescent="0.25">
      <c r="A83" s="371" t="s">
        <v>262</v>
      </c>
      <c r="B83" s="239" t="s">
        <v>34</v>
      </c>
      <c r="C83" s="369">
        <v>0</v>
      </c>
      <c r="D83" s="369">
        <v>0</v>
      </c>
      <c r="E83" s="369">
        <v>0</v>
      </c>
      <c r="F83" s="369">
        <v>0</v>
      </c>
      <c r="G83" s="369">
        <v>0</v>
      </c>
      <c r="H83" s="369">
        <v>0</v>
      </c>
      <c r="I83" s="369">
        <v>0</v>
      </c>
      <c r="J83" s="369">
        <v>0</v>
      </c>
      <c r="K83" s="369">
        <v>0</v>
      </c>
      <c r="L83" s="369">
        <v>0</v>
      </c>
      <c r="M83" s="369">
        <v>0</v>
      </c>
      <c r="N83" s="369">
        <v>0</v>
      </c>
      <c r="O83" s="369">
        <v>0</v>
      </c>
      <c r="P83" s="369">
        <v>0</v>
      </c>
      <c r="Q83" s="369">
        <v>0</v>
      </c>
      <c r="R83" s="369">
        <v>0</v>
      </c>
      <c r="S83" s="369">
        <v>0</v>
      </c>
      <c r="T83" s="369">
        <v>0</v>
      </c>
      <c r="U83" s="369">
        <v>0</v>
      </c>
      <c r="V83" s="369">
        <v>0</v>
      </c>
    </row>
    <row r="84" spans="1:43" ht="15.95" customHeight="1" x14ac:dyDescent="0.25">
      <c r="A84" s="371"/>
      <c r="B84" s="239" t="s">
        <v>35</v>
      </c>
      <c r="C84" s="369">
        <v>0</v>
      </c>
      <c r="D84" s="369">
        <v>0</v>
      </c>
      <c r="E84" s="369">
        <v>0</v>
      </c>
      <c r="F84" s="369">
        <v>0</v>
      </c>
      <c r="G84" s="369">
        <v>0</v>
      </c>
      <c r="H84" s="369">
        <v>0</v>
      </c>
      <c r="I84" s="369">
        <v>0</v>
      </c>
      <c r="J84" s="369">
        <v>0</v>
      </c>
      <c r="K84" s="369">
        <v>0</v>
      </c>
      <c r="L84" s="369">
        <v>0</v>
      </c>
      <c r="M84" s="369">
        <v>0</v>
      </c>
      <c r="N84" s="369">
        <v>0</v>
      </c>
      <c r="O84" s="369">
        <v>0</v>
      </c>
      <c r="P84" s="369">
        <v>0</v>
      </c>
      <c r="Q84" s="369">
        <v>0</v>
      </c>
      <c r="R84" s="369">
        <v>0</v>
      </c>
      <c r="S84" s="369">
        <v>0</v>
      </c>
      <c r="T84" s="369">
        <v>0</v>
      </c>
      <c r="U84" s="369">
        <v>0</v>
      </c>
      <c r="V84" s="369">
        <v>0</v>
      </c>
    </row>
    <row r="85" spans="1:43" ht="15.95" customHeight="1" x14ac:dyDescent="0.25">
      <c r="A85" s="371"/>
      <c r="B85" s="239" t="s">
        <v>36</v>
      </c>
      <c r="C85" s="369">
        <v>0</v>
      </c>
      <c r="D85" s="369">
        <v>0</v>
      </c>
      <c r="E85" s="369">
        <v>0</v>
      </c>
      <c r="F85" s="369">
        <v>0</v>
      </c>
      <c r="G85" s="369">
        <v>0</v>
      </c>
      <c r="H85" s="369">
        <v>0</v>
      </c>
      <c r="I85" s="369">
        <v>0</v>
      </c>
      <c r="J85" s="369">
        <v>0</v>
      </c>
      <c r="K85" s="369">
        <v>0</v>
      </c>
      <c r="L85" s="369">
        <v>0</v>
      </c>
      <c r="M85" s="369">
        <v>0</v>
      </c>
      <c r="N85" s="369">
        <v>0</v>
      </c>
      <c r="O85" s="369">
        <v>0</v>
      </c>
      <c r="P85" s="369">
        <v>0</v>
      </c>
      <c r="Q85" s="369">
        <v>0</v>
      </c>
      <c r="R85" s="369">
        <v>0</v>
      </c>
      <c r="S85" s="369">
        <v>0</v>
      </c>
      <c r="T85" s="369">
        <v>0</v>
      </c>
      <c r="U85" s="369">
        <v>0</v>
      </c>
      <c r="V85" s="369">
        <v>0</v>
      </c>
    </row>
    <row r="86" spans="1:43" s="206" customFormat="1" ht="22.35" customHeight="1" x14ac:dyDescent="0.25">
      <c r="A86" s="231" t="s">
        <v>49</v>
      </c>
      <c r="B86" s="232"/>
      <c r="C86" s="232"/>
      <c r="D86" s="232" t="s">
        <v>50</v>
      </c>
      <c r="E86" s="232"/>
      <c r="F86" s="232"/>
      <c r="I86" s="231" t="s">
        <v>286</v>
      </c>
      <c r="J86" s="232"/>
      <c r="K86" s="233"/>
      <c r="L86" s="233"/>
      <c r="M86" s="233"/>
      <c r="N86" s="207"/>
      <c r="O86" s="193" t="s">
        <v>246</v>
      </c>
      <c r="P86" s="232"/>
      <c r="Q86" s="234"/>
      <c r="R86" s="231"/>
      <c r="S86" s="231"/>
      <c r="T86" s="233"/>
      <c r="U86" s="234"/>
      <c r="V86" s="235" t="s">
        <v>247</v>
      </c>
      <c r="X86" s="207"/>
      <c r="AA86" s="207"/>
      <c r="AB86" s="207"/>
      <c r="AC86" s="207"/>
      <c r="AD86" s="207"/>
      <c r="AE86" s="207"/>
      <c r="AF86" s="207"/>
      <c r="AG86" s="207"/>
      <c r="AH86" s="207"/>
      <c r="AI86" s="207"/>
      <c r="AJ86" s="207"/>
      <c r="AK86" s="207"/>
      <c r="AL86" s="207"/>
      <c r="AM86" s="207"/>
      <c r="AN86" s="207"/>
      <c r="AO86" s="207"/>
      <c r="AP86" s="207"/>
      <c r="AQ86" s="207"/>
    </row>
    <row r="87" spans="1:43" s="206" customFormat="1" ht="18" customHeight="1" x14ac:dyDescent="0.25">
      <c r="A87" s="232"/>
      <c r="B87" s="232"/>
      <c r="C87" s="232"/>
      <c r="D87" s="232"/>
      <c r="E87" s="232"/>
      <c r="F87" s="233"/>
      <c r="I87" s="231" t="s">
        <v>88</v>
      </c>
      <c r="J87" s="232"/>
      <c r="K87" s="232"/>
      <c r="L87" s="232"/>
      <c r="M87" s="232"/>
      <c r="N87" s="207"/>
      <c r="O87" s="232"/>
      <c r="P87" s="232"/>
      <c r="Q87" s="207"/>
      <c r="R87" s="231"/>
      <c r="S87" s="231"/>
      <c r="T87" s="232"/>
      <c r="U87" s="207"/>
      <c r="V87" s="231"/>
      <c r="W87" s="207"/>
      <c r="X87" s="232"/>
      <c r="Y87" s="232"/>
      <c r="Z87" s="232"/>
      <c r="AA87" s="207"/>
      <c r="AB87" s="207"/>
      <c r="AC87" s="207"/>
      <c r="AD87" s="207"/>
      <c r="AE87" s="207"/>
      <c r="AF87" s="207"/>
      <c r="AG87" s="207"/>
      <c r="AH87" s="207"/>
      <c r="AI87" s="207"/>
      <c r="AJ87" s="207"/>
      <c r="AK87" s="207"/>
      <c r="AL87" s="207"/>
      <c r="AM87" s="207"/>
      <c r="AN87" s="207"/>
      <c r="AO87" s="207"/>
      <c r="AP87" s="207"/>
      <c r="AQ87" s="207"/>
    </row>
    <row r="88" spans="1:43" s="206" customFormat="1" ht="17.850000000000001" customHeight="1" x14ac:dyDescent="0.25">
      <c r="A88" s="230" t="s">
        <v>287</v>
      </c>
      <c r="T88" s="207"/>
      <c r="W88" s="207"/>
      <c r="X88" s="207"/>
      <c r="Y88" s="207"/>
      <c r="Z88" s="207"/>
      <c r="AA88" s="207"/>
      <c r="AB88" s="207"/>
      <c r="AC88" s="207"/>
      <c r="AD88" s="207"/>
      <c r="AE88" s="207"/>
      <c r="AF88" s="207"/>
      <c r="AG88" s="207"/>
      <c r="AH88" s="207"/>
      <c r="AI88" s="207"/>
      <c r="AJ88" s="207"/>
      <c r="AK88" s="207"/>
      <c r="AL88" s="207"/>
      <c r="AM88" s="207"/>
      <c r="AN88" s="207"/>
      <c r="AO88" s="207"/>
      <c r="AP88" s="207"/>
      <c r="AQ88" s="207"/>
    </row>
    <row r="89" spans="1:43" s="206" customFormat="1" ht="17.850000000000001" customHeight="1" x14ac:dyDescent="0.25">
      <c r="A89" s="230" t="s">
        <v>248</v>
      </c>
      <c r="T89" s="207"/>
      <c r="W89" s="207"/>
      <c r="X89" s="207"/>
      <c r="Y89" s="207"/>
      <c r="Z89" s="207"/>
      <c r="AA89" s="207"/>
      <c r="AB89" s="207"/>
      <c r="AC89" s="207"/>
      <c r="AD89" s="207"/>
      <c r="AE89" s="207"/>
      <c r="AF89" s="207"/>
      <c r="AG89" s="207"/>
      <c r="AH89" s="207"/>
      <c r="AI89" s="207"/>
      <c r="AJ89" s="207"/>
      <c r="AK89" s="207"/>
      <c r="AL89" s="207"/>
      <c r="AM89" s="207"/>
      <c r="AN89" s="207"/>
      <c r="AO89" s="207"/>
      <c r="AP89" s="207"/>
      <c r="AQ89" s="207"/>
    </row>
  </sheetData>
  <mergeCells count="46">
    <mergeCell ref="T1:V1"/>
    <mergeCell ref="A3:V3"/>
    <mergeCell ref="A5:B5"/>
    <mergeCell ref="C5:C6"/>
    <mergeCell ref="D5:D6"/>
    <mergeCell ref="E5:F5"/>
    <mergeCell ref="G5:R5"/>
    <mergeCell ref="S5:S6"/>
    <mergeCell ref="T5:T6"/>
    <mergeCell ref="U5:U6"/>
    <mergeCell ref="A37:A39"/>
    <mergeCell ref="V5:V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59:A61"/>
    <mergeCell ref="A40:A42"/>
    <mergeCell ref="T44:V44"/>
    <mergeCell ref="A46:V46"/>
    <mergeCell ref="A48:B48"/>
    <mergeCell ref="C48:C49"/>
    <mergeCell ref="D48:D49"/>
    <mergeCell ref="E48:F48"/>
    <mergeCell ref="G48:R48"/>
    <mergeCell ref="S48:S49"/>
    <mergeCell ref="T48:T49"/>
    <mergeCell ref="U48:U49"/>
    <mergeCell ref="V48:V49"/>
    <mergeCell ref="A50:A52"/>
    <mergeCell ref="A53:A55"/>
    <mergeCell ref="A56:A58"/>
    <mergeCell ref="A80:A82"/>
    <mergeCell ref="A83:A85"/>
    <mergeCell ref="A62:A64"/>
    <mergeCell ref="A65:A67"/>
    <mergeCell ref="A68:A70"/>
    <mergeCell ref="A71:A73"/>
    <mergeCell ref="A74:A76"/>
    <mergeCell ref="A77:A79"/>
  </mergeCells>
  <phoneticPr fontId="5" type="noConversion"/>
  <printOptions horizontalCentered="1"/>
  <pageMargins left="0.39370078740157483" right="0.39370078740157483" top="0.78740157480314965" bottom="0.39370078740157483" header="0.51181102362204722" footer="0.51181102362204722"/>
  <pageSetup paperSize="9" scale="62" firstPageNumber="157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B7136-29AE-4D83-9244-5B41381010B1}">
  <sheetPr>
    <pageSetUpPr fitToPage="1"/>
  </sheetPr>
  <dimension ref="A1:V89"/>
  <sheetViews>
    <sheetView zoomScaleNormal="100" workbookViewId="0">
      <selection activeCell="I7" sqref="I7:Q7"/>
    </sheetView>
  </sheetViews>
  <sheetFormatPr defaultRowHeight="16.5" x14ac:dyDescent="0.25"/>
  <cols>
    <col min="1" max="1" width="17.75" style="199" customWidth="1"/>
    <col min="2" max="2" width="6.125" style="199" customWidth="1"/>
    <col min="3" max="4" width="9.875" style="199" customWidth="1"/>
    <col min="5" max="10" width="7.625" style="199" customWidth="1"/>
    <col min="11" max="11" width="7.5" style="199" customWidth="1"/>
    <col min="12" max="18" width="7.625" style="199" customWidth="1"/>
    <col min="19" max="19" width="8.625" style="199" customWidth="1"/>
    <col min="20" max="20" width="7.625" style="199" customWidth="1"/>
    <col min="21" max="21" width="9.25" style="199" customWidth="1"/>
    <col min="22" max="22" width="7.625" style="199" customWidth="1"/>
    <col min="23" max="223" width="8.875" style="199"/>
    <col min="224" max="224" width="17.75" style="199" customWidth="1"/>
    <col min="225" max="225" width="6.125" style="199" customWidth="1"/>
    <col min="226" max="227" width="9.875" style="199" customWidth="1"/>
    <col min="228" max="229" width="7.5" style="199" customWidth="1"/>
    <col min="230" max="231" width="11.125" style="199" customWidth="1"/>
    <col min="232" max="232" width="8.875" style="199" customWidth="1"/>
    <col min="233" max="233" width="8.875" style="199"/>
    <col min="234" max="234" width="10.375" style="199" customWidth="1"/>
    <col min="235" max="235" width="8.875" style="199" customWidth="1"/>
    <col min="236" max="236" width="10" style="199" customWidth="1"/>
    <col min="237" max="237" width="12.375" style="199" customWidth="1"/>
    <col min="238" max="238" width="12" style="199" customWidth="1"/>
    <col min="239" max="239" width="9.875" style="199" customWidth="1"/>
    <col min="240" max="240" width="11.125" style="199" customWidth="1"/>
    <col min="241" max="241" width="9.5" style="199" customWidth="1"/>
    <col min="242" max="242" width="10.5" style="199" customWidth="1"/>
    <col min="243" max="243" width="9.375" style="199" customWidth="1"/>
    <col min="244" max="244" width="10.125" style="199" customWidth="1"/>
    <col min="245" max="245" width="9.125" style="199" customWidth="1"/>
    <col min="246" max="479" width="8.875" style="199"/>
    <col min="480" max="480" width="17.75" style="199" customWidth="1"/>
    <col min="481" max="481" width="6.125" style="199" customWidth="1"/>
    <col min="482" max="483" width="9.875" style="199" customWidth="1"/>
    <col min="484" max="485" width="7.5" style="199" customWidth="1"/>
    <col min="486" max="487" width="11.125" style="199" customWidth="1"/>
    <col min="488" max="488" width="8.875" style="199" customWidth="1"/>
    <col min="489" max="489" width="8.875" style="199"/>
    <col min="490" max="490" width="10.375" style="199" customWidth="1"/>
    <col min="491" max="491" width="8.875" style="199" customWidth="1"/>
    <col min="492" max="492" width="10" style="199" customWidth="1"/>
    <col min="493" max="493" width="12.375" style="199" customWidth="1"/>
    <col min="494" max="494" width="12" style="199" customWidth="1"/>
    <col min="495" max="495" width="9.875" style="199" customWidth="1"/>
    <col min="496" max="496" width="11.125" style="199" customWidth="1"/>
    <col min="497" max="497" width="9.5" style="199" customWidth="1"/>
    <col min="498" max="498" width="10.5" style="199" customWidth="1"/>
    <col min="499" max="499" width="9.375" style="199" customWidth="1"/>
    <col min="500" max="500" width="10.125" style="199" customWidth="1"/>
    <col min="501" max="501" width="9.125" style="199" customWidth="1"/>
    <col min="502" max="735" width="8.875" style="199"/>
    <col min="736" max="736" width="17.75" style="199" customWidth="1"/>
    <col min="737" max="737" width="6.125" style="199" customWidth="1"/>
    <col min="738" max="739" width="9.875" style="199" customWidth="1"/>
    <col min="740" max="741" width="7.5" style="199" customWidth="1"/>
    <col min="742" max="743" width="11.125" style="199" customWidth="1"/>
    <col min="744" max="744" width="8.875" style="199" customWidth="1"/>
    <col min="745" max="745" width="8.875" style="199"/>
    <col min="746" max="746" width="10.375" style="199" customWidth="1"/>
    <col min="747" max="747" width="8.875" style="199" customWidth="1"/>
    <col min="748" max="748" width="10" style="199" customWidth="1"/>
    <col min="749" max="749" width="12.375" style="199" customWidth="1"/>
    <col min="750" max="750" width="12" style="199" customWidth="1"/>
    <col min="751" max="751" width="9.875" style="199" customWidth="1"/>
    <col min="752" max="752" width="11.125" style="199" customWidth="1"/>
    <col min="753" max="753" width="9.5" style="199" customWidth="1"/>
    <col min="754" max="754" width="10.5" style="199" customWidth="1"/>
    <col min="755" max="755" width="9.375" style="199" customWidth="1"/>
    <col min="756" max="756" width="10.125" style="199" customWidth="1"/>
    <col min="757" max="757" width="9.125" style="199" customWidth="1"/>
    <col min="758" max="991" width="8.875" style="199"/>
    <col min="992" max="992" width="17.75" style="199" customWidth="1"/>
    <col min="993" max="993" width="6.125" style="199" customWidth="1"/>
    <col min="994" max="995" width="9.875" style="199" customWidth="1"/>
    <col min="996" max="997" width="7.5" style="199" customWidth="1"/>
    <col min="998" max="999" width="11.125" style="199" customWidth="1"/>
    <col min="1000" max="1000" width="8.875" style="199" customWidth="1"/>
    <col min="1001" max="1001" width="8.875" style="199"/>
    <col min="1002" max="1002" width="10.375" style="199" customWidth="1"/>
    <col min="1003" max="1003" width="8.875" style="199" customWidth="1"/>
    <col min="1004" max="1004" width="10" style="199" customWidth="1"/>
    <col min="1005" max="1005" width="12.375" style="199" customWidth="1"/>
    <col min="1006" max="1006" width="12" style="199" customWidth="1"/>
    <col min="1007" max="1007" width="9.875" style="199" customWidth="1"/>
    <col min="1008" max="1008" width="11.125" style="199" customWidth="1"/>
    <col min="1009" max="1009" width="9.5" style="199" customWidth="1"/>
    <col min="1010" max="1010" width="10.5" style="199" customWidth="1"/>
    <col min="1011" max="1011" width="9.375" style="199" customWidth="1"/>
    <col min="1012" max="1012" width="10.125" style="199" customWidth="1"/>
    <col min="1013" max="1013" width="9.125" style="199" customWidth="1"/>
    <col min="1014" max="1247" width="8.875" style="199"/>
    <col min="1248" max="1248" width="17.75" style="199" customWidth="1"/>
    <col min="1249" max="1249" width="6.125" style="199" customWidth="1"/>
    <col min="1250" max="1251" width="9.875" style="199" customWidth="1"/>
    <col min="1252" max="1253" width="7.5" style="199" customWidth="1"/>
    <col min="1254" max="1255" width="11.125" style="199" customWidth="1"/>
    <col min="1256" max="1256" width="8.875" style="199" customWidth="1"/>
    <col min="1257" max="1257" width="8.875" style="199"/>
    <col min="1258" max="1258" width="10.375" style="199" customWidth="1"/>
    <col min="1259" max="1259" width="8.875" style="199" customWidth="1"/>
    <col min="1260" max="1260" width="10" style="199" customWidth="1"/>
    <col min="1261" max="1261" width="12.375" style="199" customWidth="1"/>
    <col min="1262" max="1262" width="12" style="199" customWidth="1"/>
    <col min="1263" max="1263" width="9.875" style="199" customWidth="1"/>
    <col min="1264" max="1264" width="11.125" style="199" customWidth="1"/>
    <col min="1265" max="1265" width="9.5" style="199" customWidth="1"/>
    <col min="1266" max="1266" width="10.5" style="199" customWidth="1"/>
    <col min="1267" max="1267" width="9.375" style="199" customWidth="1"/>
    <col min="1268" max="1268" width="10.125" style="199" customWidth="1"/>
    <col min="1269" max="1269" width="9.125" style="199" customWidth="1"/>
    <col min="1270" max="1503" width="8.875" style="199"/>
    <col min="1504" max="1504" width="17.75" style="199" customWidth="1"/>
    <col min="1505" max="1505" width="6.125" style="199" customWidth="1"/>
    <col min="1506" max="1507" width="9.875" style="199" customWidth="1"/>
    <col min="1508" max="1509" width="7.5" style="199" customWidth="1"/>
    <col min="1510" max="1511" width="11.125" style="199" customWidth="1"/>
    <col min="1512" max="1512" width="8.875" style="199" customWidth="1"/>
    <col min="1513" max="1513" width="8.875" style="199"/>
    <col min="1514" max="1514" width="10.375" style="199" customWidth="1"/>
    <col min="1515" max="1515" width="8.875" style="199" customWidth="1"/>
    <col min="1516" max="1516" width="10" style="199" customWidth="1"/>
    <col min="1517" max="1517" width="12.375" style="199" customWidth="1"/>
    <col min="1518" max="1518" width="12" style="199" customWidth="1"/>
    <col min="1519" max="1519" width="9.875" style="199" customWidth="1"/>
    <col min="1520" max="1520" width="11.125" style="199" customWidth="1"/>
    <col min="1521" max="1521" width="9.5" style="199" customWidth="1"/>
    <col min="1522" max="1522" width="10.5" style="199" customWidth="1"/>
    <col min="1523" max="1523" width="9.375" style="199" customWidth="1"/>
    <col min="1524" max="1524" width="10.125" style="199" customWidth="1"/>
    <col min="1525" max="1525" width="9.125" style="199" customWidth="1"/>
    <col min="1526" max="1759" width="8.875" style="199"/>
    <col min="1760" max="1760" width="17.75" style="199" customWidth="1"/>
    <col min="1761" max="1761" width="6.125" style="199" customWidth="1"/>
    <col min="1762" max="1763" width="9.875" style="199" customWidth="1"/>
    <col min="1764" max="1765" width="7.5" style="199" customWidth="1"/>
    <col min="1766" max="1767" width="11.125" style="199" customWidth="1"/>
    <col min="1768" max="1768" width="8.875" style="199" customWidth="1"/>
    <col min="1769" max="1769" width="8.875" style="199"/>
    <col min="1770" max="1770" width="10.375" style="199" customWidth="1"/>
    <col min="1771" max="1771" width="8.875" style="199" customWidth="1"/>
    <col min="1772" max="1772" width="10" style="199" customWidth="1"/>
    <col min="1773" max="1773" width="12.375" style="199" customWidth="1"/>
    <col min="1774" max="1774" width="12" style="199" customWidth="1"/>
    <col min="1775" max="1775" width="9.875" style="199" customWidth="1"/>
    <col min="1776" max="1776" width="11.125" style="199" customWidth="1"/>
    <col min="1777" max="1777" width="9.5" style="199" customWidth="1"/>
    <col min="1778" max="1778" width="10.5" style="199" customWidth="1"/>
    <col min="1779" max="1779" width="9.375" style="199" customWidth="1"/>
    <col min="1780" max="1780" width="10.125" style="199" customWidth="1"/>
    <col min="1781" max="1781" width="9.125" style="199" customWidth="1"/>
    <col min="1782" max="2015" width="8.875" style="199"/>
    <col min="2016" max="2016" width="17.75" style="199" customWidth="1"/>
    <col min="2017" max="2017" width="6.125" style="199" customWidth="1"/>
    <col min="2018" max="2019" width="9.875" style="199" customWidth="1"/>
    <col min="2020" max="2021" width="7.5" style="199" customWidth="1"/>
    <col min="2022" max="2023" width="11.125" style="199" customWidth="1"/>
    <col min="2024" max="2024" width="8.875" style="199" customWidth="1"/>
    <col min="2025" max="2025" width="8.875" style="199"/>
    <col min="2026" max="2026" width="10.375" style="199" customWidth="1"/>
    <col min="2027" max="2027" width="8.875" style="199" customWidth="1"/>
    <col min="2028" max="2028" width="10" style="199" customWidth="1"/>
    <col min="2029" max="2029" width="12.375" style="199" customWidth="1"/>
    <col min="2030" max="2030" width="12" style="199" customWidth="1"/>
    <col min="2031" max="2031" width="9.875" style="199" customWidth="1"/>
    <col min="2032" max="2032" width="11.125" style="199" customWidth="1"/>
    <col min="2033" max="2033" width="9.5" style="199" customWidth="1"/>
    <col min="2034" max="2034" width="10.5" style="199" customWidth="1"/>
    <col min="2035" max="2035" width="9.375" style="199" customWidth="1"/>
    <col min="2036" max="2036" width="10.125" style="199" customWidth="1"/>
    <col min="2037" max="2037" width="9.125" style="199" customWidth="1"/>
    <col min="2038" max="2271" width="8.875" style="199"/>
    <col min="2272" max="2272" width="17.75" style="199" customWidth="1"/>
    <col min="2273" max="2273" width="6.125" style="199" customWidth="1"/>
    <col min="2274" max="2275" width="9.875" style="199" customWidth="1"/>
    <col min="2276" max="2277" width="7.5" style="199" customWidth="1"/>
    <col min="2278" max="2279" width="11.125" style="199" customWidth="1"/>
    <col min="2280" max="2280" width="8.875" style="199" customWidth="1"/>
    <col min="2281" max="2281" width="8.875" style="199"/>
    <col min="2282" max="2282" width="10.375" style="199" customWidth="1"/>
    <col min="2283" max="2283" width="8.875" style="199" customWidth="1"/>
    <col min="2284" max="2284" width="10" style="199" customWidth="1"/>
    <col min="2285" max="2285" width="12.375" style="199" customWidth="1"/>
    <col min="2286" max="2286" width="12" style="199" customWidth="1"/>
    <col min="2287" max="2287" width="9.875" style="199" customWidth="1"/>
    <col min="2288" max="2288" width="11.125" style="199" customWidth="1"/>
    <col min="2289" max="2289" width="9.5" style="199" customWidth="1"/>
    <col min="2290" max="2290" width="10.5" style="199" customWidth="1"/>
    <col min="2291" max="2291" width="9.375" style="199" customWidth="1"/>
    <col min="2292" max="2292" width="10.125" style="199" customWidth="1"/>
    <col min="2293" max="2293" width="9.125" style="199" customWidth="1"/>
    <col min="2294" max="2527" width="8.875" style="199"/>
    <col min="2528" max="2528" width="17.75" style="199" customWidth="1"/>
    <col min="2529" max="2529" width="6.125" style="199" customWidth="1"/>
    <col min="2530" max="2531" width="9.875" style="199" customWidth="1"/>
    <col min="2532" max="2533" width="7.5" style="199" customWidth="1"/>
    <col min="2534" max="2535" width="11.125" style="199" customWidth="1"/>
    <col min="2536" max="2536" width="8.875" style="199" customWidth="1"/>
    <col min="2537" max="2537" width="8.875" style="199"/>
    <col min="2538" max="2538" width="10.375" style="199" customWidth="1"/>
    <col min="2539" max="2539" width="8.875" style="199" customWidth="1"/>
    <col min="2540" max="2540" width="10" style="199" customWidth="1"/>
    <col min="2541" max="2541" width="12.375" style="199" customWidth="1"/>
    <col min="2542" max="2542" width="12" style="199" customWidth="1"/>
    <col min="2543" max="2543" width="9.875" style="199" customWidth="1"/>
    <col min="2544" max="2544" width="11.125" style="199" customWidth="1"/>
    <col min="2545" max="2545" width="9.5" style="199" customWidth="1"/>
    <col min="2546" max="2546" width="10.5" style="199" customWidth="1"/>
    <col min="2547" max="2547" width="9.375" style="199" customWidth="1"/>
    <col min="2548" max="2548" width="10.125" style="199" customWidth="1"/>
    <col min="2549" max="2549" width="9.125" style="199" customWidth="1"/>
    <col min="2550" max="2783" width="8.875" style="199"/>
    <col min="2784" max="2784" width="17.75" style="199" customWidth="1"/>
    <col min="2785" max="2785" width="6.125" style="199" customWidth="1"/>
    <col min="2786" max="2787" width="9.875" style="199" customWidth="1"/>
    <col min="2788" max="2789" width="7.5" style="199" customWidth="1"/>
    <col min="2790" max="2791" width="11.125" style="199" customWidth="1"/>
    <col min="2792" max="2792" width="8.875" style="199" customWidth="1"/>
    <col min="2793" max="2793" width="8.875" style="199"/>
    <col min="2794" max="2794" width="10.375" style="199" customWidth="1"/>
    <col min="2795" max="2795" width="8.875" style="199" customWidth="1"/>
    <col min="2796" max="2796" width="10" style="199" customWidth="1"/>
    <col min="2797" max="2797" width="12.375" style="199" customWidth="1"/>
    <col min="2798" max="2798" width="12" style="199" customWidth="1"/>
    <col min="2799" max="2799" width="9.875" style="199" customWidth="1"/>
    <col min="2800" max="2800" width="11.125" style="199" customWidth="1"/>
    <col min="2801" max="2801" width="9.5" style="199" customWidth="1"/>
    <col min="2802" max="2802" width="10.5" style="199" customWidth="1"/>
    <col min="2803" max="2803" width="9.375" style="199" customWidth="1"/>
    <col min="2804" max="2804" width="10.125" style="199" customWidth="1"/>
    <col min="2805" max="2805" width="9.125" style="199" customWidth="1"/>
    <col min="2806" max="3039" width="8.875" style="199"/>
    <col min="3040" max="3040" width="17.75" style="199" customWidth="1"/>
    <col min="3041" max="3041" width="6.125" style="199" customWidth="1"/>
    <col min="3042" max="3043" width="9.875" style="199" customWidth="1"/>
    <col min="3044" max="3045" width="7.5" style="199" customWidth="1"/>
    <col min="3046" max="3047" width="11.125" style="199" customWidth="1"/>
    <col min="3048" max="3048" width="8.875" style="199" customWidth="1"/>
    <col min="3049" max="3049" width="8.875" style="199"/>
    <col min="3050" max="3050" width="10.375" style="199" customWidth="1"/>
    <col min="3051" max="3051" width="8.875" style="199" customWidth="1"/>
    <col min="3052" max="3052" width="10" style="199" customWidth="1"/>
    <col min="3053" max="3053" width="12.375" style="199" customWidth="1"/>
    <col min="3054" max="3054" width="12" style="199" customWidth="1"/>
    <col min="3055" max="3055" width="9.875" style="199" customWidth="1"/>
    <col min="3056" max="3056" width="11.125" style="199" customWidth="1"/>
    <col min="3057" max="3057" width="9.5" style="199" customWidth="1"/>
    <col min="3058" max="3058" width="10.5" style="199" customWidth="1"/>
    <col min="3059" max="3059" width="9.375" style="199" customWidth="1"/>
    <col min="3060" max="3060" width="10.125" style="199" customWidth="1"/>
    <col min="3061" max="3061" width="9.125" style="199" customWidth="1"/>
    <col min="3062" max="3295" width="8.875" style="199"/>
    <col min="3296" max="3296" width="17.75" style="199" customWidth="1"/>
    <col min="3297" max="3297" width="6.125" style="199" customWidth="1"/>
    <col min="3298" max="3299" width="9.875" style="199" customWidth="1"/>
    <col min="3300" max="3301" width="7.5" style="199" customWidth="1"/>
    <col min="3302" max="3303" width="11.125" style="199" customWidth="1"/>
    <col min="3304" max="3304" width="8.875" style="199" customWidth="1"/>
    <col min="3305" max="3305" width="8.875" style="199"/>
    <col min="3306" max="3306" width="10.375" style="199" customWidth="1"/>
    <col min="3307" max="3307" width="8.875" style="199" customWidth="1"/>
    <col min="3308" max="3308" width="10" style="199" customWidth="1"/>
    <col min="3309" max="3309" width="12.375" style="199" customWidth="1"/>
    <col min="3310" max="3310" width="12" style="199" customWidth="1"/>
    <col min="3311" max="3311" width="9.875" style="199" customWidth="1"/>
    <col min="3312" max="3312" width="11.125" style="199" customWidth="1"/>
    <col min="3313" max="3313" width="9.5" style="199" customWidth="1"/>
    <col min="3314" max="3314" width="10.5" style="199" customWidth="1"/>
    <col min="3315" max="3315" width="9.375" style="199" customWidth="1"/>
    <col min="3316" max="3316" width="10.125" style="199" customWidth="1"/>
    <col min="3317" max="3317" width="9.125" style="199" customWidth="1"/>
    <col min="3318" max="3551" width="8.875" style="199"/>
    <col min="3552" max="3552" width="17.75" style="199" customWidth="1"/>
    <col min="3553" max="3553" width="6.125" style="199" customWidth="1"/>
    <col min="3554" max="3555" width="9.875" style="199" customWidth="1"/>
    <col min="3556" max="3557" width="7.5" style="199" customWidth="1"/>
    <col min="3558" max="3559" width="11.125" style="199" customWidth="1"/>
    <col min="3560" max="3560" width="8.875" style="199" customWidth="1"/>
    <col min="3561" max="3561" width="8.875" style="199"/>
    <col min="3562" max="3562" width="10.375" style="199" customWidth="1"/>
    <col min="3563" max="3563" width="8.875" style="199" customWidth="1"/>
    <col min="3564" max="3564" width="10" style="199" customWidth="1"/>
    <col min="3565" max="3565" width="12.375" style="199" customWidth="1"/>
    <col min="3566" max="3566" width="12" style="199" customWidth="1"/>
    <col min="3567" max="3567" width="9.875" style="199" customWidth="1"/>
    <col min="3568" max="3568" width="11.125" style="199" customWidth="1"/>
    <col min="3569" max="3569" width="9.5" style="199" customWidth="1"/>
    <col min="3570" max="3570" width="10.5" style="199" customWidth="1"/>
    <col min="3571" max="3571" width="9.375" style="199" customWidth="1"/>
    <col min="3572" max="3572" width="10.125" style="199" customWidth="1"/>
    <col min="3573" max="3573" width="9.125" style="199" customWidth="1"/>
    <col min="3574" max="3807" width="8.875" style="199"/>
    <col min="3808" max="3808" width="17.75" style="199" customWidth="1"/>
    <col min="3809" max="3809" width="6.125" style="199" customWidth="1"/>
    <col min="3810" max="3811" width="9.875" style="199" customWidth="1"/>
    <col min="3812" max="3813" width="7.5" style="199" customWidth="1"/>
    <col min="3814" max="3815" width="11.125" style="199" customWidth="1"/>
    <col min="3816" max="3816" width="8.875" style="199" customWidth="1"/>
    <col min="3817" max="3817" width="8.875" style="199"/>
    <col min="3818" max="3818" width="10.375" style="199" customWidth="1"/>
    <col min="3819" max="3819" width="8.875" style="199" customWidth="1"/>
    <col min="3820" max="3820" width="10" style="199" customWidth="1"/>
    <col min="3821" max="3821" width="12.375" style="199" customWidth="1"/>
    <col min="3822" max="3822" width="12" style="199" customWidth="1"/>
    <col min="3823" max="3823" width="9.875" style="199" customWidth="1"/>
    <col min="3824" max="3824" width="11.125" style="199" customWidth="1"/>
    <col min="3825" max="3825" width="9.5" style="199" customWidth="1"/>
    <col min="3826" max="3826" width="10.5" style="199" customWidth="1"/>
    <col min="3827" max="3827" width="9.375" style="199" customWidth="1"/>
    <col min="3828" max="3828" width="10.125" style="199" customWidth="1"/>
    <col min="3829" max="3829" width="9.125" style="199" customWidth="1"/>
    <col min="3830" max="4063" width="8.875" style="199"/>
    <col min="4064" max="4064" width="17.75" style="199" customWidth="1"/>
    <col min="4065" max="4065" width="6.125" style="199" customWidth="1"/>
    <col min="4066" max="4067" width="9.875" style="199" customWidth="1"/>
    <col min="4068" max="4069" width="7.5" style="199" customWidth="1"/>
    <col min="4070" max="4071" width="11.125" style="199" customWidth="1"/>
    <col min="4072" max="4072" width="8.875" style="199" customWidth="1"/>
    <col min="4073" max="4073" width="8.875" style="199"/>
    <col min="4074" max="4074" width="10.375" style="199" customWidth="1"/>
    <col min="4075" max="4075" width="8.875" style="199" customWidth="1"/>
    <col min="4076" max="4076" width="10" style="199" customWidth="1"/>
    <col min="4077" max="4077" width="12.375" style="199" customWidth="1"/>
    <col min="4078" max="4078" width="12" style="199" customWidth="1"/>
    <col min="4079" max="4079" width="9.875" style="199" customWidth="1"/>
    <col min="4080" max="4080" width="11.125" style="199" customWidth="1"/>
    <col min="4081" max="4081" width="9.5" style="199" customWidth="1"/>
    <col min="4082" max="4082" width="10.5" style="199" customWidth="1"/>
    <col min="4083" max="4083" width="9.375" style="199" customWidth="1"/>
    <col min="4084" max="4084" width="10.125" style="199" customWidth="1"/>
    <col min="4085" max="4085" width="9.125" style="199" customWidth="1"/>
    <col min="4086" max="4319" width="8.875" style="199"/>
    <col min="4320" max="4320" width="17.75" style="199" customWidth="1"/>
    <col min="4321" max="4321" width="6.125" style="199" customWidth="1"/>
    <col min="4322" max="4323" width="9.875" style="199" customWidth="1"/>
    <col min="4324" max="4325" width="7.5" style="199" customWidth="1"/>
    <col min="4326" max="4327" width="11.125" style="199" customWidth="1"/>
    <col min="4328" max="4328" width="8.875" style="199" customWidth="1"/>
    <col min="4329" max="4329" width="8.875" style="199"/>
    <col min="4330" max="4330" width="10.375" style="199" customWidth="1"/>
    <col min="4331" max="4331" width="8.875" style="199" customWidth="1"/>
    <col min="4332" max="4332" width="10" style="199" customWidth="1"/>
    <col min="4333" max="4333" width="12.375" style="199" customWidth="1"/>
    <col min="4334" max="4334" width="12" style="199" customWidth="1"/>
    <col min="4335" max="4335" width="9.875" style="199" customWidth="1"/>
    <col min="4336" max="4336" width="11.125" style="199" customWidth="1"/>
    <col min="4337" max="4337" width="9.5" style="199" customWidth="1"/>
    <col min="4338" max="4338" width="10.5" style="199" customWidth="1"/>
    <col min="4339" max="4339" width="9.375" style="199" customWidth="1"/>
    <col min="4340" max="4340" width="10.125" style="199" customWidth="1"/>
    <col min="4341" max="4341" width="9.125" style="199" customWidth="1"/>
    <col min="4342" max="4575" width="8.875" style="199"/>
    <col min="4576" max="4576" width="17.75" style="199" customWidth="1"/>
    <col min="4577" max="4577" width="6.125" style="199" customWidth="1"/>
    <col min="4578" max="4579" width="9.875" style="199" customWidth="1"/>
    <col min="4580" max="4581" width="7.5" style="199" customWidth="1"/>
    <col min="4582" max="4583" width="11.125" style="199" customWidth="1"/>
    <col min="4584" max="4584" width="8.875" style="199" customWidth="1"/>
    <col min="4585" max="4585" width="8.875" style="199"/>
    <col min="4586" max="4586" width="10.375" style="199" customWidth="1"/>
    <col min="4587" max="4587" width="8.875" style="199" customWidth="1"/>
    <col min="4588" max="4588" width="10" style="199" customWidth="1"/>
    <col min="4589" max="4589" width="12.375" style="199" customWidth="1"/>
    <col min="4590" max="4590" width="12" style="199" customWidth="1"/>
    <col min="4591" max="4591" width="9.875" style="199" customWidth="1"/>
    <col min="4592" max="4592" width="11.125" style="199" customWidth="1"/>
    <col min="4593" max="4593" width="9.5" style="199" customWidth="1"/>
    <col min="4594" max="4594" width="10.5" style="199" customWidth="1"/>
    <col min="4595" max="4595" width="9.375" style="199" customWidth="1"/>
    <col min="4596" max="4596" width="10.125" style="199" customWidth="1"/>
    <col min="4597" max="4597" width="9.125" style="199" customWidth="1"/>
    <col min="4598" max="4831" width="8.875" style="199"/>
    <col min="4832" max="4832" width="17.75" style="199" customWidth="1"/>
    <col min="4833" max="4833" width="6.125" style="199" customWidth="1"/>
    <col min="4834" max="4835" width="9.875" style="199" customWidth="1"/>
    <col min="4836" max="4837" width="7.5" style="199" customWidth="1"/>
    <col min="4838" max="4839" width="11.125" style="199" customWidth="1"/>
    <col min="4840" max="4840" width="8.875" style="199" customWidth="1"/>
    <col min="4841" max="4841" width="8.875" style="199"/>
    <col min="4842" max="4842" width="10.375" style="199" customWidth="1"/>
    <col min="4843" max="4843" width="8.875" style="199" customWidth="1"/>
    <col min="4844" max="4844" width="10" style="199" customWidth="1"/>
    <col min="4845" max="4845" width="12.375" style="199" customWidth="1"/>
    <col min="4846" max="4846" width="12" style="199" customWidth="1"/>
    <col min="4847" max="4847" width="9.875" style="199" customWidth="1"/>
    <col min="4848" max="4848" width="11.125" style="199" customWidth="1"/>
    <col min="4849" max="4849" width="9.5" style="199" customWidth="1"/>
    <col min="4850" max="4850" width="10.5" style="199" customWidth="1"/>
    <col min="4851" max="4851" width="9.375" style="199" customWidth="1"/>
    <col min="4852" max="4852" width="10.125" style="199" customWidth="1"/>
    <col min="4853" max="4853" width="9.125" style="199" customWidth="1"/>
    <col min="4854" max="5087" width="8.875" style="199"/>
    <col min="5088" max="5088" width="17.75" style="199" customWidth="1"/>
    <col min="5089" max="5089" width="6.125" style="199" customWidth="1"/>
    <col min="5090" max="5091" width="9.875" style="199" customWidth="1"/>
    <col min="5092" max="5093" width="7.5" style="199" customWidth="1"/>
    <col min="5094" max="5095" width="11.125" style="199" customWidth="1"/>
    <col min="5096" max="5096" width="8.875" style="199" customWidth="1"/>
    <col min="5097" max="5097" width="8.875" style="199"/>
    <col min="5098" max="5098" width="10.375" style="199" customWidth="1"/>
    <col min="5099" max="5099" width="8.875" style="199" customWidth="1"/>
    <col min="5100" max="5100" width="10" style="199" customWidth="1"/>
    <col min="5101" max="5101" width="12.375" style="199" customWidth="1"/>
    <col min="5102" max="5102" width="12" style="199" customWidth="1"/>
    <col min="5103" max="5103" width="9.875" style="199" customWidth="1"/>
    <col min="5104" max="5104" width="11.125" style="199" customWidth="1"/>
    <col min="5105" max="5105" width="9.5" style="199" customWidth="1"/>
    <col min="5106" max="5106" width="10.5" style="199" customWidth="1"/>
    <col min="5107" max="5107" width="9.375" style="199" customWidth="1"/>
    <col min="5108" max="5108" width="10.125" style="199" customWidth="1"/>
    <col min="5109" max="5109" width="9.125" style="199" customWidth="1"/>
    <col min="5110" max="5343" width="8.875" style="199"/>
    <col min="5344" max="5344" width="17.75" style="199" customWidth="1"/>
    <col min="5345" max="5345" width="6.125" style="199" customWidth="1"/>
    <col min="5346" max="5347" width="9.875" style="199" customWidth="1"/>
    <col min="5348" max="5349" width="7.5" style="199" customWidth="1"/>
    <col min="5350" max="5351" width="11.125" style="199" customWidth="1"/>
    <col min="5352" max="5352" width="8.875" style="199" customWidth="1"/>
    <col min="5353" max="5353" width="8.875" style="199"/>
    <col min="5354" max="5354" width="10.375" style="199" customWidth="1"/>
    <col min="5355" max="5355" width="8.875" style="199" customWidth="1"/>
    <col min="5356" max="5356" width="10" style="199" customWidth="1"/>
    <col min="5357" max="5357" width="12.375" style="199" customWidth="1"/>
    <col min="5358" max="5358" width="12" style="199" customWidth="1"/>
    <col min="5359" max="5359" width="9.875" style="199" customWidth="1"/>
    <col min="5360" max="5360" width="11.125" style="199" customWidth="1"/>
    <col min="5361" max="5361" width="9.5" style="199" customWidth="1"/>
    <col min="5362" max="5362" width="10.5" style="199" customWidth="1"/>
    <col min="5363" max="5363" width="9.375" style="199" customWidth="1"/>
    <col min="5364" max="5364" width="10.125" style="199" customWidth="1"/>
    <col min="5365" max="5365" width="9.125" style="199" customWidth="1"/>
    <col min="5366" max="5599" width="8.875" style="199"/>
    <col min="5600" max="5600" width="17.75" style="199" customWidth="1"/>
    <col min="5601" max="5601" width="6.125" style="199" customWidth="1"/>
    <col min="5602" max="5603" width="9.875" style="199" customWidth="1"/>
    <col min="5604" max="5605" width="7.5" style="199" customWidth="1"/>
    <col min="5606" max="5607" width="11.125" style="199" customWidth="1"/>
    <col min="5608" max="5608" width="8.875" style="199" customWidth="1"/>
    <col min="5609" max="5609" width="8.875" style="199"/>
    <col min="5610" max="5610" width="10.375" style="199" customWidth="1"/>
    <col min="5611" max="5611" width="8.875" style="199" customWidth="1"/>
    <col min="5612" max="5612" width="10" style="199" customWidth="1"/>
    <col min="5613" max="5613" width="12.375" style="199" customWidth="1"/>
    <col min="5614" max="5614" width="12" style="199" customWidth="1"/>
    <col min="5615" max="5615" width="9.875" style="199" customWidth="1"/>
    <col min="5616" max="5616" width="11.125" style="199" customWidth="1"/>
    <col min="5617" max="5617" width="9.5" style="199" customWidth="1"/>
    <col min="5618" max="5618" width="10.5" style="199" customWidth="1"/>
    <col min="5619" max="5619" width="9.375" style="199" customWidth="1"/>
    <col min="5620" max="5620" width="10.125" style="199" customWidth="1"/>
    <col min="5621" max="5621" width="9.125" style="199" customWidth="1"/>
    <col min="5622" max="5855" width="8.875" style="199"/>
    <col min="5856" max="5856" width="17.75" style="199" customWidth="1"/>
    <col min="5857" max="5857" width="6.125" style="199" customWidth="1"/>
    <col min="5858" max="5859" width="9.875" style="199" customWidth="1"/>
    <col min="5860" max="5861" width="7.5" style="199" customWidth="1"/>
    <col min="5862" max="5863" width="11.125" style="199" customWidth="1"/>
    <col min="5864" max="5864" width="8.875" style="199" customWidth="1"/>
    <col min="5865" max="5865" width="8.875" style="199"/>
    <col min="5866" max="5866" width="10.375" style="199" customWidth="1"/>
    <col min="5867" max="5867" width="8.875" style="199" customWidth="1"/>
    <col min="5868" max="5868" width="10" style="199" customWidth="1"/>
    <col min="5869" max="5869" width="12.375" style="199" customWidth="1"/>
    <col min="5870" max="5870" width="12" style="199" customWidth="1"/>
    <col min="5871" max="5871" width="9.875" style="199" customWidth="1"/>
    <col min="5872" max="5872" width="11.125" style="199" customWidth="1"/>
    <col min="5873" max="5873" width="9.5" style="199" customWidth="1"/>
    <col min="5874" max="5874" width="10.5" style="199" customWidth="1"/>
    <col min="5875" max="5875" width="9.375" style="199" customWidth="1"/>
    <col min="5876" max="5876" width="10.125" style="199" customWidth="1"/>
    <col min="5877" max="5877" width="9.125" style="199" customWidth="1"/>
    <col min="5878" max="6111" width="8.875" style="199"/>
    <col min="6112" max="6112" width="17.75" style="199" customWidth="1"/>
    <col min="6113" max="6113" width="6.125" style="199" customWidth="1"/>
    <col min="6114" max="6115" width="9.875" style="199" customWidth="1"/>
    <col min="6116" max="6117" width="7.5" style="199" customWidth="1"/>
    <col min="6118" max="6119" width="11.125" style="199" customWidth="1"/>
    <col min="6120" max="6120" width="8.875" style="199" customWidth="1"/>
    <col min="6121" max="6121" width="8.875" style="199"/>
    <col min="6122" max="6122" width="10.375" style="199" customWidth="1"/>
    <col min="6123" max="6123" width="8.875" style="199" customWidth="1"/>
    <col min="6124" max="6124" width="10" style="199" customWidth="1"/>
    <col min="6125" max="6125" width="12.375" style="199" customWidth="1"/>
    <col min="6126" max="6126" width="12" style="199" customWidth="1"/>
    <col min="6127" max="6127" width="9.875" style="199" customWidth="1"/>
    <col min="6128" max="6128" width="11.125" style="199" customWidth="1"/>
    <col min="6129" max="6129" width="9.5" style="199" customWidth="1"/>
    <col min="6130" max="6130" width="10.5" style="199" customWidth="1"/>
    <col min="6131" max="6131" width="9.375" style="199" customWidth="1"/>
    <col min="6132" max="6132" width="10.125" style="199" customWidth="1"/>
    <col min="6133" max="6133" width="9.125" style="199" customWidth="1"/>
    <col min="6134" max="6367" width="8.875" style="199"/>
    <col min="6368" max="6368" width="17.75" style="199" customWidth="1"/>
    <col min="6369" max="6369" width="6.125" style="199" customWidth="1"/>
    <col min="6370" max="6371" width="9.875" style="199" customWidth="1"/>
    <col min="6372" max="6373" width="7.5" style="199" customWidth="1"/>
    <col min="6374" max="6375" width="11.125" style="199" customWidth="1"/>
    <col min="6376" max="6376" width="8.875" style="199" customWidth="1"/>
    <col min="6377" max="6377" width="8.875" style="199"/>
    <col min="6378" max="6378" width="10.375" style="199" customWidth="1"/>
    <col min="6379" max="6379" width="8.875" style="199" customWidth="1"/>
    <col min="6380" max="6380" width="10" style="199" customWidth="1"/>
    <col min="6381" max="6381" width="12.375" style="199" customWidth="1"/>
    <col min="6382" max="6382" width="12" style="199" customWidth="1"/>
    <col min="6383" max="6383" width="9.875" style="199" customWidth="1"/>
    <col min="6384" max="6384" width="11.125" style="199" customWidth="1"/>
    <col min="6385" max="6385" width="9.5" style="199" customWidth="1"/>
    <col min="6386" max="6386" width="10.5" style="199" customWidth="1"/>
    <col min="6387" max="6387" width="9.375" style="199" customWidth="1"/>
    <col min="6388" max="6388" width="10.125" style="199" customWidth="1"/>
    <col min="6389" max="6389" width="9.125" style="199" customWidth="1"/>
    <col min="6390" max="6623" width="8.875" style="199"/>
    <col min="6624" max="6624" width="17.75" style="199" customWidth="1"/>
    <col min="6625" max="6625" width="6.125" style="199" customWidth="1"/>
    <col min="6626" max="6627" width="9.875" style="199" customWidth="1"/>
    <col min="6628" max="6629" width="7.5" style="199" customWidth="1"/>
    <col min="6630" max="6631" width="11.125" style="199" customWidth="1"/>
    <col min="6632" max="6632" width="8.875" style="199" customWidth="1"/>
    <col min="6633" max="6633" width="8.875" style="199"/>
    <col min="6634" max="6634" width="10.375" style="199" customWidth="1"/>
    <col min="6635" max="6635" width="8.875" style="199" customWidth="1"/>
    <col min="6636" max="6636" width="10" style="199" customWidth="1"/>
    <col min="6637" max="6637" width="12.375" style="199" customWidth="1"/>
    <col min="6638" max="6638" width="12" style="199" customWidth="1"/>
    <col min="6639" max="6639" width="9.875" style="199" customWidth="1"/>
    <col min="6640" max="6640" width="11.125" style="199" customWidth="1"/>
    <col min="6641" max="6641" width="9.5" style="199" customWidth="1"/>
    <col min="6642" max="6642" width="10.5" style="199" customWidth="1"/>
    <col min="6643" max="6643" width="9.375" style="199" customWidth="1"/>
    <col min="6644" max="6644" width="10.125" style="199" customWidth="1"/>
    <col min="6645" max="6645" width="9.125" style="199" customWidth="1"/>
    <col min="6646" max="6879" width="8.875" style="199"/>
    <col min="6880" max="6880" width="17.75" style="199" customWidth="1"/>
    <col min="6881" max="6881" width="6.125" style="199" customWidth="1"/>
    <col min="6882" max="6883" width="9.875" style="199" customWidth="1"/>
    <col min="6884" max="6885" width="7.5" style="199" customWidth="1"/>
    <col min="6886" max="6887" width="11.125" style="199" customWidth="1"/>
    <col min="6888" max="6888" width="8.875" style="199" customWidth="1"/>
    <col min="6889" max="6889" width="8.875" style="199"/>
    <col min="6890" max="6890" width="10.375" style="199" customWidth="1"/>
    <col min="6891" max="6891" width="8.875" style="199" customWidth="1"/>
    <col min="6892" max="6892" width="10" style="199" customWidth="1"/>
    <col min="6893" max="6893" width="12.375" style="199" customWidth="1"/>
    <col min="6894" max="6894" width="12" style="199" customWidth="1"/>
    <col min="6895" max="6895" width="9.875" style="199" customWidth="1"/>
    <col min="6896" max="6896" width="11.125" style="199" customWidth="1"/>
    <col min="6897" max="6897" width="9.5" style="199" customWidth="1"/>
    <col min="6898" max="6898" width="10.5" style="199" customWidth="1"/>
    <col min="6899" max="6899" width="9.375" style="199" customWidth="1"/>
    <col min="6900" max="6900" width="10.125" style="199" customWidth="1"/>
    <col min="6901" max="6901" width="9.125" style="199" customWidth="1"/>
    <col min="6902" max="7135" width="8.875" style="199"/>
    <col min="7136" max="7136" width="17.75" style="199" customWidth="1"/>
    <col min="7137" max="7137" width="6.125" style="199" customWidth="1"/>
    <col min="7138" max="7139" width="9.875" style="199" customWidth="1"/>
    <col min="7140" max="7141" width="7.5" style="199" customWidth="1"/>
    <col min="7142" max="7143" width="11.125" style="199" customWidth="1"/>
    <col min="7144" max="7144" width="8.875" style="199" customWidth="1"/>
    <col min="7145" max="7145" width="8.875" style="199"/>
    <col min="7146" max="7146" width="10.375" style="199" customWidth="1"/>
    <col min="7147" max="7147" width="8.875" style="199" customWidth="1"/>
    <col min="7148" max="7148" width="10" style="199" customWidth="1"/>
    <col min="7149" max="7149" width="12.375" style="199" customWidth="1"/>
    <col min="7150" max="7150" width="12" style="199" customWidth="1"/>
    <col min="7151" max="7151" width="9.875" style="199" customWidth="1"/>
    <col min="7152" max="7152" width="11.125" style="199" customWidth="1"/>
    <col min="7153" max="7153" width="9.5" style="199" customWidth="1"/>
    <col min="7154" max="7154" width="10.5" style="199" customWidth="1"/>
    <col min="7155" max="7155" width="9.375" style="199" customWidth="1"/>
    <col min="7156" max="7156" width="10.125" style="199" customWidth="1"/>
    <col min="7157" max="7157" width="9.125" style="199" customWidth="1"/>
    <col min="7158" max="7391" width="8.875" style="199"/>
    <col min="7392" max="7392" width="17.75" style="199" customWidth="1"/>
    <col min="7393" max="7393" width="6.125" style="199" customWidth="1"/>
    <col min="7394" max="7395" width="9.875" style="199" customWidth="1"/>
    <col min="7396" max="7397" width="7.5" style="199" customWidth="1"/>
    <col min="7398" max="7399" width="11.125" style="199" customWidth="1"/>
    <col min="7400" max="7400" width="8.875" style="199" customWidth="1"/>
    <col min="7401" max="7401" width="8.875" style="199"/>
    <col min="7402" max="7402" width="10.375" style="199" customWidth="1"/>
    <col min="7403" max="7403" width="8.875" style="199" customWidth="1"/>
    <col min="7404" max="7404" width="10" style="199" customWidth="1"/>
    <col min="7405" max="7405" width="12.375" style="199" customWidth="1"/>
    <col min="7406" max="7406" width="12" style="199" customWidth="1"/>
    <col min="7407" max="7407" width="9.875" style="199" customWidth="1"/>
    <col min="7408" max="7408" width="11.125" style="199" customWidth="1"/>
    <col min="7409" max="7409" width="9.5" style="199" customWidth="1"/>
    <col min="7410" max="7410" width="10.5" style="199" customWidth="1"/>
    <col min="7411" max="7411" width="9.375" style="199" customWidth="1"/>
    <col min="7412" max="7412" width="10.125" style="199" customWidth="1"/>
    <col min="7413" max="7413" width="9.125" style="199" customWidth="1"/>
    <col min="7414" max="7647" width="8.875" style="199"/>
    <col min="7648" max="7648" width="17.75" style="199" customWidth="1"/>
    <col min="7649" max="7649" width="6.125" style="199" customWidth="1"/>
    <col min="7650" max="7651" width="9.875" style="199" customWidth="1"/>
    <col min="7652" max="7653" width="7.5" style="199" customWidth="1"/>
    <col min="7654" max="7655" width="11.125" style="199" customWidth="1"/>
    <col min="7656" max="7656" width="8.875" style="199" customWidth="1"/>
    <col min="7657" max="7657" width="8.875" style="199"/>
    <col min="7658" max="7658" width="10.375" style="199" customWidth="1"/>
    <col min="7659" max="7659" width="8.875" style="199" customWidth="1"/>
    <col min="7660" max="7660" width="10" style="199" customWidth="1"/>
    <col min="7661" max="7661" width="12.375" style="199" customWidth="1"/>
    <col min="7662" max="7662" width="12" style="199" customWidth="1"/>
    <col min="7663" max="7663" width="9.875" style="199" customWidth="1"/>
    <col min="7664" max="7664" width="11.125" style="199" customWidth="1"/>
    <col min="7665" max="7665" width="9.5" style="199" customWidth="1"/>
    <col min="7666" max="7666" width="10.5" style="199" customWidth="1"/>
    <col min="7667" max="7667" width="9.375" style="199" customWidth="1"/>
    <col min="7668" max="7668" width="10.125" style="199" customWidth="1"/>
    <col min="7669" max="7669" width="9.125" style="199" customWidth="1"/>
    <col min="7670" max="7903" width="8.875" style="199"/>
    <col min="7904" max="7904" width="17.75" style="199" customWidth="1"/>
    <col min="7905" max="7905" width="6.125" style="199" customWidth="1"/>
    <col min="7906" max="7907" width="9.875" style="199" customWidth="1"/>
    <col min="7908" max="7909" width="7.5" style="199" customWidth="1"/>
    <col min="7910" max="7911" width="11.125" style="199" customWidth="1"/>
    <col min="7912" max="7912" width="8.875" style="199" customWidth="1"/>
    <col min="7913" max="7913" width="8.875" style="199"/>
    <col min="7914" max="7914" width="10.375" style="199" customWidth="1"/>
    <col min="7915" max="7915" width="8.875" style="199" customWidth="1"/>
    <col min="7916" max="7916" width="10" style="199" customWidth="1"/>
    <col min="7917" max="7917" width="12.375" style="199" customWidth="1"/>
    <col min="7918" max="7918" width="12" style="199" customWidth="1"/>
    <col min="7919" max="7919" width="9.875" style="199" customWidth="1"/>
    <col min="7920" max="7920" width="11.125" style="199" customWidth="1"/>
    <col min="7921" max="7921" width="9.5" style="199" customWidth="1"/>
    <col min="7922" max="7922" width="10.5" style="199" customWidth="1"/>
    <col min="7923" max="7923" width="9.375" style="199" customWidth="1"/>
    <col min="7924" max="7924" width="10.125" style="199" customWidth="1"/>
    <col min="7925" max="7925" width="9.125" style="199" customWidth="1"/>
    <col min="7926" max="8159" width="8.875" style="199"/>
    <col min="8160" max="8160" width="17.75" style="199" customWidth="1"/>
    <col min="8161" max="8161" width="6.125" style="199" customWidth="1"/>
    <col min="8162" max="8163" width="9.875" style="199" customWidth="1"/>
    <col min="8164" max="8165" width="7.5" style="199" customWidth="1"/>
    <col min="8166" max="8167" width="11.125" style="199" customWidth="1"/>
    <col min="8168" max="8168" width="8.875" style="199" customWidth="1"/>
    <col min="8169" max="8169" width="8.875" style="199"/>
    <col min="8170" max="8170" width="10.375" style="199" customWidth="1"/>
    <col min="8171" max="8171" width="8.875" style="199" customWidth="1"/>
    <col min="8172" max="8172" width="10" style="199" customWidth="1"/>
    <col min="8173" max="8173" width="12.375" style="199" customWidth="1"/>
    <col min="8174" max="8174" width="12" style="199" customWidth="1"/>
    <col min="8175" max="8175" width="9.875" style="199" customWidth="1"/>
    <col min="8176" max="8176" width="11.125" style="199" customWidth="1"/>
    <col min="8177" max="8177" width="9.5" style="199" customWidth="1"/>
    <col min="8178" max="8178" width="10.5" style="199" customWidth="1"/>
    <col min="8179" max="8179" width="9.375" style="199" customWidth="1"/>
    <col min="8180" max="8180" width="10.125" style="199" customWidth="1"/>
    <col min="8181" max="8181" width="9.125" style="199" customWidth="1"/>
    <col min="8182" max="8415" width="8.875" style="199"/>
    <col min="8416" max="8416" width="17.75" style="199" customWidth="1"/>
    <col min="8417" max="8417" width="6.125" style="199" customWidth="1"/>
    <col min="8418" max="8419" width="9.875" style="199" customWidth="1"/>
    <col min="8420" max="8421" width="7.5" style="199" customWidth="1"/>
    <col min="8422" max="8423" width="11.125" style="199" customWidth="1"/>
    <col min="8424" max="8424" width="8.875" style="199" customWidth="1"/>
    <col min="8425" max="8425" width="8.875" style="199"/>
    <col min="8426" max="8426" width="10.375" style="199" customWidth="1"/>
    <col min="8427" max="8427" width="8.875" style="199" customWidth="1"/>
    <col min="8428" max="8428" width="10" style="199" customWidth="1"/>
    <col min="8429" max="8429" width="12.375" style="199" customWidth="1"/>
    <col min="8430" max="8430" width="12" style="199" customWidth="1"/>
    <col min="8431" max="8431" width="9.875" style="199" customWidth="1"/>
    <col min="8432" max="8432" width="11.125" style="199" customWidth="1"/>
    <col min="8433" max="8433" width="9.5" style="199" customWidth="1"/>
    <col min="8434" max="8434" width="10.5" style="199" customWidth="1"/>
    <col min="8435" max="8435" width="9.375" style="199" customWidth="1"/>
    <col min="8436" max="8436" width="10.125" style="199" customWidth="1"/>
    <col min="8437" max="8437" width="9.125" style="199" customWidth="1"/>
    <col min="8438" max="8671" width="8.875" style="199"/>
    <col min="8672" max="8672" width="17.75" style="199" customWidth="1"/>
    <col min="8673" max="8673" width="6.125" style="199" customWidth="1"/>
    <col min="8674" max="8675" width="9.875" style="199" customWidth="1"/>
    <col min="8676" max="8677" width="7.5" style="199" customWidth="1"/>
    <col min="8678" max="8679" width="11.125" style="199" customWidth="1"/>
    <col min="8680" max="8680" width="8.875" style="199" customWidth="1"/>
    <col min="8681" max="8681" width="8.875" style="199"/>
    <col min="8682" max="8682" width="10.375" style="199" customWidth="1"/>
    <col min="8683" max="8683" width="8.875" style="199" customWidth="1"/>
    <col min="8684" max="8684" width="10" style="199" customWidth="1"/>
    <col min="8685" max="8685" width="12.375" style="199" customWidth="1"/>
    <col min="8686" max="8686" width="12" style="199" customWidth="1"/>
    <col min="8687" max="8687" width="9.875" style="199" customWidth="1"/>
    <col min="8688" max="8688" width="11.125" style="199" customWidth="1"/>
    <col min="8689" max="8689" width="9.5" style="199" customWidth="1"/>
    <col min="8690" max="8690" width="10.5" style="199" customWidth="1"/>
    <col min="8691" max="8691" width="9.375" style="199" customWidth="1"/>
    <col min="8692" max="8692" width="10.125" style="199" customWidth="1"/>
    <col min="8693" max="8693" width="9.125" style="199" customWidth="1"/>
    <col min="8694" max="8927" width="8.875" style="199"/>
    <col min="8928" max="8928" width="17.75" style="199" customWidth="1"/>
    <col min="8929" max="8929" width="6.125" style="199" customWidth="1"/>
    <col min="8930" max="8931" width="9.875" style="199" customWidth="1"/>
    <col min="8932" max="8933" width="7.5" style="199" customWidth="1"/>
    <col min="8934" max="8935" width="11.125" style="199" customWidth="1"/>
    <col min="8936" max="8936" width="8.875" style="199" customWidth="1"/>
    <col min="8937" max="8937" width="8.875" style="199"/>
    <col min="8938" max="8938" width="10.375" style="199" customWidth="1"/>
    <col min="8939" max="8939" width="8.875" style="199" customWidth="1"/>
    <col min="8940" max="8940" width="10" style="199" customWidth="1"/>
    <col min="8941" max="8941" width="12.375" style="199" customWidth="1"/>
    <col min="8942" max="8942" width="12" style="199" customWidth="1"/>
    <col min="8943" max="8943" width="9.875" style="199" customWidth="1"/>
    <col min="8944" max="8944" width="11.125" style="199" customWidth="1"/>
    <col min="8945" max="8945" width="9.5" style="199" customWidth="1"/>
    <col min="8946" max="8946" width="10.5" style="199" customWidth="1"/>
    <col min="8947" max="8947" width="9.375" style="199" customWidth="1"/>
    <col min="8948" max="8948" width="10.125" style="199" customWidth="1"/>
    <col min="8949" max="8949" width="9.125" style="199" customWidth="1"/>
    <col min="8950" max="9183" width="8.875" style="199"/>
    <col min="9184" max="9184" width="17.75" style="199" customWidth="1"/>
    <col min="9185" max="9185" width="6.125" style="199" customWidth="1"/>
    <col min="9186" max="9187" width="9.875" style="199" customWidth="1"/>
    <col min="9188" max="9189" width="7.5" style="199" customWidth="1"/>
    <col min="9190" max="9191" width="11.125" style="199" customWidth="1"/>
    <col min="9192" max="9192" width="8.875" style="199" customWidth="1"/>
    <col min="9193" max="9193" width="8.875" style="199"/>
    <col min="9194" max="9194" width="10.375" style="199" customWidth="1"/>
    <col min="9195" max="9195" width="8.875" style="199" customWidth="1"/>
    <col min="9196" max="9196" width="10" style="199" customWidth="1"/>
    <col min="9197" max="9197" width="12.375" style="199" customWidth="1"/>
    <col min="9198" max="9198" width="12" style="199" customWidth="1"/>
    <col min="9199" max="9199" width="9.875" style="199" customWidth="1"/>
    <col min="9200" max="9200" width="11.125" style="199" customWidth="1"/>
    <col min="9201" max="9201" width="9.5" style="199" customWidth="1"/>
    <col min="9202" max="9202" width="10.5" style="199" customWidth="1"/>
    <col min="9203" max="9203" width="9.375" style="199" customWidth="1"/>
    <col min="9204" max="9204" width="10.125" style="199" customWidth="1"/>
    <col min="9205" max="9205" width="9.125" style="199" customWidth="1"/>
    <col min="9206" max="9439" width="8.875" style="199"/>
    <col min="9440" max="9440" width="17.75" style="199" customWidth="1"/>
    <col min="9441" max="9441" width="6.125" style="199" customWidth="1"/>
    <col min="9442" max="9443" width="9.875" style="199" customWidth="1"/>
    <col min="9444" max="9445" width="7.5" style="199" customWidth="1"/>
    <col min="9446" max="9447" width="11.125" style="199" customWidth="1"/>
    <col min="9448" max="9448" width="8.875" style="199" customWidth="1"/>
    <col min="9449" max="9449" width="8.875" style="199"/>
    <col min="9450" max="9450" width="10.375" style="199" customWidth="1"/>
    <col min="9451" max="9451" width="8.875" style="199" customWidth="1"/>
    <col min="9452" max="9452" width="10" style="199" customWidth="1"/>
    <col min="9453" max="9453" width="12.375" style="199" customWidth="1"/>
    <col min="9454" max="9454" width="12" style="199" customWidth="1"/>
    <col min="9455" max="9455" width="9.875" style="199" customWidth="1"/>
    <col min="9456" max="9456" width="11.125" style="199" customWidth="1"/>
    <col min="9457" max="9457" width="9.5" style="199" customWidth="1"/>
    <col min="9458" max="9458" width="10.5" style="199" customWidth="1"/>
    <col min="9459" max="9459" width="9.375" style="199" customWidth="1"/>
    <col min="9460" max="9460" width="10.125" style="199" customWidth="1"/>
    <col min="9461" max="9461" width="9.125" style="199" customWidth="1"/>
    <col min="9462" max="9695" width="8.875" style="199"/>
    <col min="9696" max="9696" width="17.75" style="199" customWidth="1"/>
    <col min="9697" max="9697" width="6.125" style="199" customWidth="1"/>
    <col min="9698" max="9699" width="9.875" style="199" customWidth="1"/>
    <col min="9700" max="9701" width="7.5" style="199" customWidth="1"/>
    <col min="9702" max="9703" width="11.125" style="199" customWidth="1"/>
    <col min="9704" max="9704" width="8.875" style="199" customWidth="1"/>
    <col min="9705" max="9705" width="8.875" style="199"/>
    <col min="9706" max="9706" width="10.375" style="199" customWidth="1"/>
    <col min="9707" max="9707" width="8.875" style="199" customWidth="1"/>
    <col min="9708" max="9708" width="10" style="199" customWidth="1"/>
    <col min="9709" max="9709" width="12.375" style="199" customWidth="1"/>
    <col min="9710" max="9710" width="12" style="199" customWidth="1"/>
    <col min="9711" max="9711" width="9.875" style="199" customWidth="1"/>
    <col min="9712" max="9712" width="11.125" style="199" customWidth="1"/>
    <col min="9713" max="9713" width="9.5" style="199" customWidth="1"/>
    <col min="9714" max="9714" width="10.5" style="199" customWidth="1"/>
    <col min="9715" max="9715" width="9.375" style="199" customWidth="1"/>
    <col min="9716" max="9716" width="10.125" style="199" customWidth="1"/>
    <col min="9717" max="9717" width="9.125" style="199" customWidth="1"/>
    <col min="9718" max="9951" width="8.875" style="199"/>
    <col min="9952" max="9952" width="17.75" style="199" customWidth="1"/>
    <col min="9953" max="9953" width="6.125" style="199" customWidth="1"/>
    <col min="9954" max="9955" width="9.875" style="199" customWidth="1"/>
    <col min="9956" max="9957" width="7.5" style="199" customWidth="1"/>
    <col min="9958" max="9959" width="11.125" style="199" customWidth="1"/>
    <col min="9960" max="9960" width="8.875" style="199" customWidth="1"/>
    <col min="9961" max="9961" width="8.875" style="199"/>
    <col min="9962" max="9962" width="10.375" style="199" customWidth="1"/>
    <col min="9963" max="9963" width="8.875" style="199" customWidth="1"/>
    <col min="9964" max="9964" width="10" style="199" customWidth="1"/>
    <col min="9965" max="9965" width="12.375" style="199" customWidth="1"/>
    <col min="9966" max="9966" width="12" style="199" customWidth="1"/>
    <col min="9967" max="9967" width="9.875" style="199" customWidth="1"/>
    <col min="9968" max="9968" width="11.125" style="199" customWidth="1"/>
    <col min="9969" max="9969" width="9.5" style="199" customWidth="1"/>
    <col min="9970" max="9970" width="10.5" style="199" customWidth="1"/>
    <col min="9971" max="9971" width="9.375" style="199" customWidth="1"/>
    <col min="9972" max="9972" width="10.125" style="199" customWidth="1"/>
    <col min="9973" max="9973" width="9.125" style="199" customWidth="1"/>
    <col min="9974" max="10207" width="8.875" style="199"/>
    <col min="10208" max="10208" width="17.75" style="199" customWidth="1"/>
    <col min="10209" max="10209" width="6.125" style="199" customWidth="1"/>
    <col min="10210" max="10211" width="9.875" style="199" customWidth="1"/>
    <col min="10212" max="10213" width="7.5" style="199" customWidth="1"/>
    <col min="10214" max="10215" width="11.125" style="199" customWidth="1"/>
    <col min="10216" max="10216" width="8.875" style="199" customWidth="1"/>
    <col min="10217" max="10217" width="8.875" style="199"/>
    <col min="10218" max="10218" width="10.375" style="199" customWidth="1"/>
    <col min="10219" max="10219" width="8.875" style="199" customWidth="1"/>
    <col min="10220" max="10220" width="10" style="199" customWidth="1"/>
    <col min="10221" max="10221" width="12.375" style="199" customWidth="1"/>
    <col min="10222" max="10222" width="12" style="199" customWidth="1"/>
    <col min="10223" max="10223" width="9.875" style="199" customWidth="1"/>
    <col min="10224" max="10224" width="11.125" style="199" customWidth="1"/>
    <col min="10225" max="10225" width="9.5" style="199" customWidth="1"/>
    <col min="10226" max="10226" width="10.5" style="199" customWidth="1"/>
    <col min="10227" max="10227" width="9.375" style="199" customWidth="1"/>
    <col min="10228" max="10228" width="10.125" style="199" customWidth="1"/>
    <col min="10229" max="10229" width="9.125" style="199" customWidth="1"/>
    <col min="10230" max="10463" width="8.875" style="199"/>
    <col min="10464" max="10464" width="17.75" style="199" customWidth="1"/>
    <col min="10465" max="10465" width="6.125" style="199" customWidth="1"/>
    <col min="10466" max="10467" width="9.875" style="199" customWidth="1"/>
    <col min="10468" max="10469" width="7.5" style="199" customWidth="1"/>
    <col min="10470" max="10471" width="11.125" style="199" customWidth="1"/>
    <col min="10472" max="10472" width="8.875" style="199" customWidth="1"/>
    <col min="10473" max="10473" width="8.875" style="199"/>
    <col min="10474" max="10474" width="10.375" style="199" customWidth="1"/>
    <col min="10475" max="10475" width="8.875" style="199" customWidth="1"/>
    <col min="10476" max="10476" width="10" style="199" customWidth="1"/>
    <col min="10477" max="10477" width="12.375" style="199" customWidth="1"/>
    <col min="10478" max="10478" width="12" style="199" customWidth="1"/>
    <col min="10479" max="10479" width="9.875" style="199" customWidth="1"/>
    <col min="10480" max="10480" width="11.125" style="199" customWidth="1"/>
    <col min="10481" max="10481" width="9.5" style="199" customWidth="1"/>
    <col min="10482" max="10482" width="10.5" style="199" customWidth="1"/>
    <col min="10483" max="10483" width="9.375" style="199" customWidth="1"/>
    <col min="10484" max="10484" width="10.125" style="199" customWidth="1"/>
    <col min="10485" max="10485" width="9.125" style="199" customWidth="1"/>
    <col min="10486" max="10719" width="8.875" style="199"/>
    <col min="10720" max="10720" width="17.75" style="199" customWidth="1"/>
    <col min="10721" max="10721" width="6.125" style="199" customWidth="1"/>
    <col min="10722" max="10723" width="9.875" style="199" customWidth="1"/>
    <col min="10724" max="10725" width="7.5" style="199" customWidth="1"/>
    <col min="10726" max="10727" width="11.125" style="199" customWidth="1"/>
    <col min="10728" max="10728" width="8.875" style="199" customWidth="1"/>
    <col min="10729" max="10729" width="8.875" style="199"/>
    <col min="10730" max="10730" width="10.375" style="199" customWidth="1"/>
    <col min="10731" max="10731" width="8.875" style="199" customWidth="1"/>
    <col min="10732" max="10732" width="10" style="199" customWidth="1"/>
    <col min="10733" max="10733" width="12.375" style="199" customWidth="1"/>
    <col min="10734" max="10734" width="12" style="199" customWidth="1"/>
    <col min="10735" max="10735" width="9.875" style="199" customWidth="1"/>
    <col min="10736" max="10736" width="11.125" style="199" customWidth="1"/>
    <col min="10737" max="10737" width="9.5" style="199" customWidth="1"/>
    <col min="10738" max="10738" width="10.5" style="199" customWidth="1"/>
    <col min="10739" max="10739" width="9.375" style="199" customWidth="1"/>
    <col min="10740" max="10740" width="10.125" style="199" customWidth="1"/>
    <col min="10741" max="10741" width="9.125" style="199" customWidth="1"/>
    <col min="10742" max="10975" width="8.875" style="199"/>
    <col min="10976" max="10976" width="17.75" style="199" customWidth="1"/>
    <col min="10977" max="10977" width="6.125" style="199" customWidth="1"/>
    <col min="10978" max="10979" width="9.875" style="199" customWidth="1"/>
    <col min="10980" max="10981" width="7.5" style="199" customWidth="1"/>
    <col min="10982" max="10983" width="11.125" style="199" customWidth="1"/>
    <col min="10984" max="10984" width="8.875" style="199" customWidth="1"/>
    <col min="10985" max="10985" width="8.875" style="199"/>
    <col min="10986" max="10986" width="10.375" style="199" customWidth="1"/>
    <col min="10987" max="10987" width="8.875" style="199" customWidth="1"/>
    <col min="10988" max="10988" width="10" style="199" customWidth="1"/>
    <col min="10989" max="10989" width="12.375" style="199" customWidth="1"/>
    <col min="10990" max="10990" width="12" style="199" customWidth="1"/>
    <col min="10991" max="10991" width="9.875" style="199" customWidth="1"/>
    <col min="10992" max="10992" width="11.125" style="199" customWidth="1"/>
    <col min="10993" max="10993" width="9.5" style="199" customWidth="1"/>
    <col min="10994" max="10994" width="10.5" style="199" customWidth="1"/>
    <col min="10995" max="10995" width="9.375" style="199" customWidth="1"/>
    <col min="10996" max="10996" width="10.125" style="199" customWidth="1"/>
    <col min="10997" max="10997" width="9.125" style="199" customWidth="1"/>
    <col min="10998" max="11231" width="8.875" style="199"/>
    <col min="11232" max="11232" width="17.75" style="199" customWidth="1"/>
    <col min="11233" max="11233" width="6.125" style="199" customWidth="1"/>
    <col min="11234" max="11235" width="9.875" style="199" customWidth="1"/>
    <col min="11236" max="11237" width="7.5" style="199" customWidth="1"/>
    <col min="11238" max="11239" width="11.125" style="199" customWidth="1"/>
    <col min="11240" max="11240" width="8.875" style="199" customWidth="1"/>
    <col min="11241" max="11241" width="8.875" style="199"/>
    <col min="11242" max="11242" width="10.375" style="199" customWidth="1"/>
    <col min="11243" max="11243" width="8.875" style="199" customWidth="1"/>
    <col min="11244" max="11244" width="10" style="199" customWidth="1"/>
    <col min="11245" max="11245" width="12.375" style="199" customWidth="1"/>
    <col min="11246" max="11246" width="12" style="199" customWidth="1"/>
    <col min="11247" max="11247" width="9.875" style="199" customWidth="1"/>
    <col min="11248" max="11248" width="11.125" style="199" customWidth="1"/>
    <col min="11249" max="11249" width="9.5" style="199" customWidth="1"/>
    <col min="11250" max="11250" width="10.5" style="199" customWidth="1"/>
    <col min="11251" max="11251" width="9.375" style="199" customWidth="1"/>
    <col min="11252" max="11252" width="10.125" style="199" customWidth="1"/>
    <col min="11253" max="11253" width="9.125" style="199" customWidth="1"/>
    <col min="11254" max="11487" width="8.875" style="199"/>
    <col min="11488" max="11488" width="17.75" style="199" customWidth="1"/>
    <col min="11489" max="11489" width="6.125" style="199" customWidth="1"/>
    <col min="11490" max="11491" width="9.875" style="199" customWidth="1"/>
    <col min="11492" max="11493" width="7.5" style="199" customWidth="1"/>
    <col min="11494" max="11495" width="11.125" style="199" customWidth="1"/>
    <col min="11496" max="11496" width="8.875" style="199" customWidth="1"/>
    <col min="11497" max="11497" width="8.875" style="199"/>
    <col min="11498" max="11498" width="10.375" style="199" customWidth="1"/>
    <col min="11499" max="11499" width="8.875" style="199" customWidth="1"/>
    <col min="11500" max="11500" width="10" style="199" customWidth="1"/>
    <col min="11501" max="11501" width="12.375" style="199" customWidth="1"/>
    <col min="11502" max="11502" width="12" style="199" customWidth="1"/>
    <col min="11503" max="11503" width="9.875" style="199" customWidth="1"/>
    <col min="11504" max="11504" width="11.125" style="199" customWidth="1"/>
    <col min="11505" max="11505" width="9.5" style="199" customWidth="1"/>
    <col min="11506" max="11506" width="10.5" style="199" customWidth="1"/>
    <col min="11507" max="11507" width="9.375" style="199" customWidth="1"/>
    <col min="11508" max="11508" width="10.125" style="199" customWidth="1"/>
    <col min="11509" max="11509" width="9.125" style="199" customWidth="1"/>
    <col min="11510" max="11743" width="8.875" style="199"/>
    <col min="11744" max="11744" width="17.75" style="199" customWidth="1"/>
    <col min="11745" max="11745" width="6.125" style="199" customWidth="1"/>
    <col min="11746" max="11747" width="9.875" style="199" customWidth="1"/>
    <col min="11748" max="11749" width="7.5" style="199" customWidth="1"/>
    <col min="11750" max="11751" width="11.125" style="199" customWidth="1"/>
    <col min="11752" max="11752" width="8.875" style="199" customWidth="1"/>
    <col min="11753" max="11753" width="8.875" style="199"/>
    <col min="11754" max="11754" width="10.375" style="199" customWidth="1"/>
    <col min="11755" max="11755" width="8.875" style="199" customWidth="1"/>
    <col min="11756" max="11756" width="10" style="199" customWidth="1"/>
    <col min="11757" max="11757" width="12.375" style="199" customWidth="1"/>
    <col min="11758" max="11758" width="12" style="199" customWidth="1"/>
    <col min="11759" max="11759" width="9.875" style="199" customWidth="1"/>
    <col min="11760" max="11760" width="11.125" style="199" customWidth="1"/>
    <col min="11761" max="11761" width="9.5" style="199" customWidth="1"/>
    <col min="11762" max="11762" width="10.5" style="199" customWidth="1"/>
    <col min="11763" max="11763" width="9.375" style="199" customWidth="1"/>
    <col min="11764" max="11764" width="10.125" style="199" customWidth="1"/>
    <col min="11765" max="11765" width="9.125" style="199" customWidth="1"/>
    <col min="11766" max="11999" width="8.875" style="199"/>
    <col min="12000" max="12000" width="17.75" style="199" customWidth="1"/>
    <col min="12001" max="12001" width="6.125" style="199" customWidth="1"/>
    <col min="12002" max="12003" width="9.875" style="199" customWidth="1"/>
    <col min="12004" max="12005" width="7.5" style="199" customWidth="1"/>
    <col min="12006" max="12007" width="11.125" style="199" customWidth="1"/>
    <col min="12008" max="12008" width="8.875" style="199" customWidth="1"/>
    <col min="12009" max="12009" width="8.875" style="199"/>
    <col min="12010" max="12010" width="10.375" style="199" customWidth="1"/>
    <col min="12011" max="12011" width="8.875" style="199" customWidth="1"/>
    <col min="12012" max="12012" width="10" style="199" customWidth="1"/>
    <col min="12013" max="12013" width="12.375" style="199" customWidth="1"/>
    <col min="12014" max="12014" width="12" style="199" customWidth="1"/>
    <col min="12015" max="12015" width="9.875" style="199" customWidth="1"/>
    <col min="12016" max="12016" width="11.125" style="199" customWidth="1"/>
    <col min="12017" max="12017" width="9.5" style="199" customWidth="1"/>
    <col min="12018" max="12018" width="10.5" style="199" customWidth="1"/>
    <col min="12019" max="12019" width="9.375" style="199" customWidth="1"/>
    <col min="12020" max="12020" width="10.125" style="199" customWidth="1"/>
    <col min="12021" max="12021" width="9.125" style="199" customWidth="1"/>
    <col min="12022" max="12255" width="8.875" style="199"/>
    <col min="12256" max="12256" width="17.75" style="199" customWidth="1"/>
    <col min="12257" max="12257" width="6.125" style="199" customWidth="1"/>
    <col min="12258" max="12259" width="9.875" style="199" customWidth="1"/>
    <col min="12260" max="12261" width="7.5" style="199" customWidth="1"/>
    <col min="12262" max="12263" width="11.125" style="199" customWidth="1"/>
    <col min="12264" max="12264" width="8.875" style="199" customWidth="1"/>
    <col min="12265" max="12265" width="8.875" style="199"/>
    <col min="12266" max="12266" width="10.375" style="199" customWidth="1"/>
    <col min="12267" max="12267" width="8.875" style="199" customWidth="1"/>
    <col min="12268" max="12268" width="10" style="199" customWidth="1"/>
    <col min="12269" max="12269" width="12.375" style="199" customWidth="1"/>
    <col min="12270" max="12270" width="12" style="199" customWidth="1"/>
    <col min="12271" max="12271" width="9.875" style="199" customWidth="1"/>
    <col min="12272" max="12272" width="11.125" style="199" customWidth="1"/>
    <col min="12273" max="12273" width="9.5" style="199" customWidth="1"/>
    <col min="12274" max="12274" width="10.5" style="199" customWidth="1"/>
    <col min="12275" max="12275" width="9.375" style="199" customWidth="1"/>
    <col min="12276" max="12276" width="10.125" style="199" customWidth="1"/>
    <col min="12277" max="12277" width="9.125" style="199" customWidth="1"/>
    <col min="12278" max="12511" width="8.875" style="199"/>
    <col min="12512" max="12512" width="17.75" style="199" customWidth="1"/>
    <col min="12513" max="12513" width="6.125" style="199" customWidth="1"/>
    <col min="12514" max="12515" width="9.875" style="199" customWidth="1"/>
    <col min="12516" max="12517" width="7.5" style="199" customWidth="1"/>
    <col min="12518" max="12519" width="11.125" style="199" customWidth="1"/>
    <col min="12520" max="12520" width="8.875" style="199" customWidth="1"/>
    <col min="12521" max="12521" width="8.875" style="199"/>
    <col min="12522" max="12522" width="10.375" style="199" customWidth="1"/>
    <col min="12523" max="12523" width="8.875" style="199" customWidth="1"/>
    <col min="12524" max="12524" width="10" style="199" customWidth="1"/>
    <col min="12525" max="12525" width="12.375" style="199" customWidth="1"/>
    <col min="12526" max="12526" width="12" style="199" customWidth="1"/>
    <col min="12527" max="12527" width="9.875" style="199" customWidth="1"/>
    <col min="12528" max="12528" width="11.125" style="199" customWidth="1"/>
    <col min="12529" max="12529" width="9.5" style="199" customWidth="1"/>
    <col min="12530" max="12530" width="10.5" style="199" customWidth="1"/>
    <col min="12531" max="12531" width="9.375" style="199" customWidth="1"/>
    <col min="12532" max="12532" width="10.125" style="199" customWidth="1"/>
    <col min="12533" max="12533" width="9.125" style="199" customWidth="1"/>
    <col min="12534" max="12767" width="8.875" style="199"/>
    <col min="12768" max="12768" width="17.75" style="199" customWidth="1"/>
    <col min="12769" max="12769" width="6.125" style="199" customWidth="1"/>
    <col min="12770" max="12771" width="9.875" style="199" customWidth="1"/>
    <col min="12772" max="12773" width="7.5" style="199" customWidth="1"/>
    <col min="12774" max="12775" width="11.125" style="199" customWidth="1"/>
    <col min="12776" max="12776" width="8.875" style="199" customWidth="1"/>
    <col min="12777" max="12777" width="8.875" style="199"/>
    <col min="12778" max="12778" width="10.375" style="199" customWidth="1"/>
    <col min="12779" max="12779" width="8.875" style="199" customWidth="1"/>
    <col min="12780" max="12780" width="10" style="199" customWidth="1"/>
    <col min="12781" max="12781" width="12.375" style="199" customWidth="1"/>
    <col min="12782" max="12782" width="12" style="199" customWidth="1"/>
    <col min="12783" max="12783" width="9.875" style="199" customWidth="1"/>
    <col min="12784" max="12784" width="11.125" style="199" customWidth="1"/>
    <col min="12785" max="12785" width="9.5" style="199" customWidth="1"/>
    <col min="12786" max="12786" width="10.5" style="199" customWidth="1"/>
    <col min="12787" max="12787" width="9.375" style="199" customWidth="1"/>
    <col min="12788" max="12788" width="10.125" style="199" customWidth="1"/>
    <col min="12789" max="12789" width="9.125" style="199" customWidth="1"/>
    <col min="12790" max="13023" width="8.875" style="199"/>
    <col min="13024" max="13024" width="17.75" style="199" customWidth="1"/>
    <col min="13025" max="13025" width="6.125" style="199" customWidth="1"/>
    <col min="13026" max="13027" width="9.875" style="199" customWidth="1"/>
    <col min="13028" max="13029" width="7.5" style="199" customWidth="1"/>
    <col min="13030" max="13031" width="11.125" style="199" customWidth="1"/>
    <col min="13032" max="13032" width="8.875" style="199" customWidth="1"/>
    <col min="13033" max="13033" width="8.875" style="199"/>
    <col min="13034" max="13034" width="10.375" style="199" customWidth="1"/>
    <col min="13035" max="13035" width="8.875" style="199" customWidth="1"/>
    <col min="13036" max="13036" width="10" style="199" customWidth="1"/>
    <col min="13037" max="13037" width="12.375" style="199" customWidth="1"/>
    <col min="13038" max="13038" width="12" style="199" customWidth="1"/>
    <col min="13039" max="13039" width="9.875" style="199" customWidth="1"/>
    <col min="13040" max="13040" width="11.125" style="199" customWidth="1"/>
    <col min="13041" max="13041" width="9.5" style="199" customWidth="1"/>
    <col min="13042" max="13042" width="10.5" style="199" customWidth="1"/>
    <col min="13043" max="13043" width="9.375" style="199" customWidth="1"/>
    <col min="13044" max="13044" width="10.125" style="199" customWidth="1"/>
    <col min="13045" max="13045" width="9.125" style="199" customWidth="1"/>
    <col min="13046" max="13279" width="8.875" style="199"/>
    <col min="13280" max="13280" width="17.75" style="199" customWidth="1"/>
    <col min="13281" max="13281" width="6.125" style="199" customWidth="1"/>
    <col min="13282" max="13283" width="9.875" style="199" customWidth="1"/>
    <col min="13284" max="13285" width="7.5" style="199" customWidth="1"/>
    <col min="13286" max="13287" width="11.125" style="199" customWidth="1"/>
    <col min="13288" max="13288" width="8.875" style="199" customWidth="1"/>
    <col min="13289" max="13289" width="8.875" style="199"/>
    <col min="13290" max="13290" width="10.375" style="199" customWidth="1"/>
    <col min="13291" max="13291" width="8.875" style="199" customWidth="1"/>
    <col min="13292" max="13292" width="10" style="199" customWidth="1"/>
    <col min="13293" max="13293" width="12.375" style="199" customWidth="1"/>
    <col min="13294" max="13294" width="12" style="199" customWidth="1"/>
    <col min="13295" max="13295" width="9.875" style="199" customWidth="1"/>
    <col min="13296" max="13296" width="11.125" style="199" customWidth="1"/>
    <col min="13297" max="13297" width="9.5" style="199" customWidth="1"/>
    <col min="13298" max="13298" width="10.5" style="199" customWidth="1"/>
    <col min="13299" max="13299" width="9.375" style="199" customWidth="1"/>
    <col min="13300" max="13300" width="10.125" style="199" customWidth="1"/>
    <col min="13301" max="13301" width="9.125" style="199" customWidth="1"/>
    <col min="13302" max="13535" width="8.875" style="199"/>
    <col min="13536" max="13536" width="17.75" style="199" customWidth="1"/>
    <col min="13537" max="13537" width="6.125" style="199" customWidth="1"/>
    <col min="13538" max="13539" width="9.875" style="199" customWidth="1"/>
    <col min="13540" max="13541" width="7.5" style="199" customWidth="1"/>
    <col min="13542" max="13543" width="11.125" style="199" customWidth="1"/>
    <col min="13544" max="13544" width="8.875" style="199" customWidth="1"/>
    <col min="13545" max="13545" width="8.875" style="199"/>
    <col min="13546" max="13546" width="10.375" style="199" customWidth="1"/>
    <col min="13547" max="13547" width="8.875" style="199" customWidth="1"/>
    <col min="13548" max="13548" width="10" style="199" customWidth="1"/>
    <col min="13549" max="13549" width="12.375" style="199" customWidth="1"/>
    <col min="13550" max="13550" width="12" style="199" customWidth="1"/>
    <col min="13551" max="13551" width="9.875" style="199" customWidth="1"/>
    <col min="13552" max="13552" width="11.125" style="199" customWidth="1"/>
    <col min="13553" max="13553" width="9.5" style="199" customWidth="1"/>
    <col min="13554" max="13554" width="10.5" style="199" customWidth="1"/>
    <col min="13555" max="13555" width="9.375" style="199" customWidth="1"/>
    <col min="13556" max="13556" width="10.125" style="199" customWidth="1"/>
    <col min="13557" max="13557" width="9.125" style="199" customWidth="1"/>
    <col min="13558" max="13791" width="8.875" style="199"/>
    <col min="13792" max="13792" width="17.75" style="199" customWidth="1"/>
    <col min="13793" max="13793" width="6.125" style="199" customWidth="1"/>
    <col min="13794" max="13795" width="9.875" style="199" customWidth="1"/>
    <col min="13796" max="13797" width="7.5" style="199" customWidth="1"/>
    <col min="13798" max="13799" width="11.125" style="199" customWidth="1"/>
    <col min="13800" max="13800" width="8.875" style="199" customWidth="1"/>
    <col min="13801" max="13801" width="8.875" style="199"/>
    <col min="13802" max="13802" width="10.375" style="199" customWidth="1"/>
    <col min="13803" max="13803" width="8.875" style="199" customWidth="1"/>
    <col min="13804" max="13804" width="10" style="199" customWidth="1"/>
    <col min="13805" max="13805" width="12.375" style="199" customWidth="1"/>
    <col min="13806" max="13806" width="12" style="199" customWidth="1"/>
    <col min="13807" max="13807" width="9.875" style="199" customWidth="1"/>
    <col min="13808" max="13808" width="11.125" style="199" customWidth="1"/>
    <col min="13809" max="13809" width="9.5" style="199" customWidth="1"/>
    <col min="13810" max="13810" width="10.5" style="199" customWidth="1"/>
    <col min="13811" max="13811" width="9.375" style="199" customWidth="1"/>
    <col min="13812" max="13812" width="10.125" style="199" customWidth="1"/>
    <col min="13813" max="13813" width="9.125" style="199" customWidth="1"/>
    <col min="13814" max="14047" width="8.875" style="199"/>
    <col min="14048" max="14048" width="17.75" style="199" customWidth="1"/>
    <col min="14049" max="14049" width="6.125" style="199" customWidth="1"/>
    <col min="14050" max="14051" width="9.875" style="199" customWidth="1"/>
    <col min="14052" max="14053" width="7.5" style="199" customWidth="1"/>
    <col min="14054" max="14055" width="11.125" style="199" customWidth="1"/>
    <col min="14056" max="14056" width="8.875" style="199" customWidth="1"/>
    <col min="14057" max="14057" width="8.875" style="199"/>
    <col min="14058" max="14058" width="10.375" style="199" customWidth="1"/>
    <col min="14059" max="14059" width="8.875" style="199" customWidth="1"/>
    <col min="14060" max="14060" width="10" style="199" customWidth="1"/>
    <col min="14061" max="14061" width="12.375" style="199" customWidth="1"/>
    <col min="14062" max="14062" width="12" style="199" customWidth="1"/>
    <col min="14063" max="14063" width="9.875" style="199" customWidth="1"/>
    <col min="14064" max="14064" width="11.125" style="199" customWidth="1"/>
    <col min="14065" max="14065" width="9.5" style="199" customWidth="1"/>
    <col min="14066" max="14066" width="10.5" style="199" customWidth="1"/>
    <col min="14067" max="14067" width="9.375" style="199" customWidth="1"/>
    <col min="14068" max="14068" width="10.125" style="199" customWidth="1"/>
    <col min="14069" max="14069" width="9.125" style="199" customWidth="1"/>
    <col min="14070" max="14303" width="8.875" style="199"/>
    <col min="14304" max="14304" width="17.75" style="199" customWidth="1"/>
    <col min="14305" max="14305" width="6.125" style="199" customWidth="1"/>
    <col min="14306" max="14307" width="9.875" style="199" customWidth="1"/>
    <col min="14308" max="14309" width="7.5" style="199" customWidth="1"/>
    <col min="14310" max="14311" width="11.125" style="199" customWidth="1"/>
    <col min="14312" max="14312" width="8.875" style="199" customWidth="1"/>
    <col min="14313" max="14313" width="8.875" style="199"/>
    <col min="14314" max="14314" width="10.375" style="199" customWidth="1"/>
    <col min="14315" max="14315" width="8.875" style="199" customWidth="1"/>
    <col min="14316" max="14316" width="10" style="199" customWidth="1"/>
    <col min="14317" max="14317" width="12.375" style="199" customWidth="1"/>
    <col min="14318" max="14318" width="12" style="199" customWidth="1"/>
    <col min="14319" max="14319" width="9.875" style="199" customWidth="1"/>
    <col min="14320" max="14320" width="11.125" style="199" customWidth="1"/>
    <col min="14321" max="14321" width="9.5" style="199" customWidth="1"/>
    <col min="14322" max="14322" width="10.5" style="199" customWidth="1"/>
    <col min="14323" max="14323" width="9.375" style="199" customWidth="1"/>
    <col min="14324" max="14324" width="10.125" style="199" customWidth="1"/>
    <col min="14325" max="14325" width="9.125" style="199" customWidth="1"/>
    <col min="14326" max="14559" width="8.875" style="199"/>
    <col min="14560" max="14560" width="17.75" style="199" customWidth="1"/>
    <col min="14561" max="14561" width="6.125" style="199" customWidth="1"/>
    <col min="14562" max="14563" width="9.875" style="199" customWidth="1"/>
    <col min="14564" max="14565" width="7.5" style="199" customWidth="1"/>
    <col min="14566" max="14567" width="11.125" style="199" customWidth="1"/>
    <col min="14568" max="14568" width="8.875" style="199" customWidth="1"/>
    <col min="14569" max="14569" width="8.875" style="199"/>
    <col min="14570" max="14570" width="10.375" style="199" customWidth="1"/>
    <col min="14571" max="14571" width="8.875" style="199" customWidth="1"/>
    <col min="14572" max="14572" width="10" style="199" customWidth="1"/>
    <col min="14573" max="14573" width="12.375" style="199" customWidth="1"/>
    <col min="14574" max="14574" width="12" style="199" customWidth="1"/>
    <col min="14575" max="14575" width="9.875" style="199" customWidth="1"/>
    <col min="14576" max="14576" width="11.125" style="199" customWidth="1"/>
    <col min="14577" max="14577" width="9.5" style="199" customWidth="1"/>
    <col min="14578" max="14578" width="10.5" style="199" customWidth="1"/>
    <col min="14579" max="14579" width="9.375" style="199" customWidth="1"/>
    <col min="14580" max="14580" width="10.125" style="199" customWidth="1"/>
    <col min="14581" max="14581" width="9.125" style="199" customWidth="1"/>
    <col min="14582" max="14815" width="8.875" style="199"/>
    <col min="14816" max="14816" width="17.75" style="199" customWidth="1"/>
    <col min="14817" max="14817" width="6.125" style="199" customWidth="1"/>
    <col min="14818" max="14819" width="9.875" style="199" customWidth="1"/>
    <col min="14820" max="14821" width="7.5" style="199" customWidth="1"/>
    <col min="14822" max="14823" width="11.125" style="199" customWidth="1"/>
    <col min="14824" max="14824" width="8.875" style="199" customWidth="1"/>
    <col min="14825" max="14825" width="8.875" style="199"/>
    <col min="14826" max="14826" width="10.375" style="199" customWidth="1"/>
    <col min="14827" max="14827" width="8.875" style="199" customWidth="1"/>
    <col min="14828" max="14828" width="10" style="199" customWidth="1"/>
    <col min="14829" max="14829" width="12.375" style="199" customWidth="1"/>
    <col min="14830" max="14830" width="12" style="199" customWidth="1"/>
    <col min="14831" max="14831" width="9.875" style="199" customWidth="1"/>
    <col min="14832" max="14832" width="11.125" style="199" customWidth="1"/>
    <col min="14833" max="14833" width="9.5" style="199" customWidth="1"/>
    <col min="14834" max="14834" width="10.5" style="199" customWidth="1"/>
    <col min="14835" max="14835" width="9.375" style="199" customWidth="1"/>
    <col min="14836" max="14836" width="10.125" style="199" customWidth="1"/>
    <col min="14837" max="14837" width="9.125" style="199" customWidth="1"/>
    <col min="14838" max="15071" width="8.875" style="199"/>
    <col min="15072" max="15072" width="17.75" style="199" customWidth="1"/>
    <col min="15073" max="15073" width="6.125" style="199" customWidth="1"/>
    <col min="15074" max="15075" width="9.875" style="199" customWidth="1"/>
    <col min="15076" max="15077" width="7.5" style="199" customWidth="1"/>
    <col min="15078" max="15079" width="11.125" style="199" customWidth="1"/>
    <col min="15080" max="15080" width="8.875" style="199" customWidth="1"/>
    <col min="15081" max="15081" width="8.875" style="199"/>
    <col min="15082" max="15082" width="10.375" style="199" customWidth="1"/>
    <col min="15083" max="15083" width="8.875" style="199" customWidth="1"/>
    <col min="15084" max="15084" width="10" style="199" customWidth="1"/>
    <col min="15085" max="15085" width="12.375" style="199" customWidth="1"/>
    <col min="15086" max="15086" width="12" style="199" customWidth="1"/>
    <col min="15087" max="15087" width="9.875" style="199" customWidth="1"/>
    <col min="15088" max="15088" width="11.125" style="199" customWidth="1"/>
    <col min="15089" max="15089" width="9.5" style="199" customWidth="1"/>
    <col min="15090" max="15090" width="10.5" style="199" customWidth="1"/>
    <col min="15091" max="15091" width="9.375" style="199" customWidth="1"/>
    <col min="15092" max="15092" width="10.125" style="199" customWidth="1"/>
    <col min="15093" max="15093" width="9.125" style="199" customWidth="1"/>
    <col min="15094" max="15327" width="8.875" style="199"/>
    <col min="15328" max="15328" width="17.75" style="199" customWidth="1"/>
    <col min="15329" max="15329" width="6.125" style="199" customWidth="1"/>
    <col min="15330" max="15331" width="9.875" style="199" customWidth="1"/>
    <col min="15332" max="15333" width="7.5" style="199" customWidth="1"/>
    <col min="15334" max="15335" width="11.125" style="199" customWidth="1"/>
    <col min="15336" max="15336" width="8.875" style="199" customWidth="1"/>
    <col min="15337" max="15337" width="8.875" style="199"/>
    <col min="15338" max="15338" width="10.375" style="199" customWidth="1"/>
    <col min="15339" max="15339" width="8.875" style="199" customWidth="1"/>
    <col min="15340" max="15340" width="10" style="199" customWidth="1"/>
    <col min="15341" max="15341" width="12.375" style="199" customWidth="1"/>
    <col min="15342" max="15342" width="12" style="199" customWidth="1"/>
    <col min="15343" max="15343" width="9.875" style="199" customWidth="1"/>
    <col min="15344" max="15344" width="11.125" style="199" customWidth="1"/>
    <col min="15345" max="15345" width="9.5" style="199" customWidth="1"/>
    <col min="15346" max="15346" width="10.5" style="199" customWidth="1"/>
    <col min="15347" max="15347" width="9.375" style="199" customWidth="1"/>
    <col min="15348" max="15348" width="10.125" style="199" customWidth="1"/>
    <col min="15349" max="15349" width="9.125" style="199" customWidth="1"/>
    <col min="15350" max="15583" width="8.875" style="199"/>
    <col min="15584" max="15584" width="17.75" style="199" customWidth="1"/>
    <col min="15585" max="15585" width="6.125" style="199" customWidth="1"/>
    <col min="15586" max="15587" width="9.875" style="199" customWidth="1"/>
    <col min="15588" max="15589" width="7.5" style="199" customWidth="1"/>
    <col min="15590" max="15591" width="11.125" style="199" customWidth="1"/>
    <col min="15592" max="15592" width="8.875" style="199" customWidth="1"/>
    <col min="15593" max="15593" width="8.875" style="199"/>
    <col min="15594" max="15594" width="10.375" style="199" customWidth="1"/>
    <col min="15595" max="15595" width="8.875" style="199" customWidth="1"/>
    <col min="15596" max="15596" width="10" style="199" customWidth="1"/>
    <col min="15597" max="15597" width="12.375" style="199" customWidth="1"/>
    <col min="15598" max="15598" width="12" style="199" customWidth="1"/>
    <col min="15599" max="15599" width="9.875" style="199" customWidth="1"/>
    <col min="15600" max="15600" width="11.125" style="199" customWidth="1"/>
    <col min="15601" max="15601" width="9.5" style="199" customWidth="1"/>
    <col min="15602" max="15602" width="10.5" style="199" customWidth="1"/>
    <col min="15603" max="15603" width="9.375" style="199" customWidth="1"/>
    <col min="15604" max="15604" width="10.125" style="199" customWidth="1"/>
    <col min="15605" max="15605" width="9.125" style="199" customWidth="1"/>
    <col min="15606" max="15839" width="8.875" style="199"/>
    <col min="15840" max="15840" width="17.75" style="199" customWidth="1"/>
    <col min="15841" max="15841" width="6.125" style="199" customWidth="1"/>
    <col min="15842" max="15843" width="9.875" style="199" customWidth="1"/>
    <col min="15844" max="15845" width="7.5" style="199" customWidth="1"/>
    <col min="15846" max="15847" width="11.125" style="199" customWidth="1"/>
    <col min="15848" max="15848" width="8.875" style="199" customWidth="1"/>
    <col min="15849" max="15849" width="8.875" style="199"/>
    <col min="15850" max="15850" width="10.375" style="199" customWidth="1"/>
    <col min="15851" max="15851" width="8.875" style="199" customWidth="1"/>
    <col min="15852" max="15852" width="10" style="199" customWidth="1"/>
    <col min="15853" max="15853" width="12.375" style="199" customWidth="1"/>
    <col min="15854" max="15854" width="12" style="199" customWidth="1"/>
    <col min="15855" max="15855" width="9.875" style="199" customWidth="1"/>
    <col min="15856" max="15856" width="11.125" style="199" customWidth="1"/>
    <col min="15857" max="15857" width="9.5" style="199" customWidth="1"/>
    <col min="15858" max="15858" width="10.5" style="199" customWidth="1"/>
    <col min="15859" max="15859" width="9.375" style="199" customWidth="1"/>
    <col min="15860" max="15860" width="10.125" style="199" customWidth="1"/>
    <col min="15861" max="15861" width="9.125" style="199" customWidth="1"/>
    <col min="15862" max="16095" width="8.875" style="199"/>
    <col min="16096" max="16096" width="17.75" style="199" customWidth="1"/>
    <col min="16097" max="16097" width="6.125" style="199" customWidth="1"/>
    <col min="16098" max="16099" width="9.875" style="199" customWidth="1"/>
    <col min="16100" max="16101" width="7.5" style="199" customWidth="1"/>
    <col min="16102" max="16103" width="11.125" style="199" customWidth="1"/>
    <col min="16104" max="16104" width="8.875" style="199" customWidth="1"/>
    <col min="16105" max="16105" width="8.875" style="199"/>
    <col min="16106" max="16106" width="10.375" style="199" customWidth="1"/>
    <col min="16107" max="16107" width="8.875" style="199" customWidth="1"/>
    <col min="16108" max="16108" width="10" style="199" customWidth="1"/>
    <col min="16109" max="16109" width="12.375" style="199" customWidth="1"/>
    <col min="16110" max="16110" width="12" style="199" customWidth="1"/>
    <col min="16111" max="16111" width="9.875" style="199" customWidth="1"/>
    <col min="16112" max="16112" width="11.125" style="199" customWidth="1"/>
    <col min="16113" max="16113" width="9.5" style="199" customWidth="1"/>
    <col min="16114" max="16114" width="10.5" style="199" customWidth="1"/>
    <col min="16115" max="16115" width="9.375" style="199" customWidth="1"/>
    <col min="16116" max="16116" width="10.125" style="199" customWidth="1"/>
    <col min="16117" max="16117" width="9.125" style="199" customWidth="1"/>
    <col min="16118" max="16347" width="8.875" style="199"/>
    <col min="16348" max="16384" width="8.875" style="199" customWidth="1"/>
  </cols>
  <sheetData>
    <row r="1" spans="1:22" s="193" customFormat="1" ht="27" customHeight="1" x14ac:dyDescent="0.25">
      <c r="A1" s="239" t="s">
        <v>263</v>
      </c>
      <c r="B1" s="223"/>
      <c r="R1" s="243"/>
      <c r="S1" s="237" t="s">
        <v>224</v>
      </c>
      <c r="T1" s="385" t="s">
        <v>225</v>
      </c>
      <c r="U1" s="386"/>
      <c r="V1" s="371"/>
    </row>
    <row r="2" spans="1:22" s="193" customFormat="1" ht="27" customHeight="1" x14ac:dyDescent="0.25">
      <c r="A2" s="239" t="s">
        <v>264</v>
      </c>
      <c r="B2" s="280" t="s">
        <v>314</v>
      </c>
      <c r="C2" s="197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S2" s="225" t="s">
        <v>226</v>
      </c>
      <c r="T2" s="237"/>
      <c r="U2" s="226" t="s">
        <v>227</v>
      </c>
      <c r="V2" s="227"/>
    </row>
    <row r="3" spans="1:22" ht="36" customHeight="1" x14ac:dyDescent="0.3">
      <c r="A3" s="387" t="s">
        <v>275</v>
      </c>
      <c r="B3" s="387"/>
      <c r="C3" s="387"/>
      <c r="D3" s="387"/>
      <c r="E3" s="387"/>
      <c r="F3" s="387"/>
      <c r="G3" s="387"/>
      <c r="H3" s="387"/>
      <c r="I3" s="387"/>
      <c r="J3" s="387"/>
      <c r="K3" s="387"/>
      <c r="L3" s="387"/>
      <c r="M3" s="387"/>
      <c r="N3" s="387"/>
      <c r="O3" s="387"/>
      <c r="P3" s="387"/>
      <c r="Q3" s="387"/>
      <c r="R3" s="387"/>
      <c r="S3" s="387"/>
      <c r="T3" s="387"/>
      <c r="U3" s="387"/>
      <c r="V3" s="387"/>
    </row>
    <row r="4" spans="1:22" ht="32.25" customHeight="1" x14ac:dyDescent="0.25">
      <c r="A4" s="200"/>
      <c r="B4" s="200"/>
      <c r="D4" s="201"/>
      <c r="E4" s="201"/>
      <c r="F4" s="201"/>
      <c r="G4" s="201"/>
      <c r="H4" s="201"/>
      <c r="I4" s="201"/>
      <c r="J4" s="201"/>
      <c r="K4" s="348" t="s">
        <v>342</v>
      </c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349" t="s">
        <v>228</v>
      </c>
    </row>
    <row r="5" spans="1:22" s="193" customFormat="1" ht="36" customHeight="1" x14ac:dyDescent="0.25">
      <c r="A5" s="378" t="s">
        <v>229</v>
      </c>
      <c r="B5" s="379"/>
      <c r="C5" s="380" t="s">
        <v>230</v>
      </c>
      <c r="D5" s="375" t="s">
        <v>231</v>
      </c>
      <c r="E5" s="382" t="s">
        <v>232</v>
      </c>
      <c r="F5" s="382"/>
      <c r="G5" s="376" t="s">
        <v>14</v>
      </c>
      <c r="H5" s="376"/>
      <c r="I5" s="376"/>
      <c r="J5" s="376"/>
      <c r="K5" s="376"/>
      <c r="L5" s="376"/>
      <c r="M5" s="376"/>
      <c r="N5" s="376"/>
      <c r="O5" s="376"/>
      <c r="P5" s="376"/>
      <c r="Q5" s="376"/>
      <c r="R5" s="376"/>
      <c r="S5" s="383" t="s">
        <v>273</v>
      </c>
      <c r="T5" s="375" t="s">
        <v>233</v>
      </c>
      <c r="U5" s="375" t="s">
        <v>234</v>
      </c>
      <c r="V5" s="388" t="s">
        <v>235</v>
      </c>
    </row>
    <row r="6" spans="1:22" s="193" customFormat="1" ht="45.6" customHeight="1" x14ac:dyDescent="0.25">
      <c r="A6" s="218" t="s">
        <v>258</v>
      </c>
      <c r="B6" s="219"/>
      <c r="C6" s="381"/>
      <c r="D6" s="375"/>
      <c r="E6" s="238" t="s">
        <v>236</v>
      </c>
      <c r="F6" s="355" t="s">
        <v>237</v>
      </c>
      <c r="G6" s="242" t="s">
        <v>276</v>
      </c>
      <c r="H6" s="242" t="s">
        <v>277</v>
      </c>
      <c r="I6" s="238" t="s">
        <v>278</v>
      </c>
      <c r="J6" s="238" t="s">
        <v>279</v>
      </c>
      <c r="K6" s="246" t="s">
        <v>268</v>
      </c>
      <c r="L6" s="238" t="s">
        <v>280</v>
      </c>
      <c r="M6" s="238" t="s">
        <v>281</v>
      </c>
      <c r="N6" s="246" t="s">
        <v>274</v>
      </c>
      <c r="O6" s="246" t="s">
        <v>30</v>
      </c>
      <c r="P6" s="246" t="s">
        <v>31</v>
      </c>
      <c r="Q6" s="246" t="s">
        <v>270</v>
      </c>
      <c r="R6" s="247" t="s">
        <v>18</v>
      </c>
      <c r="S6" s="384"/>
      <c r="T6" s="375"/>
      <c r="U6" s="375"/>
      <c r="V6" s="388"/>
    </row>
    <row r="7" spans="1:22" ht="18.399999999999999" customHeight="1" x14ac:dyDescent="0.25">
      <c r="A7" s="372" t="s">
        <v>238</v>
      </c>
      <c r="B7" s="353" t="s">
        <v>239</v>
      </c>
      <c r="C7" s="265">
        <v>715944</v>
      </c>
      <c r="D7" s="265">
        <v>2391</v>
      </c>
      <c r="E7" s="265">
        <v>433</v>
      </c>
      <c r="F7" s="265">
        <v>479</v>
      </c>
      <c r="G7" s="265">
        <v>1848</v>
      </c>
      <c r="H7" s="265">
        <v>1864</v>
      </c>
      <c r="I7" s="265">
        <v>30</v>
      </c>
      <c r="J7" s="265">
        <v>31</v>
      </c>
      <c r="K7" s="265">
        <v>898</v>
      </c>
      <c r="L7" s="265">
        <v>252</v>
      </c>
      <c r="M7" s="265">
        <v>109</v>
      </c>
      <c r="N7" s="265">
        <v>349</v>
      </c>
      <c r="O7" s="265">
        <v>14</v>
      </c>
      <c r="P7" s="265">
        <v>42</v>
      </c>
      <c r="Q7" s="265">
        <v>123</v>
      </c>
      <c r="R7" s="265">
        <v>16</v>
      </c>
      <c r="S7" s="265">
        <v>109</v>
      </c>
      <c r="T7" s="265">
        <v>3</v>
      </c>
      <c r="U7" s="265">
        <v>0</v>
      </c>
      <c r="V7" s="266">
        <v>0</v>
      </c>
    </row>
    <row r="8" spans="1:22" ht="18.399999999999999" customHeight="1" x14ac:dyDescent="0.25">
      <c r="A8" s="373"/>
      <c r="B8" s="353" t="s">
        <v>240</v>
      </c>
      <c r="C8" s="265">
        <v>359562</v>
      </c>
      <c r="D8" s="265">
        <v>1681</v>
      </c>
      <c r="E8" s="265">
        <v>261</v>
      </c>
      <c r="F8" s="265">
        <v>156</v>
      </c>
      <c r="G8" s="265">
        <v>1355</v>
      </c>
      <c r="H8" s="265">
        <v>1365</v>
      </c>
      <c r="I8" s="265">
        <v>19</v>
      </c>
      <c r="J8" s="265">
        <v>19</v>
      </c>
      <c r="K8" s="265">
        <v>616</v>
      </c>
      <c r="L8" s="265">
        <v>216</v>
      </c>
      <c r="M8" s="265">
        <v>90</v>
      </c>
      <c r="N8" s="265">
        <v>306</v>
      </c>
      <c r="O8" s="265">
        <v>13</v>
      </c>
      <c r="P8" s="265">
        <v>27</v>
      </c>
      <c r="Q8" s="265">
        <v>50</v>
      </c>
      <c r="R8" s="265">
        <v>9</v>
      </c>
      <c r="S8" s="265">
        <v>65</v>
      </c>
      <c r="T8" s="265">
        <v>2</v>
      </c>
      <c r="U8" s="265">
        <v>0</v>
      </c>
      <c r="V8" s="266">
        <v>0</v>
      </c>
    </row>
    <row r="9" spans="1:22" ht="18.399999999999999" customHeight="1" x14ac:dyDescent="0.25">
      <c r="A9" s="374"/>
      <c r="B9" s="353" t="s">
        <v>241</v>
      </c>
      <c r="C9" s="265">
        <v>356382</v>
      </c>
      <c r="D9" s="265">
        <v>710</v>
      </c>
      <c r="E9" s="265">
        <v>172</v>
      </c>
      <c r="F9" s="265">
        <v>323</v>
      </c>
      <c r="G9" s="265">
        <v>493</v>
      </c>
      <c r="H9" s="265">
        <v>499</v>
      </c>
      <c r="I9" s="265">
        <v>11</v>
      </c>
      <c r="J9" s="265">
        <v>12</v>
      </c>
      <c r="K9" s="265">
        <v>282</v>
      </c>
      <c r="L9" s="265">
        <v>36</v>
      </c>
      <c r="M9" s="265">
        <v>19</v>
      </c>
      <c r="N9" s="265">
        <v>43</v>
      </c>
      <c r="O9" s="265">
        <v>1</v>
      </c>
      <c r="P9" s="265">
        <v>15</v>
      </c>
      <c r="Q9" s="265">
        <v>73</v>
      </c>
      <c r="R9" s="265">
        <v>7</v>
      </c>
      <c r="S9" s="265">
        <v>44</v>
      </c>
      <c r="T9" s="265">
        <v>1</v>
      </c>
      <c r="U9" s="265">
        <v>0</v>
      </c>
      <c r="V9" s="266">
        <v>0</v>
      </c>
    </row>
    <row r="10" spans="1:22" ht="18.399999999999999" customHeight="1" x14ac:dyDescent="0.25">
      <c r="A10" s="371" t="s">
        <v>259</v>
      </c>
      <c r="B10" s="239" t="s">
        <v>34</v>
      </c>
      <c r="C10" s="265">
        <v>70843</v>
      </c>
      <c r="D10" s="265">
        <v>376</v>
      </c>
      <c r="E10" s="265">
        <v>41</v>
      </c>
      <c r="F10" s="265">
        <v>46</v>
      </c>
      <c r="G10" s="265">
        <v>323</v>
      </c>
      <c r="H10" s="265">
        <v>324</v>
      </c>
      <c r="I10" s="265">
        <v>2</v>
      </c>
      <c r="J10" s="265">
        <v>9</v>
      </c>
      <c r="K10" s="265">
        <v>96</v>
      </c>
      <c r="L10" s="265">
        <v>15</v>
      </c>
      <c r="M10" s="265">
        <v>22</v>
      </c>
      <c r="N10" s="265">
        <v>167</v>
      </c>
      <c r="O10" s="265">
        <v>2</v>
      </c>
      <c r="P10" s="265">
        <v>3</v>
      </c>
      <c r="Q10" s="265">
        <v>2</v>
      </c>
      <c r="R10" s="265">
        <v>6</v>
      </c>
      <c r="S10" s="265">
        <v>13</v>
      </c>
      <c r="T10" s="265">
        <v>0</v>
      </c>
      <c r="U10" s="265">
        <v>0</v>
      </c>
      <c r="V10" s="266">
        <v>0</v>
      </c>
    </row>
    <row r="11" spans="1:22" ht="18.399999999999999" customHeight="1" x14ac:dyDescent="0.25">
      <c r="A11" s="371"/>
      <c r="B11" s="239" t="s">
        <v>35</v>
      </c>
      <c r="C11" s="265">
        <v>59854</v>
      </c>
      <c r="D11" s="265">
        <v>353</v>
      </c>
      <c r="E11" s="265">
        <v>40</v>
      </c>
      <c r="F11" s="265">
        <v>38</v>
      </c>
      <c r="G11" s="265">
        <v>304</v>
      </c>
      <c r="H11" s="265">
        <v>305</v>
      </c>
      <c r="I11" s="265">
        <v>1</v>
      </c>
      <c r="J11" s="265">
        <v>9</v>
      </c>
      <c r="K11" s="265">
        <v>89</v>
      </c>
      <c r="L11" s="265">
        <v>14</v>
      </c>
      <c r="M11" s="265">
        <v>21</v>
      </c>
      <c r="N11" s="265">
        <v>158</v>
      </c>
      <c r="O11" s="265">
        <v>2</v>
      </c>
      <c r="P11" s="265">
        <v>3</v>
      </c>
      <c r="Q11" s="265">
        <v>2</v>
      </c>
      <c r="R11" s="265">
        <v>6</v>
      </c>
      <c r="S11" s="265">
        <v>10</v>
      </c>
      <c r="T11" s="265">
        <v>0</v>
      </c>
      <c r="U11" s="265">
        <v>0</v>
      </c>
      <c r="V11" s="266">
        <v>0</v>
      </c>
    </row>
    <row r="12" spans="1:22" ht="18.399999999999999" customHeight="1" x14ac:dyDescent="0.25">
      <c r="A12" s="371"/>
      <c r="B12" s="239" t="s">
        <v>36</v>
      </c>
      <c r="C12" s="265">
        <v>10989</v>
      </c>
      <c r="D12" s="265">
        <v>23</v>
      </c>
      <c r="E12" s="265">
        <v>1</v>
      </c>
      <c r="F12" s="265">
        <v>8</v>
      </c>
      <c r="G12" s="265">
        <v>19</v>
      </c>
      <c r="H12" s="265">
        <v>19</v>
      </c>
      <c r="I12" s="265">
        <v>1</v>
      </c>
      <c r="J12" s="265">
        <v>0</v>
      </c>
      <c r="K12" s="265">
        <v>7</v>
      </c>
      <c r="L12" s="265">
        <v>1</v>
      </c>
      <c r="M12" s="265">
        <v>1</v>
      </c>
      <c r="N12" s="265">
        <v>9</v>
      </c>
      <c r="O12" s="265">
        <v>0</v>
      </c>
      <c r="P12" s="265">
        <v>0</v>
      </c>
      <c r="Q12" s="265">
        <v>0</v>
      </c>
      <c r="R12" s="265">
        <v>0</v>
      </c>
      <c r="S12" s="265">
        <v>3</v>
      </c>
      <c r="T12" s="265">
        <v>0</v>
      </c>
      <c r="U12" s="265">
        <v>0</v>
      </c>
      <c r="V12" s="266">
        <v>0</v>
      </c>
    </row>
    <row r="13" spans="1:22" ht="18.399999999999999" customHeight="1" x14ac:dyDescent="0.25">
      <c r="A13" s="371" t="s">
        <v>260</v>
      </c>
      <c r="B13" s="239" t="s">
        <v>34</v>
      </c>
      <c r="C13" s="265">
        <v>270424</v>
      </c>
      <c r="D13" s="265">
        <v>911</v>
      </c>
      <c r="E13" s="265">
        <v>166</v>
      </c>
      <c r="F13" s="265">
        <v>141</v>
      </c>
      <c r="G13" s="265">
        <v>704</v>
      </c>
      <c r="H13" s="265">
        <v>712</v>
      </c>
      <c r="I13" s="265">
        <v>4</v>
      </c>
      <c r="J13" s="265">
        <v>16</v>
      </c>
      <c r="K13" s="265">
        <v>436</v>
      </c>
      <c r="L13" s="265">
        <v>70</v>
      </c>
      <c r="M13" s="265">
        <v>5</v>
      </c>
      <c r="N13" s="265">
        <v>69</v>
      </c>
      <c r="O13" s="265">
        <v>0</v>
      </c>
      <c r="P13" s="265">
        <v>3</v>
      </c>
      <c r="Q13" s="265">
        <v>103</v>
      </c>
      <c r="R13" s="265">
        <v>6</v>
      </c>
      <c r="S13" s="265">
        <v>39</v>
      </c>
      <c r="T13" s="265">
        <v>3</v>
      </c>
      <c r="U13" s="265">
        <v>0</v>
      </c>
      <c r="V13" s="266">
        <v>0</v>
      </c>
    </row>
    <row r="14" spans="1:22" ht="18.399999999999999" customHeight="1" x14ac:dyDescent="0.25">
      <c r="A14" s="371"/>
      <c r="B14" s="239" t="s">
        <v>35</v>
      </c>
      <c r="C14" s="265">
        <v>87488</v>
      </c>
      <c r="D14" s="265">
        <v>487</v>
      </c>
      <c r="E14" s="265">
        <v>62</v>
      </c>
      <c r="F14" s="265">
        <v>28</v>
      </c>
      <c r="G14" s="265">
        <v>412</v>
      </c>
      <c r="H14" s="265">
        <v>416</v>
      </c>
      <c r="I14" s="265">
        <v>1</v>
      </c>
      <c r="J14" s="265">
        <v>5</v>
      </c>
      <c r="K14" s="265">
        <v>259</v>
      </c>
      <c r="L14" s="265">
        <v>54</v>
      </c>
      <c r="M14" s="265">
        <v>2</v>
      </c>
      <c r="N14" s="265">
        <v>54</v>
      </c>
      <c r="O14" s="265">
        <v>0</v>
      </c>
      <c r="P14" s="265">
        <v>0</v>
      </c>
      <c r="Q14" s="265">
        <v>41</v>
      </c>
      <c r="R14" s="265">
        <v>0</v>
      </c>
      <c r="S14" s="265">
        <v>12</v>
      </c>
      <c r="T14" s="265">
        <v>2</v>
      </c>
      <c r="U14" s="265">
        <v>0</v>
      </c>
      <c r="V14" s="266">
        <v>0</v>
      </c>
    </row>
    <row r="15" spans="1:22" ht="18.399999999999999" customHeight="1" x14ac:dyDescent="0.25">
      <c r="A15" s="371"/>
      <c r="B15" s="239" t="s">
        <v>36</v>
      </c>
      <c r="C15" s="265">
        <v>182936</v>
      </c>
      <c r="D15" s="265">
        <v>424</v>
      </c>
      <c r="E15" s="265">
        <v>104</v>
      </c>
      <c r="F15" s="265">
        <v>113</v>
      </c>
      <c r="G15" s="265">
        <v>292</v>
      </c>
      <c r="H15" s="265">
        <v>296</v>
      </c>
      <c r="I15" s="265">
        <v>3</v>
      </c>
      <c r="J15" s="265">
        <v>11</v>
      </c>
      <c r="K15" s="265">
        <v>177</v>
      </c>
      <c r="L15" s="265">
        <v>16</v>
      </c>
      <c r="M15" s="265">
        <v>3</v>
      </c>
      <c r="N15" s="265">
        <v>15</v>
      </c>
      <c r="O15" s="265">
        <v>0</v>
      </c>
      <c r="P15" s="265">
        <v>3</v>
      </c>
      <c r="Q15" s="265">
        <v>62</v>
      </c>
      <c r="R15" s="265">
        <v>6</v>
      </c>
      <c r="S15" s="265">
        <v>27</v>
      </c>
      <c r="T15" s="265">
        <v>1</v>
      </c>
      <c r="U15" s="265">
        <v>0</v>
      </c>
      <c r="V15" s="266">
        <v>0</v>
      </c>
    </row>
    <row r="16" spans="1:22" ht="18.399999999999999" customHeight="1" x14ac:dyDescent="0.25">
      <c r="A16" s="371" t="s">
        <v>242</v>
      </c>
      <c r="B16" s="239" t="s">
        <v>34</v>
      </c>
      <c r="C16" s="265">
        <v>156782</v>
      </c>
      <c r="D16" s="265">
        <v>460</v>
      </c>
      <c r="E16" s="265">
        <v>95</v>
      </c>
      <c r="F16" s="265">
        <v>137</v>
      </c>
      <c r="G16" s="265">
        <v>335</v>
      </c>
      <c r="H16" s="265">
        <v>337</v>
      </c>
      <c r="I16" s="265">
        <v>18</v>
      </c>
      <c r="J16" s="265">
        <v>1</v>
      </c>
      <c r="K16" s="265">
        <v>199</v>
      </c>
      <c r="L16" s="265">
        <v>42</v>
      </c>
      <c r="M16" s="265">
        <v>4</v>
      </c>
      <c r="N16" s="265">
        <v>36</v>
      </c>
      <c r="O16" s="265">
        <v>1</v>
      </c>
      <c r="P16" s="265">
        <v>20</v>
      </c>
      <c r="Q16" s="265">
        <v>15</v>
      </c>
      <c r="R16" s="265">
        <v>1</v>
      </c>
      <c r="S16" s="265">
        <v>30</v>
      </c>
      <c r="T16" s="265">
        <v>0</v>
      </c>
      <c r="U16" s="265">
        <v>0</v>
      </c>
      <c r="V16" s="266">
        <v>0</v>
      </c>
    </row>
    <row r="17" spans="1:22" s="196" customFormat="1" ht="18.399999999999999" customHeight="1" x14ac:dyDescent="0.25">
      <c r="A17" s="371"/>
      <c r="B17" s="239" t="s">
        <v>35</v>
      </c>
      <c r="C17" s="265">
        <v>66463</v>
      </c>
      <c r="D17" s="265">
        <v>303</v>
      </c>
      <c r="E17" s="265">
        <v>52</v>
      </c>
      <c r="F17" s="265">
        <v>26</v>
      </c>
      <c r="G17" s="265">
        <v>228</v>
      </c>
      <c r="H17" s="265">
        <v>229</v>
      </c>
      <c r="I17" s="265">
        <v>11</v>
      </c>
      <c r="J17" s="265">
        <v>1</v>
      </c>
      <c r="K17" s="265">
        <v>138</v>
      </c>
      <c r="L17" s="265">
        <v>34</v>
      </c>
      <c r="M17" s="265">
        <v>3</v>
      </c>
      <c r="N17" s="265">
        <v>26</v>
      </c>
      <c r="O17" s="265">
        <v>0</v>
      </c>
      <c r="P17" s="265">
        <v>10</v>
      </c>
      <c r="Q17" s="265">
        <v>5</v>
      </c>
      <c r="R17" s="265">
        <v>1</v>
      </c>
      <c r="S17" s="265">
        <v>23</v>
      </c>
      <c r="T17" s="265">
        <v>0</v>
      </c>
      <c r="U17" s="265">
        <v>0</v>
      </c>
      <c r="V17" s="266">
        <v>0</v>
      </c>
    </row>
    <row r="18" spans="1:22" s="196" customFormat="1" ht="18.399999999999999" customHeight="1" x14ac:dyDescent="0.25">
      <c r="A18" s="371"/>
      <c r="B18" s="239" t="s">
        <v>36</v>
      </c>
      <c r="C18" s="265">
        <v>90319</v>
      </c>
      <c r="D18" s="265">
        <v>157</v>
      </c>
      <c r="E18" s="265">
        <v>43</v>
      </c>
      <c r="F18" s="265">
        <v>111</v>
      </c>
      <c r="G18" s="265">
        <v>107</v>
      </c>
      <c r="H18" s="265">
        <v>108</v>
      </c>
      <c r="I18" s="265">
        <v>7</v>
      </c>
      <c r="J18" s="265">
        <v>0</v>
      </c>
      <c r="K18" s="265">
        <v>61</v>
      </c>
      <c r="L18" s="265">
        <v>8</v>
      </c>
      <c r="M18" s="265">
        <v>1</v>
      </c>
      <c r="N18" s="265">
        <v>10</v>
      </c>
      <c r="O18" s="265">
        <v>1</v>
      </c>
      <c r="P18" s="265">
        <v>10</v>
      </c>
      <c r="Q18" s="265">
        <v>10</v>
      </c>
      <c r="R18" s="265">
        <v>0</v>
      </c>
      <c r="S18" s="265">
        <v>7</v>
      </c>
      <c r="T18" s="265">
        <v>0</v>
      </c>
      <c r="U18" s="265">
        <v>0</v>
      </c>
      <c r="V18" s="266">
        <v>0</v>
      </c>
    </row>
    <row r="19" spans="1:22" s="196" customFormat="1" ht="18.399999999999999" customHeight="1" x14ac:dyDescent="0.25">
      <c r="A19" s="371" t="s">
        <v>261</v>
      </c>
      <c r="B19" s="239" t="s">
        <v>34</v>
      </c>
      <c r="C19" s="265">
        <v>217892</v>
      </c>
      <c r="D19" s="265">
        <v>644</v>
      </c>
      <c r="E19" s="265">
        <v>131</v>
      </c>
      <c r="F19" s="265">
        <v>155</v>
      </c>
      <c r="G19" s="265">
        <v>486</v>
      </c>
      <c r="H19" s="265">
        <v>491</v>
      </c>
      <c r="I19" s="265">
        <v>6</v>
      </c>
      <c r="J19" s="265">
        <v>5</v>
      </c>
      <c r="K19" s="265">
        <v>167</v>
      </c>
      <c r="L19" s="265">
        <v>125</v>
      </c>
      <c r="M19" s="265">
        <v>78</v>
      </c>
      <c r="N19" s="265">
        <v>77</v>
      </c>
      <c r="O19" s="265">
        <v>11</v>
      </c>
      <c r="P19" s="265">
        <v>16</v>
      </c>
      <c r="Q19" s="265">
        <v>3</v>
      </c>
      <c r="R19" s="265">
        <v>3</v>
      </c>
      <c r="S19" s="265">
        <v>27</v>
      </c>
      <c r="T19" s="265">
        <v>0</v>
      </c>
      <c r="U19" s="265">
        <v>0</v>
      </c>
      <c r="V19" s="266">
        <v>0</v>
      </c>
    </row>
    <row r="20" spans="1:22" s="196" customFormat="1" ht="18.399999999999999" customHeight="1" x14ac:dyDescent="0.25">
      <c r="A20" s="371"/>
      <c r="B20" s="239" t="s">
        <v>35</v>
      </c>
      <c r="C20" s="265">
        <v>145756</v>
      </c>
      <c r="D20" s="265">
        <v>538</v>
      </c>
      <c r="E20" s="265">
        <v>107</v>
      </c>
      <c r="F20" s="265">
        <v>64</v>
      </c>
      <c r="G20" s="265">
        <v>411</v>
      </c>
      <c r="H20" s="265">
        <v>415</v>
      </c>
      <c r="I20" s="265">
        <v>6</v>
      </c>
      <c r="J20" s="265">
        <v>4</v>
      </c>
      <c r="K20" s="265">
        <v>130</v>
      </c>
      <c r="L20" s="265">
        <v>114</v>
      </c>
      <c r="M20" s="265">
        <v>64</v>
      </c>
      <c r="N20" s="265">
        <v>68</v>
      </c>
      <c r="O20" s="265">
        <v>11</v>
      </c>
      <c r="P20" s="265">
        <v>14</v>
      </c>
      <c r="Q20" s="265">
        <v>2</v>
      </c>
      <c r="R20" s="265">
        <v>2</v>
      </c>
      <c r="S20" s="265">
        <v>20</v>
      </c>
      <c r="T20" s="265">
        <v>0</v>
      </c>
      <c r="U20" s="265">
        <v>0</v>
      </c>
      <c r="V20" s="266">
        <v>0</v>
      </c>
    </row>
    <row r="21" spans="1:22" s="196" customFormat="1" ht="18.399999999999999" customHeight="1" x14ac:dyDescent="0.25">
      <c r="A21" s="371"/>
      <c r="B21" s="239" t="s">
        <v>36</v>
      </c>
      <c r="C21" s="265">
        <v>72136</v>
      </c>
      <c r="D21" s="265">
        <v>106</v>
      </c>
      <c r="E21" s="265">
        <v>24</v>
      </c>
      <c r="F21" s="265">
        <v>91</v>
      </c>
      <c r="G21" s="265">
        <v>75</v>
      </c>
      <c r="H21" s="265">
        <v>76</v>
      </c>
      <c r="I21" s="265">
        <v>0</v>
      </c>
      <c r="J21" s="265">
        <v>1</v>
      </c>
      <c r="K21" s="265">
        <v>37</v>
      </c>
      <c r="L21" s="265">
        <v>11</v>
      </c>
      <c r="M21" s="265">
        <v>14</v>
      </c>
      <c r="N21" s="265">
        <v>9</v>
      </c>
      <c r="O21" s="265">
        <v>0</v>
      </c>
      <c r="P21" s="265">
        <v>2</v>
      </c>
      <c r="Q21" s="265">
        <v>1</v>
      </c>
      <c r="R21" s="265">
        <v>1</v>
      </c>
      <c r="S21" s="265">
        <v>7</v>
      </c>
      <c r="T21" s="265">
        <v>0</v>
      </c>
      <c r="U21" s="265">
        <v>0</v>
      </c>
      <c r="V21" s="266">
        <v>0</v>
      </c>
    </row>
    <row r="22" spans="1:22" s="196" customFormat="1" ht="18.399999999999999" customHeight="1" x14ac:dyDescent="0.25">
      <c r="A22" s="371" t="s">
        <v>262</v>
      </c>
      <c r="B22" s="239" t="s">
        <v>34</v>
      </c>
      <c r="C22" s="265">
        <v>3</v>
      </c>
      <c r="D22" s="265">
        <v>0</v>
      </c>
      <c r="E22" s="265">
        <v>0</v>
      </c>
      <c r="F22" s="265">
        <v>0</v>
      </c>
      <c r="G22" s="265">
        <v>0</v>
      </c>
      <c r="H22" s="265">
        <v>0</v>
      </c>
      <c r="I22" s="265">
        <v>0</v>
      </c>
      <c r="J22" s="265">
        <v>0</v>
      </c>
      <c r="K22" s="265">
        <v>0</v>
      </c>
      <c r="L22" s="265">
        <v>0</v>
      </c>
      <c r="M22" s="265">
        <v>0</v>
      </c>
      <c r="N22" s="265">
        <v>0</v>
      </c>
      <c r="O22" s="265">
        <v>0</v>
      </c>
      <c r="P22" s="265">
        <v>0</v>
      </c>
      <c r="Q22" s="265">
        <v>0</v>
      </c>
      <c r="R22" s="265">
        <v>0</v>
      </c>
      <c r="S22" s="265">
        <v>0</v>
      </c>
      <c r="T22" s="265">
        <v>0</v>
      </c>
      <c r="U22" s="265">
        <v>0</v>
      </c>
      <c r="V22" s="266">
        <v>0</v>
      </c>
    </row>
    <row r="23" spans="1:22" s="196" customFormat="1" ht="18.399999999999999" customHeight="1" x14ac:dyDescent="0.25">
      <c r="A23" s="371"/>
      <c r="B23" s="239" t="s">
        <v>35</v>
      </c>
      <c r="C23" s="265">
        <v>1</v>
      </c>
      <c r="D23" s="265">
        <v>0</v>
      </c>
      <c r="E23" s="265">
        <v>0</v>
      </c>
      <c r="F23" s="265">
        <v>0</v>
      </c>
      <c r="G23" s="265">
        <v>0</v>
      </c>
      <c r="H23" s="265">
        <v>0</v>
      </c>
      <c r="I23" s="265">
        <v>0</v>
      </c>
      <c r="J23" s="265">
        <v>0</v>
      </c>
      <c r="K23" s="265">
        <v>0</v>
      </c>
      <c r="L23" s="265">
        <v>0</v>
      </c>
      <c r="M23" s="265">
        <v>0</v>
      </c>
      <c r="N23" s="265">
        <v>0</v>
      </c>
      <c r="O23" s="265">
        <v>0</v>
      </c>
      <c r="P23" s="265">
        <v>0</v>
      </c>
      <c r="Q23" s="265">
        <v>0</v>
      </c>
      <c r="R23" s="265">
        <v>0</v>
      </c>
      <c r="S23" s="265">
        <v>0</v>
      </c>
      <c r="T23" s="265">
        <v>0</v>
      </c>
      <c r="U23" s="265">
        <v>0</v>
      </c>
      <c r="V23" s="266">
        <v>0</v>
      </c>
    </row>
    <row r="24" spans="1:22" s="196" customFormat="1" ht="18.399999999999999" customHeight="1" x14ac:dyDescent="0.25">
      <c r="A24" s="371"/>
      <c r="B24" s="239" t="s">
        <v>36</v>
      </c>
      <c r="C24" s="265">
        <v>2</v>
      </c>
      <c r="D24" s="265">
        <v>0</v>
      </c>
      <c r="E24" s="265">
        <v>0</v>
      </c>
      <c r="F24" s="265">
        <v>0</v>
      </c>
      <c r="G24" s="265">
        <v>0</v>
      </c>
      <c r="H24" s="265">
        <v>0</v>
      </c>
      <c r="I24" s="265">
        <v>0</v>
      </c>
      <c r="J24" s="265">
        <v>0</v>
      </c>
      <c r="K24" s="265">
        <v>0</v>
      </c>
      <c r="L24" s="265">
        <v>0</v>
      </c>
      <c r="M24" s="265">
        <v>0</v>
      </c>
      <c r="N24" s="265">
        <v>0</v>
      </c>
      <c r="O24" s="265">
        <v>0</v>
      </c>
      <c r="P24" s="265">
        <v>0</v>
      </c>
      <c r="Q24" s="265">
        <v>0</v>
      </c>
      <c r="R24" s="265">
        <v>0</v>
      </c>
      <c r="S24" s="265">
        <v>0</v>
      </c>
      <c r="T24" s="265">
        <v>0</v>
      </c>
      <c r="U24" s="265">
        <v>0</v>
      </c>
      <c r="V24" s="266">
        <v>0</v>
      </c>
    </row>
    <row r="25" spans="1:22" s="196" customFormat="1" ht="18.399999999999999" customHeight="1" x14ac:dyDescent="0.25">
      <c r="A25" s="372" t="s">
        <v>282</v>
      </c>
      <c r="B25" s="353" t="s">
        <v>239</v>
      </c>
      <c r="C25" s="265">
        <v>324028</v>
      </c>
      <c r="D25" s="265">
        <v>1254</v>
      </c>
      <c r="E25" s="265">
        <v>236</v>
      </c>
      <c r="F25" s="265">
        <v>194</v>
      </c>
      <c r="G25" s="265">
        <v>962</v>
      </c>
      <c r="H25" s="265">
        <v>973</v>
      </c>
      <c r="I25" s="265">
        <v>24</v>
      </c>
      <c r="J25" s="265">
        <v>14</v>
      </c>
      <c r="K25" s="265">
        <v>521</v>
      </c>
      <c r="L25" s="265">
        <v>119</v>
      </c>
      <c r="M25" s="265">
        <v>61</v>
      </c>
      <c r="N25" s="265">
        <v>128</v>
      </c>
      <c r="O25" s="265">
        <v>5</v>
      </c>
      <c r="P25" s="265">
        <v>18</v>
      </c>
      <c r="Q25" s="265">
        <v>74</v>
      </c>
      <c r="R25" s="265">
        <v>9</v>
      </c>
      <c r="S25" s="265">
        <v>57</v>
      </c>
      <c r="T25" s="265">
        <v>0</v>
      </c>
      <c r="U25" s="265">
        <v>0</v>
      </c>
      <c r="V25" s="266">
        <v>0</v>
      </c>
    </row>
    <row r="26" spans="1:22" s="196" customFormat="1" ht="18.399999999999999" customHeight="1" x14ac:dyDescent="0.25">
      <c r="A26" s="373"/>
      <c r="B26" s="353" t="s">
        <v>240</v>
      </c>
      <c r="C26" s="265">
        <v>155910</v>
      </c>
      <c r="D26" s="265">
        <v>841</v>
      </c>
      <c r="E26" s="265">
        <v>131</v>
      </c>
      <c r="F26" s="265">
        <v>71</v>
      </c>
      <c r="G26" s="265">
        <v>674</v>
      </c>
      <c r="H26" s="265">
        <v>680</v>
      </c>
      <c r="I26" s="265">
        <v>15</v>
      </c>
      <c r="J26" s="265">
        <v>8</v>
      </c>
      <c r="K26" s="265">
        <v>343</v>
      </c>
      <c r="L26" s="265">
        <v>105</v>
      </c>
      <c r="M26" s="265">
        <v>50</v>
      </c>
      <c r="N26" s="265">
        <v>112</v>
      </c>
      <c r="O26" s="265">
        <v>4</v>
      </c>
      <c r="P26" s="265">
        <v>11</v>
      </c>
      <c r="Q26" s="265">
        <v>27</v>
      </c>
      <c r="R26" s="265">
        <v>5</v>
      </c>
      <c r="S26" s="265">
        <v>37</v>
      </c>
      <c r="T26" s="265">
        <v>0</v>
      </c>
      <c r="U26" s="265">
        <v>0</v>
      </c>
      <c r="V26" s="266">
        <v>0</v>
      </c>
    </row>
    <row r="27" spans="1:22" s="196" customFormat="1" ht="18.399999999999999" customHeight="1" x14ac:dyDescent="0.25">
      <c r="A27" s="374"/>
      <c r="B27" s="353" t="s">
        <v>241</v>
      </c>
      <c r="C27" s="265">
        <v>168118</v>
      </c>
      <c r="D27" s="265">
        <v>413</v>
      </c>
      <c r="E27" s="265">
        <v>105</v>
      </c>
      <c r="F27" s="265">
        <v>123</v>
      </c>
      <c r="G27" s="265">
        <v>288</v>
      </c>
      <c r="H27" s="265">
        <v>293</v>
      </c>
      <c r="I27" s="265">
        <v>9</v>
      </c>
      <c r="J27" s="265">
        <v>6</v>
      </c>
      <c r="K27" s="265">
        <v>178</v>
      </c>
      <c r="L27" s="265">
        <v>14</v>
      </c>
      <c r="M27" s="265">
        <v>11</v>
      </c>
      <c r="N27" s="265">
        <v>16</v>
      </c>
      <c r="O27" s="265">
        <v>1</v>
      </c>
      <c r="P27" s="265">
        <v>7</v>
      </c>
      <c r="Q27" s="265">
        <v>47</v>
      </c>
      <c r="R27" s="265">
        <v>4</v>
      </c>
      <c r="S27" s="265">
        <v>20</v>
      </c>
      <c r="T27" s="265">
        <v>0</v>
      </c>
      <c r="U27" s="265">
        <v>0</v>
      </c>
      <c r="V27" s="266">
        <v>0</v>
      </c>
    </row>
    <row r="28" spans="1:22" s="196" customFormat="1" ht="18.399999999999999" customHeight="1" x14ac:dyDescent="0.25">
      <c r="A28" s="371" t="s">
        <v>259</v>
      </c>
      <c r="B28" s="239" t="s">
        <v>34</v>
      </c>
      <c r="C28" s="265">
        <v>33160</v>
      </c>
      <c r="D28" s="265">
        <v>173</v>
      </c>
      <c r="E28" s="265">
        <v>19</v>
      </c>
      <c r="F28" s="265">
        <v>16</v>
      </c>
      <c r="G28" s="265">
        <v>147</v>
      </c>
      <c r="H28" s="265">
        <v>148</v>
      </c>
      <c r="I28" s="265">
        <v>2</v>
      </c>
      <c r="J28" s="265">
        <v>5</v>
      </c>
      <c r="K28" s="265">
        <v>59</v>
      </c>
      <c r="L28" s="265">
        <v>5</v>
      </c>
      <c r="M28" s="265">
        <v>13</v>
      </c>
      <c r="N28" s="265">
        <v>58</v>
      </c>
      <c r="O28" s="265">
        <v>1</v>
      </c>
      <c r="P28" s="265">
        <v>2</v>
      </c>
      <c r="Q28" s="265">
        <v>0</v>
      </c>
      <c r="R28" s="265">
        <v>3</v>
      </c>
      <c r="S28" s="265">
        <v>7</v>
      </c>
      <c r="T28" s="265">
        <v>0</v>
      </c>
      <c r="U28" s="265">
        <v>0</v>
      </c>
      <c r="V28" s="266">
        <v>0</v>
      </c>
    </row>
    <row r="29" spans="1:22" s="196" customFormat="1" ht="18.399999999999999" customHeight="1" x14ac:dyDescent="0.25">
      <c r="A29" s="371"/>
      <c r="B29" s="239" t="s">
        <v>35</v>
      </c>
      <c r="C29" s="265">
        <v>28496</v>
      </c>
      <c r="D29" s="265">
        <v>161</v>
      </c>
      <c r="E29" s="265">
        <v>18</v>
      </c>
      <c r="F29" s="265">
        <v>13</v>
      </c>
      <c r="G29" s="265">
        <v>137</v>
      </c>
      <c r="H29" s="265">
        <v>138</v>
      </c>
      <c r="I29" s="265">
        <v>1</v>
      </c>
      <c r="J29" s="265">
        <v>5</v>
      </c>
      <c r="K29" s="265">
        <v>54</v>
      </c>
      <c r="L29" s="265">
        <v>5</v>
      </c>
      <c r="M29" s="265">
        <v>13</v>
      </c>
      <c r="N29" s="265">
        <v>54</v>
      </c>
      <c r="O29" s="265">
        <v>1</v>
      </c>
      <c r="P29" s="265">
        <v>2</v>
      </c>
      <c r="Q29" s="265">
        <v>0</v>
      </c>
      <c r="R29" s="265">
        <v>3</v>
      </c>
      <c r="S29" s="265">
        <v>6</v>
      </c>
      <c r="T29" s="265">
        <v>0</v>
      </c>
      <c r="U29" s="265">
        <v>0</v>
      </c>
      <c r="V29" s="266">
        <v>0</v>
      </c>
    </row>
    <row r="30" spans="1:22" s="196" customFormat="1" ht="18.399999999999999" customHeight="1" x14ac:dyDescent="0.25">
      <c r="A30" s="371"/>
      <c r="B30" s="239" t="s">
        <v>36</v>
      </c>
      <c r="C30" s="265">
        <v>4664</v>
      </c>
      <c r="D30" s="265">
        <v>12</v>
      </c>
      <c r="E30" s="265">
        <v>1</v>
      </c>
      <c r="F30" s="265">
        <v>3</v>
      </c>
      <c r="G30" s="265">
        <v>10</v>
      </c>
      <c r="H30" s="265">
        <v>10</v>
      </c>
      <c r="I30" s="265">
        <v>1</v>
      </c>
      <c r="J30" s="265">
        <v>0</v>
      </c>
      <c r="K30" s="265">
        <v>5</v>
      </c>
      <c r="L30" s="265">
        <v>0</v>
      </c>
      <c r="M30" s="265">
        <v>0</v>
      </c>
      <c r="N30" s="265">
        <v>4</v>
      </c>
      <c r="O30" s="265">
        <v>0</v>
      </c>
      <c r="P30" s="265">
        <v>0</v>
      </c>
      <c r="Q30" s="265">
        <v>0</v>
      </c>
      <c r="R30" s="265">
        <v>0</v>
      </c>
      <c r="S30" s="265">
        <v>1</v>
      </c>
      <c r="T30" s="265">
        <v>0</v>
      </c>
      <c r="U30" s="265">
        <v>0</v>
      </c>
      <c r="V30" s="266">
        <v>0</v>
      </c>
    </row>
    <row r="31" spans="1:22" s="196" customFormat="1" ht="18.399999999999999" customHeight="1" x14ac:dyDescent="0.25">
      <c r="A31" s="371" t="s">
        <v>260</v>
      </c>
      <c r="B31" s="239" t="s">
        <v>34</v>
      </c>
      <c r="C31" s="265">
        <v>126704</v>
      </c>
      <c r="D31" s="265">
        <v>525</v>
      </c>
      <c r="E31" s="265">
        <v>101</v>
      </c>
      <c r="F31" s="265">
        <v>70</v>
      </c>
      <c r="G31" s="265">
        <v>401</v>
      </c>
      <c r="H31" s="265">
        <v>406</v>
      </c>
      <c r="I31" s="265">
        <v>1</v>
      </c>
      <c r="J31" s="265">
        <v>9</v>
      </c>
      <c r="K31" s="265">
        <v>263</v>
      </c>
      <c r="L31" s="265">
        <v>38</v>
      </c>
      <c r="M31" s="265">
        <v>2</v>
      </c>
      <c r="N31" s="265">
        <v>26</v>
      </c>
      <c r="O31" s="265">
        <v>0</v>
      </c>
      <c r="P31" s="265">
        <v>0</v>
      </c>
      <c r="Q31" s="265">
        <v>64</v>
      </c>
      <c r="R31" s="265">
        <v>3</v>
      </c>
      <c r="S31" s="265">
        <v>24</v>
      </c>
      <c r="T31" s="265">
        <v>0</v>
      </c>
      <c r="U31" s="265">
        <v>0</v>
      </c>
      <c r="V31" s="266">
        <v>0</v>
      </c>
    </row>
    <row r="32" spans="1:22" s="196" customFormat="1" ht="18.399999999999999" customHeight="1" x14ac:dyDescent="0.25">
      <c r="A32" s="371"/>
      <c r="B32" s="239" t="s">
        <v>35</v>
      </c>
      <c r="C32" s="265">
        <v>33674</v>
      </c>
      <c r="D32" s="265">
        <v>258</v>
      </c>
      <c r="E32" s="265">
        <v>30</v>
      </c>
      <c r="F32" s="265">
        <v>11</v>
      </c>
      <c r="G32" s="265">
        <v>220</v>
      </c>
      <c r="H32" s="265">
        <v>222</v>
      </c>
      <c r="I32" s="265">
        <v>0</v>
      </c>
      <c r="J32" s="265">
        <v>3</v>
      </c>
      <c r="K32" s="265">
        <v>147</v>
      </c>
      <c r="L32" s="265">
        <v>31</v>
      </c>
      <c r="M32" s="265">
        <v>1</v>
      </c>
      <c r="N32" s="265">
        <v>18</v>
      </c>
      <c r="O32" s="265">
        <v>0</v>
      </c>
      <c r="P32" s="265">
        <v>0</v>
      </c>
      <c r="Q32" s="265">
        <v>22</v>
      </c>
      <c r="R32" s="265">
        <v>0</v>
      </c>
      <c r="S32" s="265">
        <v>9</v>
      </c>
      <c r="T32" s="265">
        <v>0</v>
      </c>
      <c r="U32" s="265">
        <v>0</v>
      </c>
      <c r="V32" s="266">
        <v>0</v>
      </c>
    </row>
    <row r="33" spans="1:22" ht="18.399999999999999" customHeight="1" x14ac:dyDescent="0.25">
      <c r="A33" s="371"/>
      <c r="B33" s="239" t="s">
        <v>36</v>
      </c>
      <c r="C33" s="265">
        <v>93030</v>
      </c>
      <c r="D33" s="265">
        <v>267</v>
      </c>
      <c r="E33" s="265">
        <v>71</v>
      </c>
      <c r="F33" s="265">
        <v>59</v>
      </c>
      <c r="G33" s="265">
        <v>181</v>
      </c>
      <c r="H33" s="265">
        <v>184</v>
      </c>
      <c r="I33" s="265">
        <v>1</v>
      </c>
      <c r="J33" s="265">
        <v>6</v>
      </c>
      <c r="K33" s="265">
        <v>116</v>
      </c>
      <c r="L33" s="265">
        <v>7</v>
      </c>
      <c r="M33" s="265">
        <v>1</v>
      </c>
      <c r="N33" s="265">
        <v>8</v>
      </c>
      <c r="O33" s="265">
        <v>0</v>
      </c>
      <c r="P33" s="265">
        <v>0</v>
      </c>
      <c r="Q33" s="265">
        <v>42</v>
      </c>
      <c r="R33" s="265">
        <v>3</v>
      </c>
      <c r="S33" s="265">
        <v>15</v>
      </c>
      <c r="T33" s="265">
        <v>0</v>
      </c>
      <c r="U33" s="265">
        <v>0</v>
      </c>
      <c r="V33" s="266">
        <v>0</v>
      </c>
    </row>
    <row r="34" spans="1:22" ht="18.399999999999999" customHeight="1" x14ac:dyDescent="0.25">
      <c r="A34" s="371" t="s">
        <v>242</v>
      </c>
      <c r="B34" s="239" t="s">
        <v>34</v>
      </c>
      <c r="C34" s="265">
        <v>63776</v>
      </c>
      <c r="D34" s="265">
        <v>224</v>
      </c>
      <c r="E34" s="265">
        <v>37</v>
      </c>
      <c r="F34" s="265">
        <v>45</v>
      </c>
      <c r="G34" s="265">
        <v>174</v>
      </c>
      <c r="H34" s="265">
        <v>175</v>
      </c>
      <c r="I34" s="265">
        <v>17</v>
      </c>
      <c r="J34" s="265">
        <v>0</v>
      </c>
      <c r="K34" s="265">
        <v>105</v>
      </c>
      <c r="L34" s="265">
        <v>19</v>
      </c>
      <c r="M34" s="265">
        <v>4</v>
      </c>
      <c r="N34" s="265">
        <v>13</v>
      </c>
      <c r="O34" s="265">
        <v>1</v>
      </c>
      <c r="P34" s="265">
        <v>9</v>
      </c>
      <c r="Q34" s="265">
        <v>7</v>
      </c>
      <c r="R34" s="265">
        <v>0</v>
      </c>
      <c r="S34" s="265">
        <v>13</v>
      </c>
      <c r="T34" s="265">
        <v>0</v>
      </c>
      <c r="U34" s="265">
        <v>0</v>
      </c>
      <c r="V34" s="266">
        <v>0</v>
      </c>
    </row>
    <row r="35" spans="1:22" ht="18.399999999999999" customHeight="1" x14ac:dyDescent="0.25">
      <c r="A35" s="371"/>
      <c r="B35" s="239" t="s">
        <v>35</v>
      </c>
      <c r="C35" s="265">
        <v>26807</v>
      </c>
      <c r="D35" s="265">
        <v>146</v>
      </c>
      <c r="E35" s="265">
        <v>19</v>
      </c>
      <c r="F35" s="265">
        <v>13</v>
      </c>
      <c r="G35" s="265">
        <v>116</v>
      </c>
      <c r="H35" s="265">
        <v>116</v>
      </c>
      <c r="I35" s="265">
        <v>10</v>
      </c>
      <c r="J35" s="265">
        <v>0</v>
      </c>
      <c r="K35" s="265">
        <v>72</v>
      </c>
      <c r="L35" s="265">
        <v>15</v>
      </c>
      <c r="M35" s="265">
        <v>3</v>
      </c>
      <c r="N35" s="265">
        <v>10</v>
      </c>
      <c r="O35" s="265">
        <v>0</v>
      </c>
      <c r="P35" s="265">
        <v>3</v>
      </c>
      <c r="Q35" s="265">
        <v>3</v>
      </c>
      <c r="R35" s="265">
        <v>0</v>
      </c>
      <c r="S35" s="265">
        <v>11</v>
      </c>
      <c r="T35" s="265">
        <v>0</v>
      </c>
      <c r="U35" s="265">
        <v>0</v>
      </c>
      <c r="V35" s="266">
        <v>0</v>
      </c>
    </row>
    <row r="36" spans="1:22" ht="18.399999999999999" customHeight="1" x14ac:dyDescent="0.25">
      <c r="A36" s="371"/>
      <c r="B36" s="239" t="s">
        <v>36</v>
      </c>
      <c r="C36" s="265">
        <v>36969</v>
      </c>
      <c r="D36" s="265">
        <v>78</v>
      </c>
      <c r="E36" s="265">
        <v>18</v>
      </c>
      <c r="F36" s="265">
        <v>32</v>
      </c>
      <c r="G36" s="265">
        <v>58</v>
      </c>
      <c r="H36" s="265">
        <v>59</v>
      </c>
      <c r="I36" s="265">
        <v>7</v>
      </c>
      <c r="J36" s="265">
        <v>0</v>
      </c>
      <c r="K36" s="265">
        <v>33</v>
      </c>
      <c r="L36" s="265">
        <v>4</v>
      </c>
      <c r="M36" s="265">
        <v>1</v>
      </c>
      <c r="N36" s="265">
        <v>3</v>
      </c>
      <c r="O36" s="265">
        <v>1</v>
      </c>
      <c r="P36" s="265">
        <v>6</v>
      </c>
      <c r="Q36" s="265">
        <v>4</v>
      </c>
      <c r="R36" s="265">
        <v>0</v>
      </c>
      <c r="S36" s="265">
        <v>2</v>
      </c>
      <c r="T36" s="265">
        <v>0</v>
      </c>
      <c r="U36" s="265">
        <v>0</v>
      </c>
      <c r="V36" s="266">
        <v>0</v>
      </c>
    </row>
    <row r="37" spans="1:22" ht="18.399999999999999" customHeight="1" x14ac:dyDescent="0.25">
      <c r="A37" s="371" t="s">
        <v>261</v>
      </c>
      <c r="B37" s="239" t="s">
        <v>34</v>
      </c>
      <c r="C37" s="265">
        <v>100385</v>
      </c>
      <c r="D37" s="265">
        <v>332</v>
      </c>
      <c r="E37" s="265">
        <v>79</v>
      </c>
      <c r="F37" s="265">
        <v>63</v>
      </c>
      <c r="G37" s="265">
        <v>240</v>
      </c>
      <c r="H37" s="265">
        <v>244</v>
      </c>
      <c r="I37" s="265">
        <v>4</v>
      </c>
      <c r="J37" s="265">
        <v>0</v>
      </c>
      <c r="K37" s="265">
        <v>94</v>
      </c>
      <c r="L37" s="265">
        <v>57</v>
      </c>
      <c r="M37" s="265">
        <v>42</v>
      </c>
      <c r="N37" s="265">
        <v>31</v>
      </c>
      <c r="O37" s="265">
        <v>3</v>
      </c>
      <c r="P37" s="265">
        <v>7</v>
      </c>
      <c r="Q37" s="265">
        <v>3</v>
      </c>
      <c r="R37" s="265">
        <v>3</v>
      </c>
      <c r="S37" s="265">
        <v>13</v>
      </c>
      <c r="T37" s="265">
        <v>0</v>
      </c>
      <c r="U37" s="265">
        <v>0</v>
      </c>
      <c r="V37" s="266">
        <v>0</v>
      </c>
    </row>
    <row r="38" spans="1:22" ht="18.399999999999999" customHeight="1" x14ac:dyDescent="0.25">
      <c r="A38" s="371"/>
      <c r="B38" s="239" t="s">
        <v>35</v>
      </c>
      <c r="C38" s="265">
        <v>66932</v>
      </c>
      <c r="D38" s="265">
        <v>276</v>
      </c>
      <c r="E38" s="265">
        <v>64</v>
      </c>
      <c r="F38" s="265">
        <v>34</v>
      </c>
      <c r="G38" s="265">
        <v>201</v>
      </c>
      <c r="H38" s="265">
        <v>204</v>
      </c>
      <c r="I38" s="265">
        <v>4</v>
      </c>
      <c r="J38" s="265">
        <v>0</v>
      </c>
      <c r="K38" s="265">
        <v>70</v>
      </c>
      <c r="L38" s="265">
        <v>54</v>
      </c>
      <c r="M38" s="265">
        <v>33</v>
      </c>
      <c r="N38" s="265">
        <v>30</v>
      </c>
      <c r="O38" s="265">
        <v>3</v>
      </c>
      <c r="P38" s="265">
        <v>6</v>
      </c>
      <c r="Q38" s="265">
        <v>2</v>
      </c>
      <c r="R38" s="265">
        <v>2</v>
      </c>
      <c r="S38" s="265">
        <v>11</v>
      </c>
      <c r="T38" s="265">
        <v>0</v>
      </c>
      <c r="U38" s="265">
        <v>0</v>
      </c>
      <c r="V38" s="266">
        <v>0</v>
      </c>
    </row>
    <row r="39" spans="1:22" ht="18.399999999999999" customHeight="1" x14ac:dyDescent="0.25">
      <c r="A39" s="379"/>
      <c r="B39" s="354" t="s">
        <v>36</v>
      </c>
      <c r="C39" s="265">
        <v>33453</v>
      </c>
      <c r="D39" s="265">
        <v>56</v>
      </c>
      <c r="E39" s="265">
        <v>15</v>
      </c>
      <c r="F39" s="265">
        <v>29</v>
      </c>
      <c r="G39" s="265">
        <v>39</v>
      </c>
      <c r="H39" s="265">
        <v>40</v>
      </c>
      <c r="I39" s="265">
        <v>0</v>
      </c>
      <c r="J39" s="265">
        <v>0</v>
      </c>
      <c r="K39" s="265">
        <v>24</v>
      </c>
      <c r="L39" s="265">
        <v>3</v>
      </c>
      <c r="M39" s="265">
        <v>9</v>
      </c>
      <c r="N39" s="265">
        <v>1</v>
      </c>
      <c r="O39" s="265">
        <v>0</v>
      </c>
      <c r="P39" s="265">
        <v>1</v>
      </c>
      <c r="Q39" s="265">
        <v>1</v>
      </c>
      <c r="R39" s="265">
        <v>1</v>
      </c>
      <c r="S39" s="265">
        <v>2</v>
      </c>
      <c r="T39" s="265">
        <v>0</v>
      </c>
      <c r="U39" s="265">
        <v>0</v>
      </c>
      <c r="V39" s="266">
        <v>0</v>
      </c>
    </row>
    <row r="40" spans="1:22" ht="18.399999999999999" customHeight="1" x14ac:dyDescent="0.25">
      <c r="A40" s="371" t="s">
        <v>262</v>
      </c>
      <c r="B40" s="239" t="s">
        <v>34</v>
      </c>
      <c r="C40" s="265">
        <v>3</v>
      </c>
      <c r="D40" s="265">
        <v>0</v>
      </c>
      <c r="E40" s="265">
        <v>0</v>
      </c>
      <c r="F40" s="265">
        <v>0</v>
      </c>
      <c r="G40" s="265">
        <v>0</v>
      </c>
      <c r="H40" s="265">
        <v>0</v>
      </c>
      <c r="I40" s="265">
        <v>0</v>
      </c>
      <c r="J40" s="265">
        <v>0</v>
      </c>
      <c r="K40" s="265">
        <v>0</v>
      </c>
      <c r="L40" s="265">
        <v>0</v>
      </c>
      <c r="M40" s="265">
        <v>0</v>
      </c>
      <c r="N40" s="265">
        <v>0</v>
      </c>
      <c r="O40" s="265">
        <v>0</v>
      </c>
      <c r="P40" s="265">
        <v>0</v>
      </c>
      <c r="Q40" s="265">
        <v>0</v>
      </c>
      <c r="R40" s="265">
        <v>0</v>
      </c>
      <c r="S40" s="265">
        <v>0</v>
      </c>
      <c r="T40" s="265">
        <v>0</v>
      </c>
      <c r="U40" s="265">
        <v>0</v>
      </c>
      <c r="V40" s="266">
        <v>0</v>
      </c>
    </row>
    <row r="41" spans="1:22" ht="18.399999999999999" customHeight="1" x14ac:dyDescent="0.25">
      <c r="A41" s="371"/>
      <c r="B41" s="239" t="s">
        <v>35</v>
      </c>
      <c r="C41" s="265">
        <v>1</v>
      </c>
      <c r="D41" s="265">
        <v>0</v>
      </c>
      <c r="E41" s="265">
        <v>0</v>
      </c>
      <c r="F41" s="265">
        <v>0</v>
      </c>
      <c r="G41" s="265">
        <v>0</v>
      </c>
      <c r="H41" s="265">
        <v>0</v>
      </c>
      <c r="I41" s="265">
        <v>0</v>
      </c>
      <c r="J41" s="265">
        <v>0</v>
      </c>
      <c r="K41" s="265">
        <v>0</v>
      </c>
      <c r="L41" s="265">
        <v>0</v>
      </c>
      <c r="M41" s="265">
        <v>0</v>
      </c>
      <c r="N41" s="265">
        <v>0</v>
      </c>
      <c r="O41" s="265">
        <v>0</v>
      </c>
      <c r="P41" s="265">
        <v>0</v>
      </c>
      <c r="Q41" s="265">
        <v>0</v>
      </c>
      <c r="R41" s="265">
        <v>0</v>
      </c>
      <c r="S41" s="265">
        <v>0</v>
      </c>
      <c r="T41" s="265">
        <v>0</v>
      </c>
      <c r="U41" s="265">
        <v>0</v>
      </c>
      <c r="V41" s="266">
        <v>0</v>
      </c>
    </row>
    <row r="42" spans="1:22" ht="18.399999999999999" customHeight="1" x14ac:dyDescent="0.25">
      <c r="A42" s="371"/>
      <c r="B42" s="239" t="s">
        <v>36</v>
      </c>
      <c r="C42" s="265">
        <v>2</v>
      </c>
      <c r="D42" s="265">
        <v>0</v>
      </c>
      <c r="E42" s="265">
        <v>0</v>
      </c>
      <c r="F42" s="265">
        <v>0</v>
      </c>
      <c r="G42" s="265">
        <v>0</v>
      </c>
      <c r="H42" s="265">
        <v>0</v>
      </c>
      <c r="I42" s="265">
        <v>0</v>
      </c>
      <c r="J42" s="265">
        <v>0</v>
      </c>
      <c r="K42" s="265">
        <v>0</v>
      </c>
      <c r="L42" s="265">
        <v>0</v>
      </c>
      <c r="M42" s="265">
        <v>0</v>
      </c>
      <c r="N42" s="265">
        <v>0</v>
      </c>
      <c r="O42" s="265">
        <v>0</v>
      </c>
      <c r="P42" s="265">
        <v>0</v>
      </c>
      <c r="Q42" s="265">
        <v>0</v>
      </c>
      <c r="R42" s="265">
        <v>0</v>
      </c>
      <c r="S42" s="265">
        <v>0</v>
      </c>
      <c r="T42" s="265">
        <v>0</v>
      </c>
      <c r="U42" s="265">
        <v>0</v>
      </c>
      <c r="V42" s="266">
        <v>0</v>
      </c>
    </row>
    <row r="43" spans="1:22" ht="21.95" customHeight="1" x14ac:dyDescent="0.25">
      <c r="A43" s="203"/>
      <c r="B43" s="203"/>
      <c r="C43" s="202"/>
    </row>
    <row r="44" spans="1:22" s="193" customFormat="1" ht="21.6" customHeight="1" x14ac:dyDescent="0.25">
      <c r="A44" s="239" t="s">
        <v>263</v>
      </c>
      <c r="B44" s="223"/>
      <c r="R44" s="243"/>
      <c r="S44" s="239" t="s">
        <v>224</v>
      </c>
      <c r="T44" s="376" t="s">
        <v>225</v>
      </c>
      <c r="U44" s="376"/>
      <c r="V44" s="376"/>
    </row>
    <row r="45" spans="1:22" s="193" customFormat="1" ht="17.45" customHeight="1" x14ac:dyDescent="0.25">
      <c r="A45" s="239" t="s">
        <v>264</v>
      </c>
      <c r="B45" s="197" t="s">
        <v>265</v>
      </c>
      <c r="C45" s="197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44"/>
      <c r="S45" s="225" t="s">
        <v>226</v>
      </c>
      <c r="T45" s="237"/>
      <c r="U45" s="226" t="s">
        <v>227</v>
      </c>
      <c r="V45" s="227"/>
    </row>
    <row r="46" spans="1:22" ht="31.15" customHeight="1" x14ac:dyDescent="0.25">
      <c r="A46" s="377" t="s">
        <v>283</v>
      </c>
      <c r="B46" s="377"/>
      <c r="C46" s="377"/>
      <c r="D46" s="377"/>
      <c r="E46" s="377"/>
      <c r="F46" s="377"/>
      <c r="G46" s="377"/>
      <c r="H46" s="377"/>
      <c r="I46" s="377"/>
      <c r="J46" s="377"/>
      <c r="K46" s="377"/>
      <c r="L46" s="377"/>
      <c r="M46" s="377"/>
      <c r="N46" s="377"/>
      <c r="O46" s="377"/>
      <c r="P46" s="377"/>
      <c r="Q46" s="377"/>
      <c r="R46" s="377"/>
      <c r="S46" s="377"/>
      <c r="T46" s="377"/>
      <c r="U46" s="377"/>
      <c r="V46" s="377"/>
    </row>
    <row r="47" spans="1:22" ht="18.600000000000001" customHeight="1" x14ac:dyDescent="0.25">
      <c r="A47" s="200"/>
      <c r="B47" s="200"/>
      <c r="D47" s="201"/>
      <c r="E47" s="201"/>
      <c r="F47" s="201"/>
      <c r="G47" s="201"/>
      <c r="H47" s="201"/>
      <c r="I47" s="201"/>
      <c r="K47" s="201" t="s">
        <v>355</v>
      </c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45" t="s">
        <v>228</v>
      </c>
    </row>
    <row r="48" spans="1:22" s="193" customFormat="1" ht="30" customHeight="1" x14ac:dyDescent="0.25">
      <c r="A48" s="378" t="s">
        <v>229</v>
      </c>
      <c r="B48" s="379"/>
      <c r="C48" s="380" t="s">
        <v>230</v>
      </c>
      <c r="D48" s="375" t="s">
        <v>231</v>
      </c>
      <c r="E48" s="382" t="s">
        <v>232</v>
      </c>
      <c r="F48" s="382"/>
      <c r="G48" s="376" t="s">
        <v>14</v>
      </c>
      <c r="H48" s="376"/>
      <c r="I48" s="376"/>
      <c r="J48" s="376"/>
      <c r="K48" s="376"/>
      <c r="L48" s="376"/>
      <c r="M48" s="376"/>
      <c r="N48" s="376"/>
      <c r="O48" s="376"/>
      <c r="P48" s="376"/>
      <c r="Q48" s="376"/>
      <c r="R48" s="376"/>
      <c r="S48" s="383" t="s">
        <v>273</v>
      </c>
      <c r="T48" s="375" t="s">
        <v>233</v>
      </c>
      <c r="U48" s="375" t="s">
        <v>234</v>
      </c>
      <c r="V48" s="388" t="s">
        <v>235</v>
      </c>
    </row>
    <row r="49" spans="1:22" s="193" customFormat="1" ht="37.9" customHeight="1" x14ac:dyDescent="0.25">
      <c r="A49" s="218" t="s">
        <v>258</v>
      </c>
      <c r="B49" s="219"/>
      <c r="C49" s="381"/>
      <c r="D49" s="375"/>
      <c r="E49" s="238" t="s">
        <v>236</v>
      </c>
      <c r="F49" s="355" t="s">
        <v>237</v>
      </c>
      <c r="G49" s="242" t="s">
        <v>276</v>
      </c>
      <c r="H49" s="242" t="s">
        <v>277</v>
      </c>
      <c r="I49" s="238" t="s">
        <v>278</v>
      </c>
      <c r="J49" s="238" t="s">
        <v>279</v>
      </c>
      <c r="K49" s="246" t="s">
        <v>268</v>
      </c>
      <c r="L49" s="238" t="s">
        <v>280</v>
      </c>
      <c r="M49" s="238" t="s">
        <v>281</v>
      </c>
      <c r="N49" s="246" t="s">
        <v>274</v>
      </c>
      <c r="O49" s="246" t="s">
        <v>30</v>
      </c>
      <c r="P49" s="246" t="s">
        <v>31</v>
      </c>
      <c r="Q49" s="246" t="s">
        <v>270</v>
      </c>
      <c r="R49" s="247" t="s">
        <v>18</v>
      </c>
      <c r="S49" s="384"/>
      <c r="T49" s="375"/>
      <c r="U49" s="375"/>
      <c r="V49" s="388"/>
    </row>
    <row r="50" spans="1:22" ht="15.95" customHeight="1" x14ac:dyDescent="0.25">
      <c r="A50" s="372" t="s">
        <v>284</v>
      </c>
      <c r="B50" s="353" t="s">
        <v>239</v>
      </c>
      <c r="C50" s="265">
        <v>253524</v>
      </c>
      <c r="D50" s="265">
        <v>785</v>
      </c>
      <c r="E50" s="265">
        <v>146</v>
      </c>
      <c r="F50" s="265">
        <v>148</v>
      </c>
      <c r="G50" s="265">
        <v>605</v>
      </c>
      <c r="H50" s="265">
        <v>609</v>
      </c>
      <c r="I50" s="265">
        <v>4</v>
      </c>
      <c r="J50" s="265">
        <v>11</v>
      </c>
      <c r="K50" s="265">
        <v>269</v>
      </c>
      <c r="L50" s="265">
        <v>99</v>
      </c>
      <c r="M50" s="265">
        <v>29</v>
      </c>
      <c r="N50" s="265">
        <v>133</v>
      </c>
      <c r="O50" s="265">
        <v>7</v>
      </c>
      <c r="P50" s="265">
        <v>18</v>
      </c>
      <c r="Q50" s="265">
        <v>36</v>
      </c>
      <c r="R50" s="265">
        <v>3</v>
      </c>
      <c r="S50" s="265">
        <v>34</v>
      </c>
      <c r="T50" s="265">
        <v>1</v>
      </c>
      <c r="U50" s="265">
        <v>0</v>
      </c>
      <c r="V50" s="266">
        <v>0</v>
      </c>
    </row>
    <row r="51" spans="1:22" ht="15.95" customHeight="1" x14ac:dyDescent="0.25">
      <c r="A51" s="373"/>
      <c r="B51" s="353" t="s">
        <v>240</v>
      </c>
      <c r="C51" s="265">
        <v>128071</v>
      </c>
      <c r="D51" s="265">
        <v>564</v>
      </c>
      <c r="E51" s="265">
        <v>96</v>
      </c>
      <c r="F51" s="265">
        <v>49</v>
      </c>
      <c r="G51" s="265">
        <v>452</v>
      </c>
      <c r="H51" s="265">
        <v>455</v>
      </c>
      <c r="I51" s="265">
        <v>2</v>
      </c>
      <c r="J51" s="265">
        <v>5</v>
      </c>
      <c r="K51" s="265">
        <v>191</v>
      </c>
      <c r="L51" s="265">
        <v>80</v>
      </c>
      <c r="M51" s="265">
        <v>23</v>
      </c>
      <c r="N51" s="265">
        <v>120</v>
      </c>
      <c r="O51" s="265">
        <v>7</v>
      </c>
      <c r="P51" s="265">
        <v>13</v>
      </c>
      <c r="Q51" s="265">
        <v>13</v>
      </c>
      <c r="R51" s="265">
        <v>1</v>
      </c>
      <c r="S51" s="265">
        <v>16</v>
      </c>
      <c r="T51" s="265">
        <v>1</v>
      </c>
      <c r="U51" s="265">
        <v>0</v>
      </c>
      <c r="V51" s="266">
        <v>0</v>
      </c>
    </row>
    <row r="52" spans="1:22" ht="15.95" customHeight="1" x14ac:dyDescent="0.25">
      <c r="A52" s="374"/>
      <c r="B52" s="353" t="s">
        <v>241</v>
      </c>
      <c r="C52" s="265">
        <v>125453</v>
      </c>
      <c r="D52" s="265">
        <v>221</v>
      </c>
      <c r="E52" s="265">
        <v>50</v>
      </c>
      <c r="F52" s="265">
        <v>99</v>
      </c>
      <c r="G52" s="265">
        <v>153</v>
      </c>
      <c r="H52" s="265">
        <v>154</v>
      </c>
      <c r="I52" s="265">
        <v>2</v>
      </c>
      <c r="J52" s="265">
        <v>6</v>
      </c>
      <c r="K52" s="265">
        <v>78</v>
      </c>
      <c r="L52" s="265">
        <v>19</v>
      </c>
      <c r="M52" s="265">
        <v>6</v>
      </c>
      <c r="N52" s="265">
        <v>13</v>
      </c>
      <c r="O52" s="265">
        <v>0</v>
      </c>
      <c r="P52" s="265">
        <v>5</v>
      </c>
      <c r="Q52" s="265">
        <v>23</v>
      </c>
      <c r="R52" s="265">
        <v>2</v>
      </c>
      <c r="S52" s="265">
        <v>18</v>
      </c>
      <c r="T52" s="265">
        <v>0</v>
      </c>
      <c r="U52" s="265">
        <v>0</v>
      </c>
      <c r="V52" s="266">
        <v>0</v>
      </c>
    </row>
    <row r="53" spans="1:22" ht="15.95" customHeight="1" x14ac:dyDescent="0.25">
      <c r="A53" s="371" t="s">
        <v>259</v>
      </c>
      <c r="B53" s="239" t="s">
        <v>34</v>
      </c>
      <c r="C53" s="265">
        <v>23538</v>
      </c>
      <c r="D53" s="265">
        <v>115</v>
      </c>
      <c r="E53" s="265">
        <v>15</v>
      </c>
      <c r="F53" s="265">
        <v>22</v>
      </c>
      <c r="G53" s="265">
        <v>100</v>
      </c>
      <c r="H53" s="265">
        <v>100</v>
      </c>
      <c r="I53" s="265">
        <v>0</v>
      </c>
      <c r="J53" s="265">
        <v>2</v>
      </c>
      <c r="K53" s="265">
        <v>25</v>
      </c>
      <c r="L53" s="265">
        <v>3</v>
      </c>
      <c r="M53" s="265">
        <v>2</v>
      </c>
      <c r="N53" s="265">
        <v>64</v>
      </c>
      <c r="O53" s="265">
        <v>1</v>
      </c>
      <c r="P53" s="265">
        <v>1</v>
      </c>
      <c r="Q53" s="265">
        <v>1</v>
      </c>
      <c r="R53" s="265">
        <v>1</v>
      </c>
      <c r="S53" s="265">
        <v>1</v>
      </c>
      <c r="T53" s="265">
        <v>0</v>
      </c>
      <c r="U53" s="265">
        <v>0</v>
      </c>
      <c r="V53" s="266">
        <v>0</v>
      </c>
    </row>
    <row r="54" spans="1:22" ht="15.95" customHeight="1" x14ac:dyDescent="0.25">
      <c r="A54" s="371"/>
      <c r="B54" s="239" t="s">
        <v>35</v>
      </c>
      <c r="C54" s="265">
        <v>19936</v>
      </c>
      <c r="D54" s="265">
        <v>110</v>
      </c>
      <c r="E54" s="265">
        <v>15</v>
      </c>
      <c r="F54" s="265">
        <v>18</v>
      </c>
      <c r="G54" s="265">
        <v>95</v>
      </c>
      <c r="H54" s="265">
        <v>95</v>
      </c>
      <c r="I54" s="265">
        <v>0</v>
      </c>
      <c r="J54" s="265">
        <v>2</v>
      </c>
      <c r="K54" s="265">
        <v>23</v>
      </c>
      <c r="L54" s="265">
        <v>3</v>
      </c>
      <c r="M54" s="265">
        <v>1</v>
      </c>
      <c r="N54" s="265">
        <v>62</v>
      </c>
      <c r="O54" s="265">
        <v>1</v>
      </c>
      <c r="P54" s="265">
        <v>1</v>
      </c>
      <c r="Q54" s="265">
        <v>1</v>
      </c>
      <c r="R54" s="265">
        <v>1</v>
      </c>
      <c r="S54" s="265">
        <v>1</v>
      </c>
      <c r="T54" s="265">
        <v>0</v>
      </c>
      <c r="U54" s="265">
        <v>0</v>
      </c>
      <c r="V54" s="266">
        <v>0</v>
      </c>
    </row>
    <row r="55" spans="1:22" ht="15.95" customHeight="1" x14ac:dyDescent="0.25">
      <c r="A55" s="371"/>
      <c r="B55" s="239" t="s">
        <v>36</v>
      </c>
      <c r="C55" s="265">
        <v>3602</v>
      </c>
      <c r="D55" s="265">
        <v>5</v>
      </c>
      <c r="E55" s="265">
        <v>0</v>
      </c>
      <c r="F55" s="265">
        <v>4</v>
      </c>
      <c r="G55" s="265">
        <v>5</v>
      </c>
      <c r="H55" s="265">
        <v>5</v>
      </c>
      <c r="I55" s="265">
        <v>0</v>
      </c>
      <c r="J55" s="265">
        <v>0</v>
      </c>
      <c r="K55" s="265">
        <v>2</v>
      </c>
      <c r="L55" s="265">
        <v>0</v>
      </c>
      <c r="M55" s="265">
        <v>1</v>
      </c>
      <c r="N55" s="265">
        <v>2</v>
      </c>
      <c r="O55" s="265">
        <v>0</v>
      </c>
      <c r="P55" s="265">
        <v>0</v>
      </c>
      <c r="Q55" s="265">
        <v>0</v>
      </c>
      <c r="R55" s="265">
        <v>0</v>
      </c>
      <c r="S55" s="265">
        <v>0</v>
      </c>
      <c r="T55" s="265">
        <v>0</v>
      </c>
      <c r="U55" s="265">
        <v>0</v>
      </c>
      <c r="V55" s="266">
        <v>0</v>
      </c>
    </row>
    <row r="56" spans="1:22" ht="15.95" customHeight="1" x14ac:dyDescent="0.25">
      <c r="A56" s="371" t="s">
        <v>260</v>
      </c>
      <c r="B56" s="239" t="s">
        <v>34</v>
      </c>
      <c r="C56" s="265">
        <v>95827</v>
      </c>
      <c r="D56" s="265">
        <v>282</v>
      </c>
      <c r="E56" s="265">
        <v>52</v>
      </c>
      <c r="F56" s="265">
        <v>38</v>
      </c>
      <c r="G56" s="265">
        <v>219</v>
      </c>
      <c r="H56" s="265">
        <v>222</v>
      </c>
      <c r="I56" s="265">
        <v>2</v>
      </c>
      <c r="J56" s="265">
        <v>6</v>
      </c>
      <c r="K56" s="265">
        <v>124</v>
      </c>
      <c r="L56" s="265">
        <v>24</v>
      </c>
      <c r="M56" s="265">
        <v>3</v>
      </c>
      <c r="N56" s="265">
        <v>29</v>
      </c>
      <c r="O56" s="265">
        <v>0</v>
      </c>
      <c r="P56" s="265">
        <v>2</v>
      </c>
      <c r="Q56" s="265">
        <v>30</v>
      </c>
      <c r="R56" s="265">
        <v>2</v>
      </c>
      <c r="S56" s="265">
        <v>10</v>
      </c>
      <c r="T56" s="265">
        <v>1</v>
      </c>
      <c r="U56" s="265">
        <v>0</v>
      </c>
      <c r="V56" s="266">
        <v>0</v>
      </c>
    </row>
    <row r="57" spans="1:22" ht="15.95" customHeight="1" x14ac:dyDescent="0.25">
      <c r="A57" s="371"/>
      <c r="B57" s="239" t="s">
        <v>35</v>
      </c>
      <c r="C57" s="265">
        <v>33353</v>
      </c>
      <c r="D57" s="265">
        <v>156</v>
      </c>
      <c r="E57" s="265">
        <v>26</v>
      </c>
      <c r="F57" s="265">
        <v>9</v>
      </c>
      <c r="G57" s="265">
        <v>128</v>
      </c>
      <c r="H57" s="265">
        <v>130</v>
      </c>
      <c r="I57" s="265">
        <v>0</v>
      </c>
      <c r="J57" s="265">
        <v>1</v>
      </c>
      <c r="K57" s="265">
        <v>75</v>
      </c>
      <c r="L57" s="265">
        <v>16</v>
      </c>
      <c r="M57" s="265">
        <v>1</v>
      </c>
      <c r="N57" s="265">
        <v>25</v>
      </c>
      <c r="O57" s="265">
        <v>0</v>
      </c>
      <c r="P57" s="265">
        <v>0</v>
      </c>
      <c r="Q57" s="265">
        <v>12</v>
      </c>
      <c r="R57" s="265">
        <v>0</v>
      </c>
      <c r="S57" s="265">
        <v>1</v>
      </c>
      <c r="T57" s="265">
        <v>1</v>
      </c>
      <c r="U57" s="265">
        <v>0</v>
      </c>
      <c r="V57" s="266">
        <v>0</v>
      </c>
    </row>
    <row r="58" spans="1:22" ht="15.95" customHeight="1" x14ac:dyDescent="0.25">
      <c r="A58" s="371"/>
      <c r="B58" s="239" t="s">
        <v>36</v>
      </c>
      <c r="C58" s="265">
        <v>62474</v>
      </c>
      <c r="D58" s="265">
        <v>126</v>
      </c>
      <c r="E58" s="265">
        <v>26</v>
      </c>
      <c r="F58" s="265">
        <v>29</v>
      </c>
      <c r="G58" s="265">
        <v>91</v>
      </c>
      <c r="H58" s="265">
        <v>92</v>
      </c>
      <c r="I58" s="265">
        <v>2</v>
      </c>
      <c r="J58" s="265">
        <v>5</v>
      </c>
      <c r="K58" s="265">
        <v>49</v>
      </c>
      <c r="L58" s="265">
        <v>8</v>
      </c>
      <c r="M58" s="265">
        <v>2</v>
      </c>
      <c r="N58" s="265">
        <v>4</v>
      </c>
      <c r="O58" s="265">
        <v>0</v>
      </c>
      <c r="P58" s="265">
        <v>2</v>
      </c>
      <c r="Q58" s="265">
        <v>18</v>
      </c>
      <c r="R58" s="265">
        <v>2</v>
      </c>
      <c r="S58" s="265">
        <v>9</v>
      </c>
      <c r="T58" s="265">
        <v>0</v>
      </c>
      <c r="U58" s="265">
        <v>0</v>
      </c>
      <c r="V58" s="266">
        <v>0</v>
      </c>
    </row>
    <row r="59" spans="1:22" ht="15.95" customHeight="1" x14ac:dyDescent="0.25">
      <c r="A59" s="371" t="s">
        <v>242</v>
      </c>
      <c r="B59" s="239" t="s">
        <v>34</v>
      </c>
      <c r="C59" s="265">
        <v>59066</v>
      </c>
      <c r="D59" s="265">
        <v>163</v>
      </c>
      <c r="E59" s="265">
        <v>40</v>
      </c>
      <c r="F59" s="265">
        <v>39</v>
      </c>
      <c r="G59" s="265">
        <v>110</v>
      </c>
      <c r="H59" s="265">
        <v>110</v>
      </c>
      <c r="I59" s="265">
        <v>1</v>
      </c>
      <c r="J59" s="265">
        <v>0</v>
      </c>
      <c r="K59" s="265">
        <v>64</v>
      </c>
      <c r="L59" s="265">
        <v>18</v>
      </c>
      <c r="M59" s="265">
        <v>0</v>
      </c>
      <c r="N59" s="265">
        <v>14</v>
      </c>
      <c r="O59" s="265">
        <v>0</v>
      </c>
      <c r="P59" s="265">
        <v>8</v>
      </c>
      <c r="Q59" s="265">
        <v>5</v>
      </c>
      <c r="R59" s="265">
        <v>0</v>
      </c>
      <c r="S59" s="265">
        <v>13</v>
      </c>
      <c r="T59" s="265">
        <v>0</v>
      </c>
      <c r="U59" s="265">
        <v>0</v>
      </c>
      <c r="V59" s="266">
        <v>0</v>
      </c>
    </row>
    <row r="60" spans="1:22" ht="15.95" customHeight="1" x14ac:dyDescent="0.25">
      <c r="A60" s="371"/>
      <c r="B60" s="239" t="s">
        <v>35</v>
      </c>
      <c r="C60" s="265">
        <v>24682</v>
      </c>
      <c r="D60" s="265">
        <v>106</v>
      </c>
      <c r="E60" s="265">
        <v>23</v>
      </c>
      <c r="F60" s="265">
        <v>6</v>
      </c>
      <c r="G60" s="265">
        <v>75</v>
      </c>
      <c r="H60" s="265">
        <v>75</v>
      </c>
      <c r="I60" s="265">
        <v>1</v>
      </c>
      <c r="J60" s="265">
        <v>0</v>
      </c>
      <c r="K60" s="265">
        <v>43</v>
      </c>
      <c r="L60" s="265">
        <v>15</v>
      </c>
      <c r="M60" s="265">
        <v>0</v>
      </c>
      <c r="N60" s="265">
        <v>10</v>
      </c>
      <c r="O60" s="265">
        <v>0</v>
      </c>
      <c r="P60" s="265">
        <v>6</v>
      </c>
      <c r="Q60" s="265">
        <v>0</v>
      </c>
      <c r="R60" s="265">
        <v>0</v>
      </c>
      <c r="S60" s="265">
        <v>8</v>
      </c>
      <c r="T60" s="265">
        <v>0</v>
      </c>
      <c r="U60" s="265">
        <v>0</v>
      </c>
      <c r="V60" s="266">
        <v>0</v>
      </c>
    </row>
    <row r="61" spans="1:22" ht="15.95" customHeight="1" x14ac:dyDescent="0.25">
      <c r="A61" s="371"/>
      <c r="B61" s="239" t="s">
        <v>36</v>
      </c>
      <c r="C61" s="265">
        <v>34384</v>
      </c>
      <c r="D61" s="265">
        <v>57</v>
      </c>
      <c r="E61" s="265">
        <v>17</v>
      </c>
      <c r="F61" s="265">
        <v>33</v>
      </c>
      <c r="G61" s="265">
        <v>35</v>
      </c>
      <c r="H61" s="265">
        <v>35</v>
      </c>
      <c r="I61" s="265">
        <v>0</v>
      </c>
      <c r="J61" s="265">
        <v>0</v>
      </c>
      <c r="K61" s="265">
        <v>21</v>
      </c>
      <c r="L61" s="265">
        <v>3</v>
      </c>
      <c r="M61" s="265">
        <v>0</v>
      </c>
      <c r="N61" s="265">
        <v>4</v>
      </c>
      <c r="O61" s="265">
        <v>0</v>
      </c>
      <c r="P61" s="265">
        <v>2</v>
      </c>
      <c r="Q61" s="265">
        <v>5</v>
      </c>
      <c r="R61" s="265">
        <v>0</v>
      </c>
      <c r="S61" s="265">
        <v>5</v>
      </c>
      <c r="T61" s="265">
        <v>0</v>
      </c>
      <c r="U61" s="265">
        <v>0</v>
      </c>
      <c r="V61" s="266">
        <v>0</v>
      </c>
    </row>
    <row r="62" spans="1:22" ht="15.95" customHeight="1" x14ac:dyDescent="0.25">
      <c r="A62" s="371" t="s">
        <v>261</v>
      </c>
      <c r="B62" s="239" t="s">
        <v>34</v>
      </c>
      <c r="C62" s="265">
        <v>75093</v>
      </c>
      <c r="D62" s="265">
        <v>225</v>
      </c>
      <c r="E62" s="265">
        <v>39</v>
      </c>
      <c r="F62" s="265">
        <v>49</v>
      </c>
      <c r="G62" s="265">
        <v>176</v>
      </c>
      <c r="H62" s="265">
        <v>177</v>
      </c>
      <c r="I62" s="265">
        <v>1</v>
      </c>
      <c r="J62" s="265">
        <v>3</v>
      </c>
      <c r="K62" s="265">
        <v>56</v>
      </c>
      <c r="L62" s="265">
        <v>54</v>
      </c>
      <c r="M62" s="265">
        <v>24</v>
      </c>
      <c r="N62" s="265">
        <v>26</v>
      </c>
      <c r="O62" s="265">
        <v>6</v>
      </c>
      <c r="P62" s="265">
        <v>7</v>
      </c>
      <c r="Q62" s="265">
        <v>0</v>
      </c>
      <c r="R62" s="265">
        <v>0</v>
      </c>
      <c r="S62" s="265">
        <v>10</v>
      </c>
      <c r="T62" s="265">
        <v>0</v>
      </c>
      <c r="U62" s="265">
        <v>0</v>
      </c>
      <c r="V62" s="266">
        <v>0</v>
      </c>
    </row>
    <row r="63" spans="1:22" ht="15.95" customHeight="1" x14ac:dyDescent="0.25">
      <c r="A63" s="371"/>
      <c r="B63" s="239" t="s">
        <v>35</v>
      </c>
      <c r="C63" s="265">
        <v>50100</v>
      </c>
      <c r="D63" s="265">
        <v>192</v>
      </c>
      <c r="E63" s="265">
        <v>32</v>
      </c>
      <c r="F63" s="265">
        <v>16</v>
      </c>
      <c r="G63" s="265">
        <v>154</v>
      </c>
      <c r="H63" s="265">
        <v>155</v>
      </c>
      <c r="I63" s="265">
        <v>1</v>
      </c>
      <c r="J63" s="265">
        <v>2</v>
      </c>
      <c r="K63" s="265">
        <v>50</v>
      </c>
      <c r="L63" s="265">
        <v>46</v>
      </c>
      <c r="M63" s="265">
        <v>21</v>
      </c>
      <c r="N63" s="265">
        <v>23</v>
      </c>
      <c r="O63" s="265">
        <v>6</v>
      </c>
      <c r="P63" s="265">
        <v>6</v>
      </c>
      <c r="Q63" s="265">
        <v>0</v>
      </c>
      <c r="R63" s="265">
        <v>0</v>
      </c>
      <c r="S63" s="265">
        <v>6</v>
      </c>
      <c r="T63" s="265">
        <v>0</v>
      </c>
      <c r="U63" s="265">
        <v>0</v>
      </c>
      <c r="V63" s="266">
        <v>0</v>
      </c>
    </row>
    <row r="64" spans="1:22" ht="15.95" customHeight="1" x14ac:dyDescent="0.25">
      <c r="A64" s="371"/>
      <c r="B64" s="239" t="s">
        <v>36</v>
      </c>
      <c r="C64" s="265">
        <v>24993</v>
      </c>
      <c r="D64" s="265">
        <v>33</v>
      </c>
      <c r="E64" s="265">
        <v>7</v>
      </c>
      <c r="F64" s="265">
        <v>33</v>
      </c>
      <c r="G64" s="265">
        <v>22</v>
      </c>
      <c r="H64" s="265">
        <v>22</v>
      </c>
      <c r="I64" s="265">
        <v>0</v>
      </c>
      <c r="J64" s="265">
        <v>1</v>
      </c>
      <c r="K64" s="265">
        <v>6</v>
      </c>
      <c r="L64" s="265">
        <v>8</v>
      </c>
      <c r="M64" s="265">
        <v>3</v>
      </c>
      <c r="N64" s="265">
        <v>3</v>
      </c>
      <c r="O64" s="265">
        <v>0</v>
      </c>
      <c r="P64" s="265">
        <v>1</v>
      </c>
      <c r="Q64" s="265">
        <v>0</v>
      </c>
      <c r="R64" s="265">
        <v>0</v>
      </c>
      <c r="S64" s="265">
        <v>4</v>
      </c>
      <c r="T64" s="265">
        <v>0</v>
      </c>
      <c r="U64" s="265">
        <v>0</v>
      </c>
      <c r="V64" s="266">
        <v>0</v>
      </c>
    </row>
    <row r="65" spans="1:22" s="196" customFormat="1" ht="15.95" customHeight="1" x14ac:dyDescent="0.25">
      <c r="A65" s="371" t="s">
        <v>262</v>
      </c>
      <c r="B65" s="239" t="s">
        <v>34</v>
      </c>
      <c r="C65" s="265">
        <v>0</v>
      </c>
      <c r="D65" s="265">
        <v>0</v>
      </c>
      <c r="E65" s="265">
        <v>0</v>
      </c>
      <c r="F65" s="265">
        <v>0</v>
      </c>
      <c r="G65" s="265">
        <v>0</v>
      </c>
      <c r="H65" s="265">
        <v>0</v>
      </c>
      <c r="I65" s="265">
        <v>0</v>
      </c>
      <c r="J65" s="265">
        <v>0</v>
      </c>
      <c r="K65" s="265">
        <v>0</v>
      </c>
      <c r="L65" s="265">
        <v>0</v>
      </c>
      <c r="M65" s="265">
        <v>0</v>
      </c>
      <c r="N65" s="265">
        <v>0</v>
      </c>
      <c r="O65" s="265">
        <v>0</v>
      </c>
      <c r="P65" s="265">
        <v>0</v>
      </c>
      <c r="Q65" s="265">
        <v>0</v>
      </c>
      <c r="R65" s="265">
        <v>0</v>
      </c>
      <c r="S65" s="265">
        <v>0</v>
      </c>
      <c r="T65" s="265">
        <v>0</v>
      </c>
      <c r="U65" s="265">
        <v>0</v>
      </c>
      <c r="V65" s="266">
        <v>0</v>
      </c>
    </row>
    <row r="66" spans="1:22" s="196" customFormat="1" ht="15.95" customHeight="1" x14ac:dyDescent="0.25">
      <c r="A66" s="371"/>
      <c r="B66" s="239" t="s">
        <v>35</v>
      </c>
      <c r="C66" s="265">
        <v>0</v>
      </c>
      <c r="D66" s="265">
        <v>0</v>
      </c>
      <c r="E66" s="265">
        <v>0</v>
      </c>
      <c r="F66" s="265">
        <v>0</v>
      </c>
      <c r="G66" s="265">
        <v>0</v>
      </c>
      <c r="H66" s="265">
        <v>0</v>
      </c>
      <c r="I66" s="265">
        <v>0</v>
      </c>
      <c r="J66" s="265">
        <v>0</v>
      </c>
      <c r="K66" s="265">
        <v>0</v>
      </c>
      <c r="L66" s="265">
        <v>0</v>
      </c>
      <c r="M66" s="265">
        <v>0</v>
      </c>
      <c r="N66" s="265">
        <v>0</v>
      </c>
      <c r="O66" s="265">
        <v>0</v>
      </c>
      <c r="P66" s="265">
        <v>0</v>
      </c>
      <c r="Q66" s="265">
        <v>0</v>
      </c>
      <c r="R66" s="265">
        <v>0</v>
      </c>
      <c r="S66" s="265">
        <v>0</v>
      </c>
      <c r="T66" s="265">
        <v>0</v>
      </c>
      <c r="U66" s="265">
        <v>0</v>
      </c>
      <c r="V66" s="266">
        <v>0</v>
      </c>
    </row>
    <row r="67" spans="1:22" s="196" customFormat="1" ht="15.95" customHeight="1" x14ac:dyDescent="0.25">
      <c r="A67" s="371"/>
      <c r="B67" s="239" t="s">
        <v>36</v>
      </c>
      <c r="C67" s="265">
        <v>0</v>
      </c>
      <c r="D67" s="265">
        <v>0</v>
      </c>
      <c r="E67" s="265">
        <v>0</v>
      </c>
      <c r="F67" s="265">
        <v>0</v>
      </c>
      <c r="G67" s="265">
        <v>0</v>
      </c>
      <c r="H67" s="265">
        <v>0</v>
      </c>
      <c r="I67" s="265">
        <v>0</v>
      </c>
      <c r="J67" s="265">
        <v>0</v>
      </c>
      <c r="K67" s="265">
        <v>0</v>
      </c>
      <c r="L67" s="265">
        <v>0</v>
      </c>
      <c r="M67" s="265">
        <v>0</v>
      </c>
      <c r="N67" s="265">
        <v>0</v>
      </c>
      <c r="O67" s="265">
        <v>0</v>
      </c>
      <c r="P67" s="265">
        <v>0</v>
      </c>
      <c r="Q67" s="265">
        <v>0</v>
      </c>
      <c r="R67" s="265">
        <v>0</v>
      </c>
      <c r="S67" s="265">
        <v>0</v>
      </c>
      <c r="T67" s="265">
        <v>0</v>
      </c>
      <c r="U67" s="265">
        <v>0</v>
      </c>
      <c r="V67" s="266">
        <v>0</v>
      </c>
    </row>
    <row r="68" spans="1:22" s="196" customFormat="1" ht="15.95" customHeight="1" x14ac:dyDescent="0.25">
      <c r="A68" s="372" t="s">
        <v>285</v>
      </c>
      <c r="B68" s="353" t="s">
        <v>239</v>
      </c>
      <c r="C68" s="265">
        <v>138392</v>
      </c>
      <c r="D68" s="265">
        <v>352</v>
      </c>
      <c r="E68" s="265">
        <v>51</v>
      </c>
      <c r="F68" s="265">
        <v>137</v>
      </c>
      <c r="G68" s="265">
        <v>281</v>
      </c>
      <c r="H68" s="265">
        <v>282</v>
      </c>
      <c r="I68" s="265">
        <v>2</v>
      </c>
      <c r="J68" s="265">
        <v>6</v>
      </c>
      <c r="K68" s="265">
        <v>108</v>
      </c>
      <c r="L68" s="265">
        <v>34</v>
      </c>
      <c r="M68" s="265">
        <v>19</v>
      </c>
      <c r="N68" s="265">
        <v>88</v>
      </c>
      <c r="O68" s="265">
        <v>2</v>
      </c>
      <c r="P68" s="265">
        <v>6</v>
      </c>
      <c r="Q68" s="265">
        <v>13</v>
      </c>
      <c r="R68" s="265">
        <v>4</v>
      </c>
      <c r="S68" s="265">
        <v>18</v>
      </c>
      <c r="T68" s="265">
        <v>2</v>
      </c>
      <c r="U68" s="265">
        <v>0</v>
      </c>
      <c r="V68" s="266">
        <v>0</v>
      </c>
    </row>
    <row r="69" spans="1:22" s="196" customFormat="1" ht="15.95" customHeight="1" x14ac:dyDescent="0.25">
      <c r="A69" s="373"/>
      <c r="B69" s="353" t="s">
        <v>240</v>
      </c>
      <c r="C69" s="265">
        <v>75581</v>
      </c>
      <c r="D69" s="265">
        <v>276</v>
      </c>
      <c r="E69" s="265">
        <v>34</v>
      </c>
      <c r="F69" s="265">
        <v>36</v>
      </c>
      <c r="G69" s="265">
        <v>229</v>
      </c>
      <c r="H69" s="265">
        <v>230</v>
      </c>
      <c r="I69" s="265">
        <v>2</v>
      </c>
      <c r="J69" s="265">
        <v>6</v>
      </c>
      <c r="K69" s="265">
        <v>82</v>
      </c>
      <c r="L69" s="265">
        <v>31</v>
      </c>
      <c r="M69" s="265">
        <v>17</v>
      </c>
      <c r="N69" s="265">
        <v>74</v>
      </c>
      <c r="O69" s="265">
        <v>2</v>
      </c>
      <c r="P69" s="265">
        <v>3</v>
      </c>
      <c r="Q69" s="265">
        <v>10</v>
      </c>
      <c r="R69" s="265">
        <v>3</v>
      </c>
      <c r="S69" s="265">
        <v>12</v>
      </c>
      <c r="T69" s="265">
        <v>1</v>
      </c>
      <c r="U69" s="265">
        <v>0</v>
      </c>
      <c r="V69" s="266">
        <v>0</v>
      </c>
    </row>
    <row r="70" spans="1:22" s="196" customFormat="1" ht="15.95" customHeight="1" x14ac:dyDescent="0.25">
      <c r="A70" s="374"/>
      <c r="B70" s="353" t="s">
        <v>241</v>
      </c>
      <c r="C70" s="265">
        <v>62811</v>
      </c>
      <c r="D70" s="265">
        <v>76</v>
      </c>
      <c r="E70" s="265">
        <v>17</v>
      </c>
      <c r="F70" s="265">
        <v>101</v>
      </c>
      <c r="G70" s="265">
        <v>52</v>
      </c>
      <c r="H70" s="265">
        <v>52</v>
      </c>
      <c r="I70" s="265">
        <v>0</v>
      </c>
      <c r="J70" s="265">
        <v>0</v>
      </c>
      <c r="K70" s="265">
        <v>26</v>
      </c>
      <c r="L70" s="265">
        <v>3</v>
      </c>
      <c r="M70" s="265">
        <v>2</v>
      </c>
      <c r="N70" s="265">
        <v>14</v>
      </c>
      <c r="O70" s="265">
        <v>0</v>
      </c>
      <c r="P70" s="265">
        <v>3</v>
      </c>
      <c r="Q70" s="265">
        <v>3</v>
      </c>
      <c r="R70" s="265">
        <v>1</v>
      </c>
      <c r="S70" s="265">
        <v>6</v>
      </c>
      <c r="T70" s="265">
        <v>1</v>
      </c>
      <c r="U70" s="265">
        <v>0</v>
      </c>
      <c r="V70" s="266">
        <v>0</v>
      </c>
    </row>
    <row r="71" spans="1:22" s="196" customFormat="1" ht="15.95" customHeight="1" x14ac:dyDescent="0.25">
      <c r="A71" s="371" t="s">
        <v>259</v>
      </c>
      <c r="B71" s="239" t="s">
        <v>34</v>
      </c>
      <c r="C71" s="265">
        <v>14145</v>
      </c>
      <c r="D71" s="265">
        <v>88</v>
      </c>
      <c r="E71" s="265">
        <v>7</v>
      </c>
      <c r="F71" s="265">
        <v>8</v>
      </c>
      <c r="G71" s="265">
        <v>76</v>
      </c>
      <c r="H71" s="265">
        <v>76</v>
      </c>
      <c r="I71" s="265">
        <v>0</v>
      </c>
      <c r="J71" s="265">
        <v>2</v>
      </c>
      <c r="K71" s="265">
        <v>12</v>
      </c>
      <c r="L71" s="265">
        <v>7</v>
      </c>
      <c r="M71" s="265">
        <v>7</v>
      </c>
      <c r="N71" s="265">
        <v>45</v>
      </c>
      <c r="O71" s="265">
        <v>0</v>
      </c>
      <c r="P71" s="265">
        <v>0</v>
      </c>
      <c r="Q71" s="265">
        <v>1</v>
      </c>
      <c r="R71" s="265">
        <v>2</v>
      </c>
      <c r="S71" s="265">
        <v>5</v>
      </c>
      <c r="T71" s="265">
        <v>0</v>
      </c>
      <c r="U71" s="265">
        <v>0</v>
      </c>
      <c r="V71" s="266">
        <v>0</v>
      </c>
    </row>
    <row r="72" spans="1:22" s="196" customFormat="1" ht="15.95" customHeight="1" x14ac:dyDescent="0.25">
      <c r="A72" s="371"/>
      <c r="B72" s="239" t="s">
        <v>35</v>
      </c>
      <c r="C72" s="265">
        <v>11422</v>
      </c>
      <c r="D72" s="265">
        <v>82</v>
      </c>
      <c r="E72" s="265">
        <v>7</v>
      </c>
      <c r="F72" s="265">
        <v>7</v>
      </c>
      <c r="G72" s="265">
        <v>72</v>
      </c>
      <c r="H72" s="265">
        <v>72</v>
      </c>
      <c r="I72" s="265">
        <v>0</v>
      </c>
      <c r="J72" s="265">
        <v>2</v>
      </c>
      <c r="K72" s="265">
        <v>12</v>
      </c>
      <c r="L72" s="265">
        <v>6</v>
      </c>
      <c r="M72" s="265">
        <v>7</v>
      </c>
      <c r="N72" s="265">
        <v>42</v>
      </c>
      <c r="O72" s="265">
        <v>0</v>
      </c>
      <c r="P72" s="265">
        <v>0</v>
      </c>
      <c r="Q72" s="265">
        <v>1</v>
      </c>
      <c r="R72" s="265">
        <v>2</v>
      </c>
      <c r="S72" s="265">
        <v>3</v>
      </c>
      <c r="T72" s="265">
        <v>0</v>
      </c>
      <c r="U72" s="265">
        <v>0</v>
      </c>
      <c r="V72" s="266">
        <v>0</v>
      </c>
    </row>
    <row r="73" spans="1:22" s="196" customFormat="1" ht="15.95" customHeight="1" x14ac:dyDescent="0.25">
      <c r="A73" s="371"/>
      <c r="B73" s="239" t="s">
        <v>36</v>
      </c>
      <c r="C73" s="265">
        <v>2723</v>
      </c>
      <c r="D73" s="265">
        <v>6</v>
      </c>
      <c r="E73" s="265">
        <v>0</v>
      </c>
      <c r="F73" s="265">
        <v>1</v>
      </c>
      <c r="G73" s="265">
        <v>4</v>
      </c>
      <c r="H73" s="265">
        <v>4</v>
      </c>
      <c r="I73" s="265">
        <v>0</v>
      </c>
      <c r="J73" s="265">
        <v>0</v>
      </c>
      <c r="K73" s="265">
        <v>0</v>
      </c>
      <c r="L73" s="265">
        <v>1</v>
      </c>
      <c r="M73" s="265">
        <v>0</v>
      </c>
      <c r="N73" s="265">
        <v>3</v>
      </c>
      <c r="O73" s="265">
        <v>0</v>
      </c>
      <c r="P73" s="265">
        <v>0</v>
      </c>
      <c r="Q73" s="265">
        <v>0</v>
      </c>
      <c r="R73" s="265">
        <v>0</v>
      </c>
      <c r="S73" s="265">
        <v>2</v>
      </c>
      <c r="T73" s="265">
        <v>0</v>
      </c>
      <c r="U73" s="265">
        <v>0</v>
      </c>
      <c r="V73" s="266">
        <v>0</v>
      </c>
    </row>
    <row r="74" spans="1:22" s="196" customFormat="1" ht="15.95" customHeight="1" x14ac:dyDescent="0.25">
      <c r="A74" s="371" t="s">
        <v>260</v>
      </c>
      <c r="B74" s="239" t="s">
        <v>34</v>
      </c>
      <c r="C74" s="265">
        <v>47893</v>
      </c>
      <c r="D74" s="265">
        <v>104</v>
      </c>
      <c r="E74" s="265">
        <v>13</v>
      </c>
      <c r="F74" s="265">
        <v>33</v>
      </c>
      <c r="G74" s="265">
        <v>84</v>
      </c>
      <c r="H74" s="265">
        <v>84</v>
      </c>
      <c r="I74" s="265">
        <v>1</v>
      </c>
      <c r="J74" s="265">
        <v>1</v>
      </c>
      <c r="K74" s="265">
        <v>49</v>
      </c>
      <c r="L74" s="265">
        <v>8</v>
      </c>
      <c r="M74" s="265">
        <v>0</v>
      </c>
      <c r="N74" s="265">
        <v>14</v>
      </c>
      <c r="O74" s="265">
        <v>0</v>
      </c>
      <c r="P74" s="265">
        <v>1</v>
      </c>
      <c r="Q74" s="265">
        <v>9</v>
      </c>
      <c r="R74" s="265">
        <v>1</v>
      </c>
      <c r="S74" s="265">
        <v>5</v>
      </c>
      <c r="T74" s="265">
        <v>2</v>
      </c>
      <c r="U74" s="265">
        <v>0</v>
      </c>
      <c r="V74" s="266">
        <v>0</v>
      </c>
    </row>
    <row r="75" spans="1:22" s="196" customFormat="1" ht="15.95" customHeight="1" x14ac:dyDescent="0.25">
      <c r="A75" s="371"/>
      <c r="B75" s="239" t="s">
        <v>35</v>
      </c>
      <c r="C75" s="265">
        <v>20461</v>
      </c>
      <c r="D75" s="265">
        <v>73</v>
      </c>
      <c r="E75" s="265">
        <v>6</v>
      </c>
      <c r="F75" s="265">
        <v>8</v>
      </c>
      <c r="G75" s="265">
        <v>64</v>
      </c>
      <c r="H75" s="265">
        <v>64</v>
      </c>
      <c r="I75" s="265">
        <v>1</v>
      </c>
      <c r="J75" s="265">
        <v>1</v>
      </c>
      <c r="K75" s="265">
        <v>37</v>
      </c>
      <c r="L75" s="265">
        <v>7</v>
      </c>
      <c r="M75" s="265">
        <v>0</v>
      </c>
      <c r="N75" s="265">
        <v>11</v>
      </c>
      <c r="O75" s="265">
        <v>0</v>
      </c>
      <c r="P75" s="265">
        <v>0</v>
      </c>
      <c r="Q75" s="265">
        <v>7</v>
      </c>
      <c r="R75" s="265">
        <v>0</v>
      </c>
      <c r="S75" s="265">
        <v>2</v>
      </c>
      <c r="T75" s="265">
        <v>1</v>
      </c>
      <c r="U75" s="265">
        <v>0</v>
      </c>
      <c r="V75" s="266">
        <v>0</v>
      </c>
    </row>
    <row r="76" spans="1:22" s="196" customFormat="1" ht="15.95" customHeight="1" x14ac:dyDescent="0.25">
      <c r="A76" s="371"/>
      <c r="B76" s="239" t="s">
        <v>36</v>
      </c>
      <c r="C76" s="265">
        <v>27432</v>
      </c>
      <c r="D76" s="265">
        <v>31</v>
      </c>
      <c r="E76" s="265">
        <v>7</v>
      </c>
      <c r="F76" s="265">
        <v>25</v>
      </c>
      <c r="G76" s="265">
        <v>20</v>
      </c>
      <c r="H76" s="265">
        <v>20</v>
      </c>
      <c r="I76" s="265">
        <v>0</v>
      </c>
      <c r="J76" s="265">
        <v>0</v>
      </c>
      <c r="K76" s="265">
        <v>12</v>
      </c>
      <c r="L76" s="265">
        <v>1</v>
      </c>
      <c r="M76" s="265">
        <v>0</v>
      </c>
      <c r="N76" s="265">
        <v>3</v>
      </c>
      <c r="O76" s="265">
        <v>0</v>
      </c>
      <c r="P76" s="265">
        <v>1</v>
      </c>
      <c r="Q76" s="265">
        <v>2</v>
      </c>
      <c r="R76" s="265">
        <v>1</v>
      </c>
      <c r="S76" s="265">
        <v>3</v>
      </c>
      <c r="T76" s="265">
        <v>1</v>
      </c>
      <c r="U76" s="265">
        <v>0</v>
      </c>
      <c r="V76" s="266">
        <v>0</v>
      </c>
    </row>
    <row r="77" spans="1:22" s="196" customFormat="1" ht="15.95" customHeight="1" x14ac:dyDescent="0.25">
      <c r="A77" s="371" t="s">
        <v>242</v>
      </c>
      <c r="B77" s="239" t="s">
        <v>34</v>
      </c>
      <c r="C77" s="265">
        <v>33940</v>
      </c>
      <c r="D77" s="265">
        <v>73</v>
      </c>
      <c r="E77" s="265">
        <v>18</v>
      </c>
      <c r="F77" s="265">
        <v>53</v>
      </c>
      <c r="G77" s="265">
        <v>51</v>
      </c>
      <c r="H77" s="265">
        <v>52</v>
      </c>
      <c r="I77" s="265">
        <v>0</v>
      </c>
      <c r="J77" s="265">
        <v>1</v>
      </c>
      <c r="K77" s="265">
        <v>30</v>
      </c>
      <c r="L77" s="265">
        <v>5</v>
      </c>
      <c r="M77" s="265">
        <v>0</v>
      </c>
      <c r="N77" s="265">
        <v>9</v>
      </c>
      <c r="O77" s="265">
        <v>0</v>
      </c>
      <c r="P77" s="265">
        <v>3</v>
      </c>
      <c r="Q77" s="265">
        <v>3</v>
      </c>
      <c r="R77" s="265">
        <v>1</v>
      </c>
      <c r="S77" s="265">
        <v>4</v>
      </c>
      <c r="T77" s="265">
        <v>0</v>
      </c>
      <c r="U77" s="265">
        <v>0</v>
      </c>
      <c r="V77" s="266">
        <v>0</v>
      </c>
    </row>
    <row r="78" spans="1:22" s="196" customFormat="1" ht="15.95" customHeight="1" x14ac:dyDescent="0.25">
      <c r="A78" s="371"/>
      <c r="B78" s="239" t="s">
        <v>35</v>
      </c>
      <c r="C78" s="265">
        <v>14974</v>
      </c>
      <c r="D78" s="265">
        <v>51</v>
      </c>
      <c r="E78" s="265">
        <v>10</v>
      </c>
      <c r="F78" s="265">
        <v>7</v>
      </c>
      <c r="G78" s="265">
        <v>37</v>
      </c>
      <c r="H78" s="265">
        <v>38</v>
      </c>
      <c r="I78" s="265">
        <v>0</v>
      </c>
      <c r="J78" s="265">
        <v>1</v>
      </c>
      <c r="K78" s="265">
        <v>23</v>
      </c>
      <c r="L78" s="265">
        <v>4</v>
      </c>
      <c r="M78" s="265">
        <v>0</v>
      </c>
      <c r="N78" s="265">
        <v>6</v>
      </c>
      <c r="O78" s="265">
        <v>0</v>
      </c>
      <c r="P78" s="265">
        <v>1</v>
      </c>
      <c r="Q78" s="265">
        <v>2</v>
      </c>
      <c r="R78" s="265">
        <v>1</v>
      </c>
      <c r="S78" s="265">
        <v>4</v>
      </c>
      <c r="T78" s="265">
        <v>0</v>
      </c>
      <c r="U78" s="265">
        <v>0</v>
      </c>
      <c r="V78" s="266">
        <v>0</v>
      </c>
    </row>
    <row r="79" spans="1:22" s="196" customFormat="1" ht="15.95" customHeight="1" x14ac:dyDescent="0.25">
      <c r="A79" s="371"/>
      <c r="B79" s="239" t="s">
        <v>36</v>
      </c>
      <c r="C79" s="265">
        <v>18966</v>
      </c>
      <c r="D79" s="265">
        <v>22</v>
      </c>
      <c r="E79" s="265">
        <v>8</v>
      </c>
      <c r="F79" s="265">
        <v>46</v>
      </c>
      <c r="G79" s="265">
        <v>14</v>
      </c>
      <c r="H79" s="265">
        <v>14</v>
      </c>
      <c r="I79" s="265">
        <v>0</v>
      </c>
      <c r="J79" s="265">
        <v>0</v>
      </c>
      <c r="K79" s="265">
        <v>7</v>
      </c>
      <c r="L79" s="265">
        <v>1</v>
      </c>
      <c r="M79" s="265">
        <v>0</v>
      </c>
      <c r="N79" s="265">
        <v>3</v>
      </c>
      <c r="O79" s="265">
        <v>0</v>
      </c>
      <c r="P79" s="265">
        <v>2</v>
      </c>
      <c r="Q79" s="265">
        <v>1</v>
      </c>
      <c r="R79" s="265">
        <v>0</v>
      </c>
      <c r="S79" s="265">
        <v>0</v>
      </c>
      <c r="T79" s="265">
        <v>0</v>
      </c>
      <c r="U79" s="265">
        <v>0</v>
      </c>
      <c r="V79" s="266">
        <v>0</v>
      </c>
    </row>
    <row r="80" spans="1:22" s="196" customFormat="1" ht="15.95" customHeight="1" x14ac:dyDescent="0.25">
      <c r="A80" s="371" t="s">
        <v>261</v>
      </c>
      <c r="B80" s="239" t="s">
        <v>34</v>
      </c>
      <c r="C80" s="265">
        <v>42414</v>
      </c>
      <c r="D80" s="265">
        <v>87</v>
      </c>
      <c r="E80" s="265">
        <v>13</v>
      </c>
      <c r="F80" s="265">
        <v>43</v>
      </c>
      <c r="G80" s="265">
        <v>70</v>
      </c>
      <c r="H80" s="265">
        <v>70</v>
      </c>
      <c r="I80" s="265">
        <v>1</v>
      </c>
      <c r="J80" s="265">
        <v>2</v>
      </c>
      <c r="K80" s="265">
        <v>17</v>
      </c>
      <c r="L80" s="265">
        <v>14</v>
      </c>
      <c r="M80" s="265">
        <v>12</v>
      </c>
      <c r="N80" s="265">
        <v>20</v>
      </c>
      <c r="O80" s="265">
        <v>2</v>
      </c>
      <c r="P80" s="265">
        <v>2</v>
      </c>
      <c r="Q80" s="265">
        <v>0</v>
      </c>
      <c r="R80" s="265">
        <v>0</v>
      </c>
      <c r="S80" s="265">
        <v>4</v>
      </c>
      <c r="T80" s="265">
        <v>0</v>
      </c>
      <c r="U80" s="265">
        <v>0</v>
      </c>
      <c r="V80" s="266">
        <v>0</v>
      </c>
    </row>
    <row r="81" spans="1:22" ht="15.95" customHeight="1" x14ac:dyDescent="0.25">
      <c r="A81" s="371"/>
      <c r="B81" s="239" t="s">
        <v>35</v>
      </c>
      <c r="C81" s="265">
        <v>28724</v>
      </c>
      <c r="D81" s="265">
        <v>70</v>
      </c>
      <c r="E81" s="265">
        <v>11</v>
      </c>
      <c r="F81" s="265">
        <v>14</v>
      </c>
      <c r="G81" s="265">
        <v>56</v>
      </c>
      <c r="H81" s="265">
        <v>56</v>
      </c>
      <c r="I81" s="265">
        <v>1</v>
      </c>
      <c r="J81" s="265">
        <v>2</v>
      </c>
      <c r="K81" s="265">
        <v>10</v>
      </c>
      <c r="L81" s="265">
        <v>14</v>
      </c>
      <c r="M81" s="265">
        <v>10</v>
      </c>
      <c r="N81" s="265">
        <v>15</v>
      </c>
      <c r="O81" s="265">
        <v>2</v>
      </c>
      <c r="P81" s="265">
        <v>2</v>
      </c>
      <c r="Q81" s="265">
        <v>0</v>
      </c>
      <c r="R81" s="265">
        <v>0</v>
      </c>
      <c r="S81" s="265">
        <v>3</v>
      </c>
      <c r="T81" s="265">
        <v>0</v>
      </c>
      <c r="U81" s="265">
        <v>0</v>
      </c>
      <c r="V81" s="266">
        <v>0</v>
      </c>
    </row>
    <row r="82" spans="1:22" ht="15.95" customHeight="1" x14ac:dyDescent="0.25">
      <c r="A82" s="371"/>
      <c r="B82" s="239" t="s">
        <v>36</v>
      </c>
      <c r="C82" s="265">
        <v>13690</v>
      </c>
      <c r="D82" s="265">
        <v>17</v>
      </c>
      <c r="E82" s="265">
        <v>2</v>
      </c>
      <c r="F82" s="265">
        <v>29</v>
      </c>
      <c r="G82" s="265">
        <v>14</v>
      </c>
      <c r="H82" s="265">
        <v>14</v>
      </c>
      <c r="I82" s="265">
        <v>0</v>
      </c>
      <c r="J82" s="265">
        <v>0</v>
      </c>
      <c r="K82" s="265">
        <v>7</v>
      </c>
      <c r="L82" s="265">
        <v>0</v>
      </c>
      <c r="M82" s="265">
        <v>2</v>
      </c>
      <c r="N82" s="265">
        <v>5</v>
      </c>
      <c r="O82" s="265">
        <v>0</v>
      </c>
      <c r="P82" s="265">
        <v>0</v>
      </c>
      <c r="Q82" s="265">
        <v>0</v>
      </c>
      <c r="R82" s="265">
        <v>0</v>
      </c>
      <c r="S82" s="265">
        <v>1</v>
      </c>
      <c r="T82" s="265">
        <v>0</v>
      </c>
      <c r="U82" s="265">
        <v>0</v>
      </c>
      <c r="V82" s="266">
        <v>0</v>
      </c>
    </row>
    <row r="83" spans="1:22" ht="15.95" customHeight="1" x14ac:dyDescent="0.25">
      <c r="A83" s="371" t="s">
        <v>262</v>
      </c>
      <c r="B83" s="239" t="s">
        <v>34</v>
      </c>
      <c r="C83" s="265">
        <v>0</v>
      </c>
      <c r="D83" s="265">
        <v>0</v>
      </c>
      <c r="E83" s="265">
        <v>0</v>
      </c>
      <c r="F83" s="265">
        <v>0</v>
      </c>
      <c r="G83" s="265">
        <v>0</v>
      </c>
      <c r="H83" s="265">
        <v>0</v>
      </c>
      <c r="I83" s="265">
        <v>0</v>
      </c>
      <c r="J83" s="265">
        <v>0</v>
      </c>
      <c r="K83" s="265">
        <v>0</v>
      </c>
      <c r="L83" s="265">
        <v>0</v>
      </c>
      <c r="M83" s="265">
        <v>0</v>
      </c>
      <c r="N83" s="265">
        <v>0</v>
      </c>
      <c r="O83" s="265">
        <v>0</v>
      </c>
      <c r="P83" s="265">
        <v>0</v>
      </c>
      <c r="Q83" s="265">
        <v>0</v>
      </c>
      <c r="R83" s="265">
        <v>0</v>
      </c>
      <c r="S83" s="265">
        <v>0</v>
      </c>
      <c r="T83" s="265">
        <v>0</v>
      </c>
      <c r="U83" s="265">
        <v>0</v>
      </c>
      <c r="V83" s="266">
        <v>0</v>
      </c>
    </row>
    <row r="84" spans="1:22" ht="15.95" customHeight="1" x14ac:dyDescent="0.25">
      <c r="A84" s="371"/>
      <c r="B84" s="239" t="s">
        <v>35</v>
      </c>
      <c r="C84" s="265">
        <v>0</v>
      </c>
      <c r="D84" s="265">
        <v>0</v>
      </c>
      <c r="E84" s="265">
        <v>0</v>
      </c>
      <c r="F84" s="265">
        <v>0</v>
      </c>
      <c r="G84" s="265">
        <v>0</v>
      </c>
      <c r="H84" s="265">
        <v>0</v>
      </c>
      <c r="I84" s="265">
        <v>0</v>
      </c>
      <c r="J84" s="265">
        <v>0</v>
      </c>
      <c r="K84" s="265">
        <v>0</v>
      </c>
      <c r="L84" s="265">
        <v>0</v>
      </c>
      <c r="M84" s="265">
        <v>0</v>
      </c>
      <c r="N84" s="265">
        <v>0</v>
      </c>
      <c r="O84" s="265">
        <v>0</v>
      </c>
      <c r="P84" s="265">
        <v>0</v>
      </c>
      <c r="Q84" s="265">
        <v>0</v>
      </c>
      <c r="R84" s="265">
        <v>0</v>
      </c>
      <c r="S84" s="265">
        <v>0</v>
      </c>
      <c r="T84" s="265">
        <v>0</v>
      </c>
      <c r="U84" s="265">
        <v>0</v>
      </c>
      <c r="V84" s="266">
        <v>0</v>
      </c>
    </row>
    <row r="85" spans="1:22" ht="15.95" customHeight="1" x14ac:dyDescent="0.25">
      <c r="A85" s="371"/>
      <c r="B85" s="239" t="s">
        <v>36</v>
      </c>
      <c r="C85" s="265">
        <v>0</v>
      </c>
      <c r="D85" s="265">
        <v>0</v>
      </c>
      <c r="E85" s="265">
        <v>0</v>
      </c>
      <c r="F85" s="265">
        <v>0</v>
      </c>
      <c r="G85" s="265">
        <v>0</v>
      </c>
      <c r="H85" s="265">
        <v>0</v>
      </c>
      <c r="I85" s="265">
        <v>0</v>
      </c>
      <c r="J85" s="265">
        <v>0</v>
      </c>
      <c r="K85" s="265">
        <v>0</v>
      </c>
      <c r="L85" s="265">
        <v>0</v>
      </c>
      <c r="M85" s="265">
        <v>0</v>
      </c>
      <c r="N85" s="265">
        <v>0</v>
      </c>
      <c r="O85" s="265">
        <v>0</v>
      </c>
      <c r="P85" s="265">
        <v>0</v>
      </c>
      <c r="Q85" s="265">
        <v>0</v>
      </c>
      <c r="R85" s="265">
        <v>0</v>
      </c>
      <c r="S85" s="265">
        <v>0</v>
      </c>
      <c r="T85" s="265">
        <v>0</v>
      </c>
      <c r="U85" s="265">
        <v>0</v>
      </c>
      <c r="V85" s="266">
        <v>0</v>
      </c>
    </row>
    <row r="86" spans="1:22" s="206" customFormat="1" ht="22.35" customHeight="1" x14ac:dyDescent="0.25">
      <c r="A86" s="231" t="s">
        <v>49</v>
      </c>
      <c r="B86" s="232"/>
      <c r="C86" s="232"/>
      <c r="D86" s="232" t="s">
        <v>50</v>
      </c>
      <c r="E86" s="232"/>
      <c r="F86" s="232"/>
      <c r="I86" s="231" t="s">
        <v>286</v>
      </c>
      <c r="J86" s="232"/>
      <c r="K86" s="233"/>
      <c r="L86" s="233"/>
      <c r="M86" s="233"/>
      <c r="N86" s="207"/>
      <c r="O86" s="193" t="s">
        <v>246</v>
      </c>
      <c r="P86" s="232"/>
      <c r="Q86" s="234"/>
      <c r="R86" s="231"/>
      <c r="S86" s="231"/>
      <c r="T86" s="233"/>
      <c r="U86" s="234"/>
      <c r="V86" s="235" t="s">
        <v>247</v>
      </c>
    </row>
    <row r="87" spans="1:22" s="206" customFormat="1" ht="18" customHeight="1" x14ac:dyDescent="0.25">
      <c r="A87" s="232"/>
      <c r="B87" s="232"/>
      <c r="C87" s="232"/>
      <c r="D87" s="232"/>
      <c r="E87" s="232"/>
      <c r="F87" s="233"/>
      <c r="I87" s="231" t="s">
        <v>88</v>
      </c>
      <c r="J87" s="232"/>
      <c r="K87" s="232"/>
      <c r="L87" s="232"/>
      <c r="M87" s="232"/>
      <c r="N87" s="207"/>
      <c r="O87" s="232"/>
      <c r="P87" s="232"/>
      <c r="Q87" s="207"/>
      <c r="R87" s="231"/>
      <c r="S87" s="231"/>
      <c r="T87" s="232"/>
      <c r="U87" s="207"/>
      <c r="V87" s="231"/>
    </row>
    <row r="88" spans="1:22" s="206" customFormat="1" ht="17.850000000000001" customHeight="1" x14ac:dyDescent="0.25">
      <c r="A88" s="230" t="s">
        <v>287</v>
      </c>
      <c r="T88" s="207"/>
    </row>
    <row r="89" spans="1:22" s="206" customFormat="1" ht="17.850000000000001" customHeight="1" x14ac:dyDescent="0.25">
      <c r="A89" s="230" t="s">
        <v>248</v>
      </c>
      <c r="T89" s="207"/>
    </row>
  </sheetData>
  <mergeCells count="46">
    <mergeCell ref="A80:A82"/>
    <mergeCell ref="A83:A85"/>
    <mergeCell ref="A62:A64"/>
    <mergeCell ref="A65:A67"/>
    <mergeCell ref="A68:A70"/>
    <mergeCell ref="A71:A73"/>
    <mergeCell ref="A74:A76"/>
    <mergeCell ref="A77:A79"/>
    <mergeCell ref="A59:A61"/>
    <mergeCell ref="A40:A42"/>
    <mergeCell ref="T44:V44"/>
    <mergeCell ref="A46:V46"/>
    <mergeCell ref="A48:B48"/>
    <mergeCell ref="C48:C49"/>
    <mergeCell ref="D48:D49"/>
    <mergeCell ref="E48:F48"/>
    <mergeCell ref="G48:R48"/>
    <mergeCell ref="S48:S49"/>
    <mergeCell ref="T48:T49"/>
    <mergeCell ref="U48:U49"/>
    <mergeCell ref="V48:V49"/>
    <mergeCell ref="A50:A52"/>
    <mergeCell ref="A53:A55"/>
    <mergeCell ref="A56:A58"/>
    <mergeCell ref="A37:A39"/>
    <mergeCell ref="V5:V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T1:V1"/>
    <mergeCell ref="A3:V3"/>
    <mergeCell ref="A5:B5"/>
    <mergeCell ref="C5:C6"/>
    <mergeCell ref="D5:D6"/>
    <mergeCell ref="E5:F5"/>
    <mergeCell ref="G5:R5"/>
    <mergeCell ref="S5:S6"/>
    <mergeCell ref="T5:T6"/>
    <mergeCell ref="U5:U6"/>
  </mergeCells>
  <phoneticPr fontId="5" type="noConversion"/>
  <printOptions horizontalCentered="1"/>
  <pageMargins left="0.39370078740157483" right="0.39370078740157483" top="0.78740157480314965" bottom="0.39370078740157483" header="0.51181102362204722" footer="0.51181102362204722"/>
  <pageSetup paperSize="9" scale="62" firstPageNumber="157" fitToHeight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6D00-22E4-4B64-81DD-3697CAF9E6B8}">
  <sheetPr>
    <pageSetUpPr fitToPage="1"/>
  </sheetPr>
  <dimension ref="A1:AQ89"/>
  <sheetViews>
    <sheetView zoomScaleNormal="100" workbookViewId="0">
      <selection activeCell="W7" sqref="W7"/>
    </sheetView>
  </sheetViews>
  <sheetFormatPr defaultRowHeight="16.5" x14ac:dyDescent="0.25"/>
  <cols>
    <col min="1" max="1" width="17.75" style="199" customWidth="1"/>
    <col min="2" max="2" width="6.125" style="199" customWidth="1"/>
    <col min="3" max="4" width="9.875" style="199" customWidth="1"/>
    <col min="5" max="18" width="7.625" style="199" customWidth="1"/>
    <col min="19" max="19" width="8.5" style="199" customWidth="1"/>
    <col min="20" max="20" width="7.625" style="199" customWidth="1"/>
    <col min="21" max="21" width="9" style="199" customWidth="1"/>
    <col min="22" max="22" width="7.625" style="199" customWidth="1"/>
    <col min="23" max="43" width="8.875" style="196"/>
    <col min="44" max="256" width="8.875" style="199"/>
    <col min="257" max="257" width="17.75" style="199" customWidth="1"/>
    <col min="258" max="258" width="6.125" style="199" customWidth="1"/>
    <col min="259" max="260" width="9.875" style="199" customWidth="1"/>
    <col min="261" max="262" width="7.5" style="199" customWidth="1"/>
    <col min="263" max="264" width="11.125" style="199" customWidth="1"/>
    <col min="265" max="265" width="8.875" style="199" customWidth="1"/>
    <col min="266" max="266" width="8.875" style="199"/>
    <col min="267" max="267" width="10.375" style="199" customWidth="1"/>
    <col min="268" max="268" width="8.875" style="199" customWidth="1"/>
    <col min="269" max="269" width="10" style="199" customWidth="1"/>
    <col min="270" max="270" width="12.375" style="199" customWidth="1"/>
    <col min="271" max="271" width="12" style="199" customWidth="1"/>
    <col min="272" max="272" width="9.875" style="199" customWidth="1"/>
    <col min="273" max="273" width="11.125" style="199" customWidth="1"/>
    <col min="274" max="274" width="9.5" style="199" customWidth="1"/>
    <col min="275" max="275" width="10.5" style="199" customWidth="1"/>
    <col min="276" max="276" width="9.375" style="199" customWidth="1"/>
    <col min="277" max="277" width="10.125" style="199" customWidth="1"/>
    <col min="278" max="278" width="9.125" style="199" customWidth="1"/>
    <col min="279" max="512" width="8.875" style="199"/>
    <col min="513" max="513" width="17.75" style="199" customWidth="1"/>
    <col min="514" max="514" width="6.125" style="199" customWidth="1"/>
    <col min="515" max="516" width="9.875" style="199" customWidth="1"/>
    <col min="517" max="518" width="7.5" style="199" customWidth="1"/>
    <col min="519" max="520" width="11.125" style="199" customWidth="1"/>
    <col min="521" max="521" width="8.875" style="199" customWidth="1"/>
    <col min="522" max="522" width="8.875" style="199"/>
    <col min="523" max="523" width="10.375" style="199" customWidth="1"/>
    <col min="524" max="524" width="8.875" style="199" customWidth="1"/>
    <col min="525" max="525" width="10" style="199" customWidth="1"/>
    <col min="526" max="526" width="12.375" style="199" customWidth="1"/>
    <col min="527" max="527" width="12" style="199" customWidth="1"/>
    <col min="528" max="528" width="9.875" style="199" customWidth="1"/>
    <col min="529" max="529" width="11.125" style="199" customWidth="1"/>
    <col min="530" max="530" width="9.5" style="199" customWidth="1"/>
    <col min="531" max="531" width="10.5" style="199" customWidth="1"/>
    <col min="532" max="532" width="9.375" style="199" customWidth="1"/>
    <col min="533" max="533" width="10.125" style="199" customWidth="1"/>
    <col min="534" max="534" width="9.125" style="199" customWidth="1"/>
    <col min="535" max="768" width="8.875" style="199"/>
    <col min="769" max="769" width="17.75" style="199" customWidth="1"/>
    <col min="770" max="770" width="6.125" style="199" customWidth="1"/>
    <col min="771" max="772" width="9.875" style="199" customWidth="1"/>
    <col min="773" max="774" width="7.5" style="199" customWidth="1"/>
    <col min="775" max="776" width="11.125" style="199" customWidth="1"/>
    <col min="777" max="777" width="8.875" style="199" customWidth="1"/>
    <col min="778" max="778" width="8.875" style="199"/>
    <col min="779" max="779" width="10.375" style="199" customWidth="1"/>
    <col min="780" max="780" width="8.875" style="199" customWidth="1"/>
    <col min="781" max="781" width="10" style="199" customWidth="1"/>
    <col min="782" max="782" width="12.375" style="199" customWidth="1"/>
    <col min="783" max="783" width="12" style="199" customWidth="1"/>
    <col min="784" max="784" width="9.875" style="199" customWidth="1"/>
    <col min="785" max="785" width="11.125" style="199" customWidth="1"/>
    <col min="786" max="786" width="9.5" style="199" customWidth="1"/>
    <col min="787" max="787" width="10.5" style="199" customWidth="1"/>
    <col min="788" max="788" width="9.375" style="199" customWidth="1"/>
    <col min="789" max="789" width="10.125" style="199" customWidth="1"/>
    <col min="790" max="790" width="9.125" style="199" customWidth="1"/>
    <col min="791" max="1024" width="8.875" style="199"/>
    <col min="1025" max="1025" width="17.75" style="199" customWidth="1"/>
    <col min="1026" max="1026" width="6.125" style="199" customWidth="1"/>
    <col min="1027" max="1028" width="9.875" style="199" customWidth="1"/>
    <col min="1029" max="1030" width="7.5" style="199" customWidth="1"/>
    <col min="1031" max="1032" width="11.125" style="199" customWidth="1"/>
    <col min="1033" max="1033" width="8.875" style="199" customWidth="1"/>
    <col min="1034" max="1034" width="8.875" style="199"/>
    <col min="1035" max="1035" width="10.375" style="199" customWidth="1"/>
    <col min="1036" max="1036" width="8.875" style="199" customWidth="1"/>
    <col min="1037" max="1037" width="10" style="199" customWidth="1"/>
    <col min="1038" max="1038" width="12.375" style="199" customWidth="1"/>
    <col min="1039" max="1039" width="12" style="199" customWidth="1"/>
    <col min="1040" max="1040" width="9.875" style="199" customWidth="1"/>
    <col min="1041" max="1041" width="11.125" style="199" customWidth="1"/>
    <col min="1042" max="1042" width="9.5" style="199" customWidth="1"/>
    <col min="1043" max="1043" width="10.5" style="199" customWidth="1"/>
    <col min="1044" max="1044" width="9.375" style="199" customWidth="1"/>
    <col min="1045" max="1045" width="10.125" style="199" customWidth="1"/>
    <col min="1046" max="1046" width="9.125" style="199" customWidth="1"/>
    <col min="1047" max="1280" width="8.875" style="199"/>
    <col min="1281" max="1281" width="17.75" style="199" customWidth="1"/>
    <col min="1282" max="1282" width="6.125" style="199" customWidth="1"/>
    <col min="1283" max="1284" width="9.875" style="199" customWidth="1"/>
    <col min="1285" max="1286" width="7.5" style="199" customWidth="1"/>
    <col min="1287" max="1288" width="11.125" style="199" customWidth="1"/>
    <col min="1289" max="1289" width="8.875" style="199" customWidth="1"/>
    <col min="1290" max="1290" width="8.875" style="199"/>
    <col min="1291" max="1291" width="10.375" style="199" customWidth="1"/>
    <col min="1292" max="1292" width="8.875" style="199" customWidth="1"/>
    <col min="1293" max="1293" width="10" style="199" customWidth="1"/>
    <col min="1294" max="1294" width="12.375" style="199" customWidth="1"/>
    <col min="1295" max="1295" width="12" style="199" customWidth="1"/>
    <col min="1296" max="1296" width="9.875" style="199" customWidth="1"/>
    <col min="1297" max="1297" width="11.125" style="199" customWidth="1"/>
    <col min="1298" max="1298" width="9.5" style="199" customWidth="1"/>
    <col min="1299" max="1299" width="10.5" style="199" customWidth="1"/>
    <col min="1300" max="1300" width="9.375" style="199" customWidth="1"/>
    <col min="1301" max="1301" width="10.125" style="199" customWidth="1"/>
    <col min="1302" max="1302" width="9.125" style="199" customWidth="1"/>
    <col min="1303" max="1536" width="8.875" style="199"/>
    <col min="1537" max="1537" width="17.75" style="199" customWidth="1"/>
    <col min="1538" max="1538" width="6.125" style="199" customWidth="1"/>
    <col min="1539" max="1540" width="9.875" style="199" customWidth="1"/>
    <col min="1541" max="1542" width="7.5" style="199" customWidth="1"/>
    <col min="1543" max="1544" width="11.125" style="199" customWidth="1"/>
    <col min="1545" max="1545" width="8.875" style="199" customWidth="1"/>
    <col min="1546" max="1546" width="8.875" style="199"/>
    <col min="1547" max="1547" width="10.375" style="199" customWidth="1"/>
    <col min="1548" max="1548" width="8.875" style="199" customWidth="1"/>
    <col min="1549" max="1549" width="10" style="199" customWidth="1"/>
    <col min="1550" max="1550" width="12.375" style="199" customWidth="1"/>
    <col min="1551" max="1551" width="12" style="199" customWidth="1"/>
    <col min="1552" max="1552" width="9.875" style="199" customWidth="1"/>
    <col min="1553" max="1553" width="11.125" style="199" customWidth="1"/>
    <col min="1554" max="1554" width="9.5" style="199" customWidth="1"/>
    <col min="1555" max="1555" width="10.5" style="199" customWidth="1"/>
    <col min="1556" max="1556" width="9.375" style="199" customWidth="1"/>
    <col min="1557" max="1557" width="10.125" style="199" customWidth="1"/>
    <col min="1558" max="1558" width="9.125" style="199" customWidth="1"/>
    <col min="1559" max="1792" width="8.875" style="199"/>
    <col min="1793" max="1793" width="17.75" style="199" customWidth="1"/>
    <col min="1794" max="1794" width="6.125" style="199" customWidth="1"/>
    <col min="1795" max="1796" width="9.875" style="199" customWidth="1"/>
    <col min="1797" max="1798" width="7.5" style="199" customWidth="1"/>
    <col min="1799" max="1800" width="11.125" style="199" customWidth="1"/>
    <col min="1801" max="1801" width="8.875" style="199" customWidth="1"/>
    <col min="1802" max="1802" width="8.875" style="199"/>
    <col min="1803" max="1803" width="10.375" style="199" customWidth="1"/>
    <col min="1804" max="1804" width="8.875" style="199" customWidth="1"/>
    <col min="1805" max="1805" width="10" style="199" customWidth="1"/>
    <col min="1806" max="1806" width="12.375" style="199" customWidth="1"/>
    <col min="1807" max="1807" width="12" style="199" customWidth="1"/>
    <col min="1808" max="1808" width="9.875" style="199" customWidth="1"/>
    <col min="1809" max="1809" width="11.125" style="199" customWidth="1"/>
    <col min="1810" max="1810" width="9.5" style="199" customWidth="1"/>
    <col min="1811" max="1811" width="10.5" style="199" customWidth="1"/>
    <col min="1812" max="1812" width="9.375" style="199" customWidth="1"/>
    <col min="1813" max="1813" width="10.125" style="199" customWidth="1"/>
    <col min="1814" max="1814" width="9.125" style="199" customWidth="1"/>
    <col min="1815" max="2048" width="8.875" style="199"/>
    <col min="2049" max="2049" width="17.75" style="199" customWidth="1"/>
    <col min="2050" max="2050" width="6.125" style="199" customWidth="1"/>
    <col min="2051" max="2052" width="9.875" style="199" customWidth="1"/>
    <col min="2053" max="2054" width="7.5" style="199" customWidth="1"/>
    <col min="2055" max="2056" width="11.125" style="199" customWidth="1"/>
    <col min="2057" max="2057" width="8.875" style="199" customWidth="1"/>
    <col min="2058" max="2058" width="8.875" style="199"/>
    <col min="2059" max="2059" width="10.375" style="199" customWidth="1"/>
    <col min="2060" max="2060" width="8.875" style="199" customWidth="1"/>
    <col min="2061" max="2061" width="10" style="199" customWidth="1"/>
    <col min="2062" max="2062" width="12.375" style="199" customWidth="1"/>
    <col min="2063" max="2063" width="12" style="199" customWidth="1"/>
    <col min="2064" max="2064" width="9.875" style="199" customWidth="1"/>
    <col min="2065" max="2065" width="11.125" style="199" customWidth="1"/>
    <col min="2066" max="2066" width="9.5" style="199" customWidth="1"/>
    <col min="2067" max="2067" width="10.5" style="199" customWidth="1"/>
    <col min="2068" max="2068" width="9.375" style="199" customWidth="1"/>
    <col min="2069" max="2069" width="10.125" style="199" customWidth="1"/>
    <col min="2070" max="2070" width="9.125" style="199" customWidth="1"/>
    <col min="2071" max="2304" width="8.875" style="199"/>
    <col min="2305" max="2305" width="17.75" style="199" customWidth="1"/>
    <col min="2306" max="2306" width="6.125" style="199" customWidth="1"/>
    <col min="2307" max="2308" width="9.875" style="199" customWidth="1"/>
    <col min="2309" max="2310" width="7.5" style="199" customWidth="1"/>
    <col min="2311" max="2312" width="11.125" style="199" customWidth="1"/>
    <col min="2313" max="2313" width="8.875" style="199" customWidth="1"/>
    <col min="2314" max="2314" width="8.875" style="199"/>
    <col min="2315" max="2315" width="10.375" style="199" customWidth="1"/>
    <col min="2316" max="2316" width="8.875" style="199" customWidth="1"/>
    <col min="2317" max="2317" width="10" style="199" customWidth="1"/>
    <col min="2318" max="2318" width="12.375" style="199" customWidth="1"/>
    <col min="2319" max="2319" width="12" style="199" customWidth="1"/>
    <col min="2320" max="2320" width="9.875" style="199" customWidth="1"/>
    <col min="2321" max="2321" width="11.125" style="199" customWidth="1"/>
    <col min="2322" max="2322" width="9.5" style="199" customWidth="1"/>
    <col min="2323" max="2323" width="10.5" style="199" customWidth="1"/>
    <col min="2324" max="2324" width="9.375" style="199" customWidth="1"/>
    <col min="2325" max="2325" width="10.125" style="199" customWidth="1"/>
    <col min="2326" max="2326" width="9.125" style="199" customWidth="1"/>
    <col min="2327" max="2560" width="8.875" style="199"/>
    <col min="2561" max="2561" width="17.75" style="199" customWidth="1"/>
    <col min="2562" max="2562" width="6.125" style="199" customWidth="1"/>
    <col min="2563" max="2564" width="9.875" style="199" customWidth="1"/>
    <col min="2565" max="2566" width="7.5" style="199" customWidth="1"/>
    <col min="2567" max="2568" width="11.125" style="199" customWidth="1"/>
    <col min="2569" max="2569" width="8.875" style="199" customWidth="1"/>
    <col min="2570" max="2570" width="8.875" style="199"/>
    <col min="2571" max="2571" width="10.375" style="199" customWidth="1"/>
    <col min="2572" max="2572" width="8.875" style="199" customWidth="1"/>
    <col min="2573" max="2573" width="10" style="199" customWidth="1"/>
    <col min="2574" max="2574" width="12.375" style="199" customWidth="1"/>
    <col min="2575" max="2575" width="12" style="199" customWidth="1"/>
    <col min="2576" max="2576" width="9.875" style="199" customWidth="1"/>
    <col min="2577" max="2577" width="11.125" style="199" customWidth="1"/>
    <col min="2578" max="2578" width="9.5" style="199" customWidth="1"/>
    <col min="2579" max="2579" width="10.5" style="199" customWidth="1"/>
    <col min="2580" max="2580" width="9.375" style="199" customWidth="1"/>
    <col min="2581" max="2581" width="10.125" style="199" customWidth="1"/>
    <col min="2582" max="2582" width="9.125" style="199" customWidth="1"/>
    <col min="2583" max="2816" width="8.875" style="199"/>
    <col min="2817" max="2817" width="17.75" style="199" customWidth="1"/>
    <col min="2818" max="2818" width="6.125" style="199" customWidth="1"/>
    <col min="2819" max="2820" width="9.875" style="199" customWidth="1"/>
    <col min="2821" max="2822" width="7.5" style="199" customWidth="1"/>
    <col min="2823" max="2824" width="11.125" style="199" customWidth="1"/>
    <col min="2825" max="2825" width="8.875" style="199" customWidth="1"/>
    <col min="2826" max="2826" width="8.875" style="199"/>
    <col min="2827" max="2827" width="10.375" style="199" customWidth="1"/>
    <col min="2828" max="2828" width="8.875" style="199" customWidth="1"/>
    <col min="2829" max="2829" width="10" style="199" customWidth="1"/>
    <col min="2830" max="2830" width="12.375" style="199" customWidth="1"/>
    <col min="2831" max="2831" width="12" style="199" customWidth="1"/>
    <col min="2832" max="2832" width="9.875" style="199" customWidth="1"/>
    <col min="2833" max="2833" width="11.125" style="199" customWidth="1"/>
    <col min="2834" max="2834" width="9.5" style="199" customWidth="1"/>
    <col min="2835" max="2835" width="10.5" style="199" customWidth="1"/>
    <col min="2836" max="2836" width="9.375" style="199" customWidth="1"/>
    <col min="2837" max="2837" width="10.125" style="199" customWidth="1"/>
    <col min="2838" max="2838" width="9.125" style="199" customWidth="1"/>
    <col min="2839" max="3072" width="8.875" style="199"/>
    <col min="3073" max="3073" width="17.75" style="199" customWidth="1"/>
    <col min="3074" max="3074" width="6.125" style="199" customWidth="1"/>
    <col min="3075" max="3076" width="9.875" style="199" customWidth="1"/>
    <col min="3077" max="3078" width="7.5" style="199" customWidth="1"/>
    <col min="3079" max="3080" width="11.125" style="199" customWidth="1"/>
    <col min="3081" max="3081" width="8.875" style="199" customWidth="1"/>
    <col min="3082" max="3082" width="8.875" style="199"/>
    <col min="3083" max="3083" width="10.375" style="199" customWidth="1"/>
    <col min="3084" max="3084" width="8.875" style="199" customWidth="1"/>
    <col min="3085" max="3085" width="10" style="199" customWidth="1"/>
    <col min="3086" max="3086" width="12.375" style="199" customWidth="1"/>
    <col min="3087" max="3087" width="12" style="199" customWidth="1"/>
    <col min="3088" max="3088" width="9.875" style="199" customWidth="1"/>
    <col min="3089" max="3089" width="11.125" style="199" customWidth="1"/>
    <col min="3090" max="3090" width="9.5" style="199" customWidth="1"/>
    <col min="3091" max="3091" width="10.5" style="199" customWidth="1"/>
    <col min="3092" max="3092" width="9.375" style="199" customWidth="1"/>
    <col min="3093" max="3093" width="10.125" style="199" customWidth="1"/>
    <col min="3094" max="3094" width="9.125" style="199" customWidth="1"/>
    <col min="3095" max="3328" width="8.875" style="199"/>
    <col min="3329" max="3329" width="17.75" style="199" customWidth="1"/>
    <col min="3330" max="3330" width="6.125" style="199" customWidth="1"/>
    <col min="3331" max="3332" width="9.875" style="199" customWidth="1"/>
    <col min="3333" max="3334" width="7.5" style="199" customWidth="1"/>
    <col min="3335" max="3336" width="11.125" style="199" customWidth="1"/>
    <col min="3337" max="3337" width="8.875" style="199" customWidth="1"/>
    <col min="3338" max="3338" width="8.875" style="199"/>
    <col min="3339" max="3339" width="10.375" style="199" customWidth="1"/>
    <col min="3340" max="3340" width="8.875" style="199" customWidth="1"/>
    <col min="3341" max="3341" width="10" style="199" customWidth="1"/>
    <col min="3342" max="3342" width="12.375" style="199" customWidth="1"/>
    <col min="3343" max="3343" width="12" style="199" customWidth="1"/>
    <col min="3344" max="3344" width="9.875" style="199" customWidth="1"/>
    <col min="3345" max="3345" width="11.125" style="199" customWidth="1"/>
    <col min="3346" max="3346" width="9.5" style="199" customWidth="1"/>
    <col min="3347" max="3347" width="10.5" style="199" customWidth="1"/>
    <col min="3348" max="3348" width="9.375" style="199" customWidth="1"/>
    <col min="3349" max="3349" width="10.125" style="199" customWidth="1"/>
    <col min="3350" max="3350" width="9.125" style="199" customWidth="1"/>
    <col min="3351" max="3584" width="8.875" style="199"/>
    <col min="3585" max="3585" width="17.75" style="199" customWidth="1"/>
    <col min="3586" max="3586" width="6.125" style="199" customWidth="1"/>
    <col min="3587" max="3588" width="9.875" style="199" customWidth="1"/>
    <col min="3589" max="3590" width="7.5" style="199" customWidth="1"/>
    <col min="3591" max="3592" width="11.125" style="199" customWidth="1"/>
    <col min="3593" max="3593" width="8.875" style="199" customWidth="1"/>
    <col min="3594" max="3594" width="8.875" style="199"/>
    <col min="3595" max="3595" width="10.375" style="199" customWidth="1"/>
    <col min="3596" max="3596" width="8.875" style="199" customWidth="1"/>
    <col min="3597" max="3597" width="10" style="199" customWidth="1"/>
    <col min="3598" max="3598" width="12.375" style="199" customWidth="1"/>
    <col min="3599" max="3599" width="12" style="199" customWidth="1"/>
    <col min="3600" max="3600" width="9.875" style="199" customWidth="1"/>
    <col min="3601" max="3601" width="11.125" style="199" customWidth="1"/>
    <col min="3602" max="3602" width="9.5" style="199" customWidth="1"/>
    <col min="3603" max="3603" width="10.5" style="199" customWidth="1"/>
    <col min="3604" max="3604" width="9.375" style="199" customWidth="1"/>
    <col min="3605" max="3605" width="10.125" style="199" customWidth="1"/>
    <col min="3606" max="3606" width="9.125" style="199" customWidth="1"/>
    <col min="3607" max="3840" width="8.875" style="199"/>
    <col min="3841" max="3841" width="17.75" style="199" customWidth="1"/>
    <col min="3842" max="3842" width="6.125" style="199" customWidth="1"/>
    <col min="3843" max="3844" width="9.875" style="199" customWidth="1"/>
    <col min="3845" max="3846" width="7.5" style="199" customWidth="1"/>
    <col min="3847" max="3848" width="11.125" style="199" customWidth="1"/>
    <col min="3849" max="3849" width="8.875" style="199" customWidth="1"/>
    <col min="3850" max="3850" width="8.875" style="199"/>
    <col min="3851" max="3851" width="10.375" style="199" customWidth="1"/>
    <col min="3852" max="3852" width="8.875" style="199" customWidth="1"/>
    <col min="3853" max="3853" width="10" style="199" customWidth="1"/>
    <col min="3854" max="3854" width="12.375" style="199" customWidth="1"/>
    <col min="3855" max="3855" width="12" style="199" customWidth="1"/>
    <col min="3856" max="3856" width="9.875" style="199" customWidth="1"/>
    <col min="3857" max="3857" width="11.125" style="199" customWidth="1"/>
    <col min="3858" max="3858" width="9.5" style="199" customWidth="1"/>
    <col min="3859" max="3859" width="10.5" style="199" customWidth="1"/>
    <col min="3860" max="3860" width="9.375" style="199" customWidth="1"/>
    <col min="3861" max="3861" width="10.125" style="199" customWidth="1"/>
    <col min="3862" max="3862" width="9.125" style="199" customWidth="1"/>
    <col min="3863" max="4096" width="8.875" style="199"/>
    <col min="4097" max="4097" width="17.75" style="199" customWidth="1"/>
    <col min="4098" max="4098" width="6.125" style="199" customWidth="1"/>
    <col min="4099" max="4100" width="9.875" style="199" customWidth="1"/>
    <col min="4101" max="4102" width="7.5" style="199" customWidth="1"/>
    <col min="4103" max="4104" width="11.125" style="199" customWidth="1"/>
    <col min="4105" max="4105" width="8.875" style="199" customWidth="1"/>
    <col min="4106" max="4106" width="8.875" style="199"/>
    <col min="4107" max="4107" width="10.375" style="199" customWidth="1"/>
    <col min="4108" max="4108" width="8.875" style="199" customWidth="1"/>
    <col min="4109" max="4109" width="10" style="199" customWidth="1"/>
    <col min="4110" max="4110" width="12.375" style="199" customWidth="1"/>
    <col min="4111" max="4111" width="12" style="199" customWidth="1"/>
    <col min="4112" max="4112" width="9.875" style="199" customWidth="1"/>
    <col min="4113" max="4113" width="11.125" style="199" customWidth="1"/>
    <col min="4114" max="4114" width="9.5" style="199" customWidth="1"/>
    <col min="4115" max="4115" width="10.5" style="199" customWidth="1"/>
    <col min="4116" max="4116" width="9.375" style="199" customWidth="1"/>
    <col min="4117" max="4117" width="10.125" style="199" customWidth="1"/>
    <col min="4118" max="4118" width="9.125" style="199" customWidth="1"/>
    <col min="4119" max="4352" width="8.875" style="199"/>
    <col min="4353" max="4353" width="17.75" style="199" customWidth="1"/>
    <col min="4354" max="4354" width="6.125" style="199" customWidth="1"/>
    <col min="4355" max="4356" width="9.875" style="199" customWidth="1"/>
    <col min="4357" max="4358" width="7.5" style="199" customWidth="1"/>
    <col min="4359" max="4360" width="11.125" style="199" customWidth="1"/>
    <col min="4361" max="4361" width="8.875" style="199" customWidth="1"/>
    <col min="4362" max="4362" width="8.875" style="199"/>
    <col min="4363" max="4363" width="10.375" style="199" customWidth="1"/>
    <col min="4364" max="4364" width="8.875" style="199" customWidth="1"/>
    <col min="4365" max="4365" width="10" style="199" customWidth="1"/>
    <col min="4366" max="4366" width="12.375" style="199" customWidth="1"/>
    <col min="4367" max="4367" width="12" style="199" customWidth="1"/>
    <col min="4368" max="4368" width="9.875" style="199" customWidth="1"/>
    <col min="4369" max="4369" width="11.125" style="199" customWidth="1"/>
    <col min="4370" max="4370" width="9.5" style="199" customWidth="1"/>
    <col min="4371" max="4371" width="10.5" style="199" customWidth="1"/>
    <col min="4372" max="4372" width="9.375" style="199" customWidth="1"/>
    <col min="4373" max="4373" width="10.125" style="199" customWidth="1"/>
    <col min="4374" max="4374" width="9.125" style="199" customWidth="1"/>
    <col min="4375" max="4608" width="8.875" style="199"/>
    <col min="4609" max="4609" width="17.75" style="199" customWidth="1"/>
    <col min="4610" max="4610" width="6.125" style="199" customWidth="1"/>
    <col min="4611" max="4612" width="9.875" style="199" customWidth="1"/>
    <col min="4613" max="4614" width="7.5" style="199" customWidth="1"/>
    <col min="4615" max="4616" width="11.125" style="199" customWidth="1"/>
    <col min="4617" max="4617" width="8.875" style="199" customWidth="1"/>
    <col min="4618" max="4618" width="8.875" style="199"/>
    <col min="4619" max="4619" width="10.375" style="199" customWidth="1"/>
    <col min="4620" max="4620" width="8.875" style="199" customWidth="1"/>
    <col min="4621" max="4621" width="10" style="199" customWidth="1"/>
    <col min="4622" max="4622" width="12.375" style="199" customWidth="1"/>
    <col min="4623" max="4623" width="12" style="199" customWidth="1"/>
    <col min="4624" max="4624" width="9.875" style="199" customWidth="1"/>
    <col min="4625" max="4625" width="11.125" style="199" customWidth="1"/>
    <col min="4626" max="4626" width="9.5" style="199" customWidth="1"/>
    <col min="4627" max="4627" width="10.5" style="199" customWidth="1"/>
    <col min="4628" max="4628" width="9.375" style="199" customWidth="1"/>
    <col min="4629" max="4629" width="10.125" style="199" customWidth="1"/>
    <col min="4630" max="4630" width="9.125" style="199" customWidth="1"/>
    <col min="4631" max="4864" width="8.875" style="199"/>
    <col min="4865" max="4865" width="17.75" style="199" customWidth="1"/>
    <col min="4866" max="4866" width="6.125" style="199" customWidth="1"/>
    <col min="4867" max="4868" width="9.875" style="199" customWidth="1"/>
    <col min="4869" max="4870" width="7.5" style="199" customWidth="1"/>
    <col min="4871" max="4872" width="11.125" style="199" customWidth="1"/>
    <col min="4873" max="4873" width="8.875" style="199" customWidth="1"/>
    <col min="4874" max="4874" width="8.875" style="199"/>
    <col min="4875" max="4875" width="10.375" style="199" customWidth="1"/>
    <col min="4876" max="4876" width="8.875" style="199" customWidth="1"/>
    <col min="4877" max="4877" width="10" style="199" customWidth="1"/>
    <col min="4878" max="4878" width="12.375" style="199" customWidth="1"/>
    <col min="4879" max="4879" width="12" style="199" customWidth="1"/>
    <col min="4880" max="4880" width="9.875" style="199" customWidth="1"/>
    <col min="4881" max="4881" width="11.125" style="199" customWidth="1"/>
    <col min="4882" max="4882" width="9.5" style="199" customWidth="1"/>
    <col min="4883" max="4883" width="10.5" style="199" customWidth="1"/>
    <col min="4884" max="4884" width="9.375" style="199" customWidth="1"/>
    <col min="4885" max="4885" width="10.125" style="199" customWidth="1"/>
    <col min="4886" max="4886" width="9.125" style="199" customWidth="1"/>
    <col min="4887" max="5120" width="8.875" style="199"/>
    <col min="5121" max="5121" width="17.75" style="199" customWidth="1"/>
    <col min="5122" max="5122" width="6.125" style="199" customWidth="1"/>
    <col min="5123" max="5124" width="9.875" style="199" customWidth="1"/>
    <col min="5125" max="5126" width="7.5" style="199" customWidth="1"/>
    <col min="5127" max="5128" width="11.125" style="199" customWidth="1"/>
    <col min="5129" max="5129" width="8.875" style="199" customWidth="1"/>
    <col min="5130" max="5130" width="8.875" style="199"/>
    <col min="5131" max="5131" width="10.375" style="199" customWidth="1"/>
    <col min="5132" max="5132" width="8.875" style="199" customWidth="1"/>
    <col min="5133" max="5133" width="10" style="199" customWidth="1"/>
    <col min="5134" max="5134" width="12.375" style="199" customWidth="1"/>
    <col min="5135" max="5135" width="12" style="199" customWidth="1"/>
    <col min="5136" max="5136" width="9.875" style="199" customWidth="1"/>
    <col min="5137" max="5137" width="11.125" style="199" customWidth="1"/>
    <col min="5138" max="5138" width="9.5" style="199" customWidth="1"/>
    <col min="5139" max="5139" width="10.5" style="199" customWidth="1"/>
    <col min="5140" max="5140" width="9.375" style="199" customWidth="1"/>
    <col min="5141" max="5141" width="10.125" style="199" customWidth="1"/>
    <col min="5142" max="5142" width="9.125" style="199" customWidth="1"/>
    <col min="5143" max="5376" width="8.875" style="199"/>
    <col min="5377" max="5377" width="17.75" style="199" customWidth="1"/>
    <col min="5378" max="5378" width="6.125" style="199" customWidth="1"/>
    <col min="5379" max="5380" width="9.875" style="199" customWidth="1"/>
    <col min="5381" max="5382" width="7.5" style="199" customWidth="1"/>
    <col min="5383" max="5384" width="11.125" style="199" customWidth="1"/>
    <col min="5385" max="5385" width="8.875" style="199" customWidth="1"/>
    <col min="5386" max="5386" width="8.875" style="199"/>
    <col min="5387" max="5387" width="10.375" style="199" customWidth="1"/>
    <col min="5388" max="5388" width="8.875" style="199" customWidth="1"/>
    <col min="5389" max="5389" width="10" style="199" customWidth="1"/>
    <col min="5390" max="5390" width="12.375" style="199" customWidth="1"/>
    <col min="5391" max="5391" width="12" style="199" customWidth="1"/>
    <col min="5392" max="5392" width="9.875" style="199" customWidth="1"/>
    <col min="5393" max="5393" width="11.125" style="199" customWidth="1"/>
    <col min="5394" max="5394" width="9.5" style="199" customWidth="1"/>
    <col min="5395" max="5395" width="10.5" style="199" customWidth="1"/>
    <col min="5396" max="5396" width="9.375" style="199" customWidth="1"/>
    <col min="5397" max="5397" width="10.125" style="199" customWidth="1"/>
    <col min="5398" max="5398" width="9.125" style="199" customWidth="1"/>
    <col min="5399" max="5632" width="8.875" style="199"/>
    <col min="5633" max="5633" width="17.75" style="199" customWidth="1"/>
    <col min="5634" max="5634" width="6.125" style="199" customWidth="1"/>
    <col min="5635" max="5636" width="9.875" style="199" customWidth="1"/>
    <col min="5637" max="5638" width="7.5" style="199" customWidth="1"/>
    <col min="5639" max="5640" width="11.125" style="199" customWidth="1"/>
    <col min="5641" max="5641" width="8.875" style="199" customWidth="1"/>
    <col min="5642" max="5642" width="8.875" style="199"/>
    <col min="5643" max="5643" width="10.375" style="199" customWidth="1"/>
    <col min="5644" max="5644" width="8.875" style="199" customWidth="1"/>
    <col min="5645" max="5645" width="10" style="199" customWidth="1"/>
    <col min="5646" max="5646" width="12.375" style="199" customWidth="1"/>
    <col min="5647" max="5647" width="12" style="199" customWidth="1"/>
    <col min="5648" max="5648" width="9.875" style="199" customWidth="1"/>
    <col min="5649" max="5649" width="11.125" style="199" customWidth="1"/>
    <col min="5650" max="5650" width="9.5" style="199" customWidth="1"/>
    <col min="5651" max="5651" width="10.5" style="199" customWidth="1"/>
    <col min="5652" max="5652" width="9.375" style="199" customWidth="1"/>
    <col min="5653" max="5653" width="10.125" style="199" customWidth="1"/>
    <col min="5654" max="5654" width="9.125" style="199" customWidth="1"/>
    <col min="5655" max="5888" width="8.875" style="199"/>
    <col min="5889" max="5889" width="17.75" style="199" customWidth="1"/>
    <col min="5890" max="5890" width="6.125" style="199" customWidth="1"/>
    <col min="5891" max="5892" width="9.875" style="199" customWidth="1"/>
    <col min="5893" max="5894" width="7.5" style="199" customWidth="1"/>
    <col min="5895" max="5896" width="11.125" style="199" customWidth="1"/>
    <col min="5897" max="5897" width="8.875" style="199" customWidth="1"/>
    <col min="5898" max="5898" width="8.875" style="199"/>
    <col min="5899" max="5899" width="10.375" style="199" customWidth="1"/>
    <col min="5900" max="5900" width="8.875" style="199" customWidth="1"/>
    <col min="5901" max="5901" width="10" style="199" customWidth="1"/>
    <col min="5902" max="5902" width="12.375" style="199" customWidth="1"/>
    <col min="5903" max="5903" width="12" style="199" customWidth="1"/>
    <col min="5904" max="5904" width="9.875" style="199" customWidth="1"/>
    <col min="5905" max="5905" width="11.125" style="199" customWidth="1"/>
    <col min="5906" max="5906" width="9.5" style="199" customWidth="1"/>
    <col min="5907" max="5907" width="10.5" style="199" customWidth="1"/>
    <col min="5908" max="5908" width="9.375" style="199" customWidth="1"/>
    <col min="5909" max="5909" width="10.125" style="199" customWidth="1"/>
    <col min="5910" max="5910" width="9.125" style="199" customWidth="1"/>
    <col min="5911" max="6144" width="8.875" style="199"/>
    <col min="6145" max="6145" width="17.75" style="199" customWidth="1"/>
    <col min="6146" max="6146" width="6.125" style="199" customWidth="1"/>
    <col min="6147" max="6148" width="9.875" style="199" customWidth="1"/>
    <col min="6149" max="6150" width="7.5" style="199" customWidth="1"/>
    <col min="6151" max="6152" width="11.125" style="199" customWidth="1"/>
    <col min="6153" max="6153" width="8.875" style="199" customWidth="1"/>
    <col min="6154" max="6154" width="8.875" style="199"/>
    <col min="6155" max="6155" width="10.375" style="199" customWidth="1"/>
    <col min="6156" max="6156" width="8.875" style="199" customWidth="1"/>
    <col min="6157" max="6157" width="10" style="199" customWidth="1"/>
    <col min="6158" max="6158" width="12.375" style="199" customWidth="1"/>
    <col min="6159" max="6159" width="12" style="199" customWidth="1"/>
    <col min="6160" max="6160" width="9.875" style="199" customWidth="1"/>
    <col min="6161" max="6161" width="11.125" style="199" customWidth="1"/>
    <col min="6162" max="6162" width="9.5" style="199" customWidth="1"/>
    <col min="6163" max="6163" width="10.5" style="199" customWidth="1"/>
    <col min="6164" max="6164" width="9.375" style="199" customWidth="1"/>
    <col min="6165" max="6165" width="10.125" style="199" customWidth="1"/>
    <col min="6166" max="6166" width="9.125" style="199" customWidth="1"/>
    <col min="6167" max="6400" width="8.875" style="199"/>
    <col min="6401" max="6401" width="17.75" style="199" customWidth="1"/>
    <col min="6402" max="6402" width="6.125" style="199" customWidth="1"/>
    <col min="6403" max="6404" width="9.875" style="199" customWidth="1"/>
    <col min="6405" max="6406" width="7.5" style="199" customWidth="1"/>
    <col min="6407" max="6408" width="11.125" style="199" customWidth="1"/>
    <col min="6409" max="6409" width="8.875" style="199" customWidth="1"/>
    <col min="6410" max="6410" width="8.875" style="199"/>
    <col min="6411" max="6411" width="10.375" style="199" customWidth="1"/>
    <col min="6412" max="6412" width="8.875" style="199" customWidth="1"/>
    <col min="6413" max="6413" width="10" style="199" customWidth="1"/>
    <col min="6414" max="6414" width="12.375" style="199" customWidth="1"/>
    <col min="6415" max="6415" width="12" style="199" customWidth="1"/>
    <col min="6416" max="6416" width="9.875" style="199" customWidth="1"/>
    <col min="6417" max="6417" width="11.125" style="199" customWidth="1"/>
    <col min="6418" max="6418" width="9.5" style="199" customWidth="1"/>
    <col min="6419" max="6419" width="10.5" style="199" customWidth="1"/>
    <col min="6420" max="6420" width="9.375" style="199" customWidth="1"/>
    <col min="6421" max="6421" width="10.125" style="199" customWidth="1"/>
    <col min="6422" max="6422" width="9.125" style="199" customWidth="1"/>
    <col min="6423" max="6656" width="8.875" style="199"/>
    <col min="6657" max="6657" width="17.75" style="199" customWidth="1"/>
    <col min="6658" max="6658" width="6.125" style="199" customWidth="1"/>
    <col min="6659" max="6660" width="9.875" style="199" customWidth="1"/>
    <col min="6661" max="6662" width="7.5" style="199" customWidth="1"/>
    <col min="6663" max="6664" width="11.125" style="199" customWidth="1"/>
    <col min="6665" max="6665" width="8.875" style="199" customWidth="1"/>
    <col min="6666" max="6666" width="8.875" style="199"/>
    <col min="6667" max="6667" width="10.375" style="199" customWidth="1"/>
    <col min="6668" max="6668" width="8.875" style="199" customWidth="1"/>
    <col min="6669" max="6669" width="10" style="199" customWidth="1"/>
    <col min="6670" max="6670" width="12.375" style="199" customWidth="1"/>
    <col min="6671" max="6671" width="12" style="199" customWidth="1"/>
    <col min="6672" max="6672" width="9.875" style="199" customWidth="1"/>
    <col min="6673" max="6673" width="11.125" style="199" customWidth="1"/>
    <col min="6674" max="6674" width="9.5" style="199" customWidth="1"/>
    <col min="6675" max="6675" width="10.5" style="199" customWidth="1"/>
    <col min="6676" max="6676" width="9.375" style="199" customWidth="1"/>
    <col min="6677" max="6677" width="10.125" style="199" customWidth="1"/>
    <col min="6678" max="6678" width="9.125" style="199" customWidth="1"/>
    <col min="6679" max="6912" width="8.875" style="199"/>
    <col min="6913" max="6913" width="17.75" style="199" customWidth="1"/>
    <col min="6914" max="6914" width="6.125" style="199" customWidth="1"/>
    <col min="6915" max="6916" width="9.875" style="199" customWidth="1"/>
    <col min="6917" max="6918" width="7.5" style="199" customWidth="1"/>
    <col min="6919" max="6920" width="11.125" style="199" customWidth="1"/>
    <col min="6921" max="6921" width="8.875" style="199" customWidth="1"/>
    <col min="6922" max="6922" width="8.875" style="199"/>
    <col min="6923" max="6923" width="10.375" style="199" customWidth="1"/>
    <col min="6924" max="6924" width="8.875" style="199" customWidth="1"/>
    <col min="6925" max="6925" width="10" style="199" customWidth="1"/>
    <col min="6926" max="6926" width="12.375" style="199" customWidth="1"/>
    <col min="6927" max="6927" width="12" style="199" customWidth="1"/>
    <col min="6928" max="6928" width="9.875" style="199" customWidth="1"/>
    <col min="6929" max="6929" width="11.125" style="199" customWidth="1"/>
    <col min="6930" max="6930" width="9.5" style="199" customWidth="1"/>
    <col min="6931" max="6931" width="10.5" style="199" customWidth="1"/>
    <col min="6932" max="6932" width="9.375" style="199" customWidth="1"/>
    <col min="6933" max="6933" width="10.125" style="199" customWidth="1"/>
    <col min="6934" max="6934" width="9.125" style="199" customWidth="1"/>
    <col min="6935" max="7168" width="8.875" style="199"/>
    <col min="7169" max="7169" width="17.75" style="199" customWidth="1"/>
    <col min="7170" max="7170" width="6.125" style="199" customWidth="1"/>
    <col min="7171" max="7172" width="9.875" style="199" customWidth="1"/>
    <col min="7173" max="7174" width="7.5" style="199" customWidth="1"/>
    <col min="7175" max="7176" width="11.125" style="199" customWidth="1"/>
    <col min="7177" max="7177" width="8.875" style="199" customWidth="1"/>
    <col min="7178" max="7178" width="8.875" style="199"/>
    <col min="7179" max="7179" width="10.375" style="199" customWidth="1"/>
    <col min="7180" max="7180" width="8.875" style="199" customWidth="1"/>
    <col min="7181" max="7181" width="10" style="199" customWidth="1"/>
    <col min="7182" max="7182" width="12.375" style="199" customWidth="1"/>
    <col min="7183" max="7183" width="12" style="199" customWidth="1"/>
    <col min="7184" max="7184" width="9.875" style="199" customWidth="1"/>
    <col min="7185" max="7185" width="11.125" style="199" customWidth="1"/>
    <col min="7186" max="7186" width="9.5" style="199" customWidth="1"/>
    <col min="7187" max="7187" width="10.5" style="199" customWidth="1"/>
    <col min="7188" max="7188" width="9.375" style="199" customWidth="1"/>
    <col min="7189" max="7189" width="10.125" style="199" customWidth="1"/>
    <col min="7190" max="7190" width="9.125" style="199" customWidth="1"/>
    <col min="7191" max="7424" width="8.875" style="199"/>
    <col min="7425" max="7425" width="17.75" style="199" customWidth="1"/>
    <col min="7426" max="7426" width="6.125" style="199" customWidth="1"/>
    <col min="7427" max="7428" width="9.875" style="199" customWidth="1"/>
    <col min="7429" max="7430" width="7.5" style="199" customWidth="1"/>
    <col min="7431" max="7432" width="11.125" style="199" customWidth="1"/>
    <col min="7433" max="7433" width="8.875" style="199" customWidth="1"/>
    <col min="7434" max="7434" width="8.875" style="199"/>
    <col min="7435" max="7435" width="10.375" style="199" customWidth="1"/>
    <col min="7436" max="7436" width="8.875" style="199" customWidth="1"/>
    <col min="7437" max="7437" width="10" style="199" customWidth="1"/>
    <col min="7438" max="7438" width="12.375" style="199" customWidth="1"/>
    <col min="7439" max="7439" width="12" style="199" customWidth="1"/>
    <col min="7440" max="7440" width="9.875" style="199" customWidth="1"/>
    <col min="7441" max="7441" width="11.125" style="199" customWidth="1"/>
    <col min="7442" max="7442" width="9.5" style="199" customWidth="1"/>
    <col min="7443" max="7443" width="10.5" style="199" customWidth="1"/>
    <col min="7444" max="7444" width="9.375" style="199" customWidth="1"/>
    <col min="7445" max="7445" width="10.125" style="199" customWidth="1"/>
    <col min="7446" max="7446" width="9.125" style="199" customWidth="1"/>
    <col min="7447" max="7680" width="8.875" style="199"/>
    <col min="7681" max="7681" width="17.75" style="199" customWidth="1"/>
    <col min="7682" max="7682" width="6.125" style="199" customWidth="1"/>
    <col min="7683" max="7684" width="9.875" style="199" customWidth="1"/>
    <col min="7685" max="7686" width="7.5" style="199" customWidth="1"/>
    <col min="7687" max="7688" width="11.125" style="199" customWidth="1"/>
    <col min="7689" max="7689" width="8.875" style="199" customWidth="1"/>
    <col min="7690" max="7690" width="8.875" style="199"/>
    <col min="7691" max="7691" width="10.375" style="199" customWidth="1"/>
    <col min="7692" max="7692" width="8.875" style="199" customWidth="1"/>
    <col min="7693" max="7693" width="10" style="199" customWidth="1"/>
    <col min="7694" max="7694" width="12.375" style="199" customWidth="1"/>
    <col min="7695" max="7695" width="12" style="199" customWidth="1"/>
    <col min="7696" max="7696" width="9.875" style="199" customWidth="1"/>
    <col min="7697" max="7697" width="11.125" style="199" customWidth="1"/>
    <col min="7698" max="7698" width="9.5" style="199" customWidth="1"/>
    <col min="7699" max="7699" width="10.5" style="199" customWidth="1"/>
    <col min="7700" max="7700" width="9.375" style="199" customWidth="1"/>
    <col min="7701" max="7701" width="10.125" style="199" customWidth="1"/>
    <col min="7702" max="7702" width="9.125" style="199" customWidth="1"/>
    <col min="7703" max="7936" width="8.875" style="199"/>
    <col min="7937" max="7937" width="17.75" style="199" customWidth="1"/>
    <col min="7938" max="7938" width="6.125" style="199" customWidth="1"/>
    <col min="7939" max="7940" width="9.875" style="199" customWidth="1"/>
    <col min="7941" max="7942" width="7.5" style="199" customWidth="1"/>
    <col min="7943" max="7944" width="11.125" style="199" customWidth="1"/>
    <col min="7945" max="7945" width="8.875" style="199" customWidth="1"/>
    <col min="7946" max="7946" width="8.875" style="199"/>
    <col min="7947" max="7947" width="10.375" style="199" customWidth="1"/>
    <col min="7948" max="7948" width="8.875" style="199" customWidth="1"/>
    <col min="7949" max="7949" width="10" style="199" customWidth="1"/>
    <col min="7950" max="7950" width="12.375" style="199" customWidth="1"/>
    <col min="7951" max="7951" width="12" style="199" customWidth="1"/>
    <col min="7952" max="7952" width="9.875" style="199" customWidth="1"/>
    <col min="7953" max="7953" width="11.125" style="199" customWidth="1"/>
    <col min="7954" max="7954" width="9.5" style="199" customWidth="1"/>
    <col min="7955" max="7955" width="10.5" style="199" customWidth="1"/>
    <col min="7956" max="7956" width="9.375" style="199" customWidth="1"/>
    <col min="7957" max="7957" width="10.125" style="199" customWidth="1"/>
    <col min="7958" max="7958" width="9.125" style="199" customWidth="1"/>
    <col min="7959" max="8192" width="8.875" style="199"/>
    <col min="8193" max="8193" width="17.75" style="199" customWidth="1"/>
    <col min="8194" max="8194" width="6.125" style="199" customWidth="1"/>
    <col min="8195" max="8196" width="9.875" style="199" customWidth="1"/>
    <col min="8197" max="8198" width="7.5" style="199" customWidth="1"/>
    <col min="8199" max="8200" width="11.125" style="199" customWidth="1"/>
    <col min="8201" max="8201" width="8.875" style="199" customWidth="1"/>
    <col min="8202" max="8202" width="8.875" style="199"/>
    <col min="8203" max="8203" width="10.375" style="199" customWidth="1"/>
    <col min="8204" max="8204" width="8.875" style="199" customWidth="1"/>
    <col min="8205" max="8205" width="10" style="199" customWidth="1"/>
    <col min="8206" max="8206" width="12.375" style="199" customWidth="1"/>
    <col min="8207" max="8207" width="12" style="199" customWidth="1"/>
    <col min="8208" max="8208" width="9.875" style="199" customWidth="1"/>
    <col min="8209" max="8209" width="11.125" style="199" customWidth="1"/>
    <col min="8210" max="8210" width="9.5" style="199" customWidth="1"/>
    <col min="8211" max="8211" width="10.5" style="199" customWidth="1"/>
    <col min="8212" max="8212" width="9.375" style="199" customWidth="1"/>
    <col min="8213" max="8213" width="10.125" style="199" customWidth="1"/>
    <col min="8214" max="8214" width="9.125" style="199" customWidth="1"/>
    <col min="8215" max="8448" width="8.875" style="199"/>
    <col min="8449" max="8449" width="17.75" style="199" customWidth="1"/>
    <col min="8450" max="8450" width="6.125" style="199" customWidth="1"/>
    <col min="8451" max="8452" width="9.875" style="199" customWidth="1"/>
    <col min="8453" max="8454" width="7.5" style="199" customWidth="1"/>
    <col min="8455" max="8456" width="11.125" style="199" customWidth="1"/>
    <col min="8457" max="8457" width="8.875" style="199" customWidth="1"/>
    <col min="8458" max="8458" width="8.875" style="199"/>
    <col min="8459" max="8459" width="10.375" style="199" customWidth="1"/>
    <col min="8460" max="8460" width="8.875" style="199" customWidth="1"/>
    <col min="8461" max="8461" width="10" style="199" customWidth="1"/>
    <col min="8462" max="8462" width="12.375" style="199" customWidth="1"/>
    <col min="8463" max="8463" width="12" style="199" customWidth="1"/>
    <col min="8464" max="8464" width="9.875" style="199" customWidth="1"/>
    <col min="8465" max="8465" width="11.125" style="199" customWidth="1"/>
    <col min="8466" max="8466" width="9.5" style="199" customWidth="1"/>
    <col min="8467" max="8467" width="10.5" style="199" customWidth="1"/>
    <col min="8468" max="8468" width="9.375" style="199" customWidth="1"/>
    <col min="8469" max="8469" width="10.125" style="199" customWidth="1"/>
    <col min="8470" max="8470" width="9.125" style="199" customWidth="1"/>
    <col min="8471" max="8704" width="8.875" style="199"/>
    <col min="8705" max="8705" width="17.75" style="199" customWidth="1"/>
    <col min="8706" max="8706" width="6.125" style="199" customWidth="1"/>
    <col min="8707" max="8708" width="9.875" style="199" customWidth="1"/>
    <col min="8709" max="8710" width="7.5" style="199" customWidth="1"/>
    <col min="8711" max="8712" width="11.125" style="199" customWidth="1"/>
    <col min="8713" max="8713" width="8.875" style="199" customWidth="1"/>
    <col min="8714" max="8714" width="8.875" style="199"/>
    <col min="8715" max="8715" width="10.375" style="199" customWidth="1"/>
    <col min="8716" max="8716" width="8.875" style="199" customWidth="1"/>
    <col min="8717" max="8717" width="10" style="199" customWidth="1"/>
    <col min="8718" max="8718" width="12.375" style="199" customWidth="1"/>
    <col min="8719" max="8719" width="12" style="199" customWidth="1"/>
    <col min="8720" max="8720" width="9.875" style="199" customWidth="1"/>
    <col min="8721" max="8721" width="11.125" style="199" customWidth="1"/>
    <col min="8722" max="8722" width="9.5" style="199" customWidth="1"/>
    <col min="8723" max="8723" width="10.5" style="199" customWidth="1"/>
    <col min="8724" max="8724" width="9.375" style="199" customWidth="1"/>
    <col min="8725" max="8725" width="10.125" style="199" customWidth="1"/>
    <col min="8726" max="8726" width="9.125" style="199" customWidth="1"/>
    <col min="8727" max="8960" width="8.875" style="199"/>
    <col min="8961" max="8961" width="17.75" style="199" customWidth="1"/>
    <col min="8962" max="8962" width="6.125" style="199" customWidth="1"/>
    <col min="8963" max="8964" width="9.875" style="199" customWidth="1"/>
    <col min="8965" max="8966" width="7.5" style="199" customWidth="1"/>
    <col min="8967" max="8968" width="11.125" style="199" customWidth="1"/>
    <col min="8969" max="8969" width="8.875" style="199" customWidth="1"/>
    <col min="8970" max="8970" width="8.875" style="199"/>
    <col min="8971" max="8971" width="10.375" style="199" customWidth="1"/>
    <col min="8972" max="8972" width="8.875" style="199" customWidth="1"/>
    <col min="8973" max="8973" width="10" style="199" customWidth="1"/>
    <col min="8974" max="8974" width="12.375" style="199" customWidth="1"/>
    <col min="8975" max="8975" width="12" style="199" customWidth="1"/>
    <col min="8976" max="8976" width="9.875" style="199" customWidth="1"/>
    <col min="8977" max="8977" width="11.125" style="199" customWidth="1"/>
    <col min="8978" max="8978" width="9.5" style="199" customWidth="1"/>
    <col min="8979" max="8979" width="10.5" style="199" customWidth="1"/>
    <col min="8980" max="8980" width="9.375" style="199" customWidth="1"/>
    <col min="8981" max="8981" width="10.125" style="199" customWidth="1"/>
    <col min="8982" max="8982" width="9.125" style="199" customWidth="1"/>
    <col min="8983" max="9216" width="8.875" style="199"/>
    <col min="9217" max="9217" width="17.75" style="199" customWidth="1"/>
    <col min="9218" max="9218" width="6.125" style="199" customWidth="1"/>
    <col min="9219" max="9220" width="9.875" style="199" customWidth="1"/>
    <col min="9221" max="9222" width="7.5" style="199" customWidth="1"/>
    <col min="9223" max="9224" width="11.125" style="199" customWidth="1"/>
    <col min="9225" max="9225" width="8.875" style="199" customWidth="1"/>
    <col min="9226" max="9226" width="8.875" style="199"/>
    <col min="9227" max="9227" width="10.375" style="199" customWidth="1"/>
    <col min="9228" max="9228" width="8.875" style="199" customWidth="1"/>
    <col min="9229" max="9229" width="10" style="199" customWidth="1"/>
    <col min="9230" max="9230" width="12.375" style="199" customWidth="1"/>
    <col min="9231" max="9231" width="12" style="199" customWidth="1"/>
    <col min="9232" max="9232" width="9.875" style="199" customWidth="1"/>
    <col min="9233" max="9233" width="11.125" style="199" customWidth="1"/>
    <col min="9234" max="9234" width="9.5" style="199" customWidth="1"/>
    <col min="9235" max="9235" width="10.5" style="199" customWidth="1"/>
    <col min="9236" max="9236" width="9.375" style="199" customWidth="1"/>
    <col min="9237" max="9237" width="10.125" style="199" customWidth="1"/>
    <col min="9238" max="9238" width="9.125" style="199" customWidth="1"/>
    <col min="9239" max="9472" width="8.875" style="199"/>
    <col min="9473" max="9473" width="17.75" style="199" customWidth="1"/>
    <col min="9474" max="9474" width="6.125" style="199" customWidth="1"/>
    <col min="9475" max="9476" width="9.875" style="199" customWidth="1"/>
    <col min="9477" max="9478" width="7.5" style="199" customWidth="1"/>
    <col min="9479" max="9480" width="11.125" style="199" customWidth="1"/>
    <col min="9481" max="9481" width="8.875" style="199" customWidth="1"/>
    <col min="9482" max="9482" width="8.875" style="199"/>
    <col min="9483" max="9483" width="10.375" style="199" customWidth="1"/>
    <col min="9484" max="9484" width="8.875" style="199" customWidth="1"/>
    <col min="9485" max="9485" width="10" style="199" customWidth="1"/>
    <col min="9486" max="9486" width="12.375" style="199" customWidth="1"/>
    <col min="9487" max="9487" width="12" style="199" customWidth="1"/>
    <col min="9488" max="9488" width="9.875" style="199" customWidth="1"/>
    <col min="9489" max="9489" width="11.125" style="199" customWidth="1"/>
    <col min="9490" max="9490" width="9.5" style="199" customWidth="1"/>
    <col min="9491" max="9491" width="10.5" style="199" customWidth="1"/>
    <col min="9492" max="9492" width="9.375" style="199" customWidth="1"/>
    <col min="9493" max="9493" width="10.125" style="199" customWidth="1"/>
    <col min="9494" max="9494" width="9.125" style="199" customWidth="1"/>
    <col min="9495" max="9728" width="8.875" style="199"/>
    <col min="9729" max="9729" width="17.75" style="199" customWidth="1"/>
    <col min="9730" max="9730" width="6.125" style="199" customWidth="1"/>
    <col min="9731" max="9732" width="9.875" style="199" customWidth="1"/>
    <col min="9733" max="9734" width="7.5" style="199" customWidth="1"/>
    <col min="9735" max="9736" width="11.125" style="199" customWidth="1"/>
    <col min="9737" max="9737" width="8.875" style="199" customWidth="1"/>
    <col min="9738" max="9738" width="8.875" style="199"/>
    <col min="9739" max="9739" width="10.375" style="199" customWidth="1"/>
    <col min="9740" max="9740" width="8.875" style="199" customWidth="1"/>
    <col min="9741" max="9741" width="10" style="199" customWidth="1"/>
    <col min="9742" max="9742" width="12.375" style="199" customWidth="1"/>
    <col min="9743" max="9743" width="12" style="199" customWidth="1"/>
    <col min="9744" max="9744" width="9.875" style="199" customWidth="1"/>
    <col min="9745" max="9745" width="11.125" style="199" customWidth="1"/>
    <col min="9746" max="9746" width="9.5" style="199" customWidth="1"/>
    <col min="9747" max="9747" width="10.5" style="199" customWidth="1"/>
    <col min="9748" max="9748" width="9.375" style="199" customWidth="1"/>
    <col min="9749" max="9749" width="10.125" style="199" customWidth="1"/>
    <col min="9750" max="9750" width="9.125" style="199" customWidth="1"/>
    <col min="9751" max="9984" width="8.875" style="199"/>
    <col min="9985" max="9985" width="17.75" style="199" customWidth="1"/>
    <col min="9986" max="9986" width="6.125" style="199" customWidth="1"/>
    <col min="9987" max="9988" width="9.875" style="199" customWidth="1"/>
    <col min="9989" max="9990" width="7.5" style="199" customWidth="1"/>
    <col min="9991" max="9992" width="11.125" style="199" customWidth="1"/>
    <col min="9993" max="9993" width="8.875" style="199" customWidth="1"/>
    <col min="9994" max="9994" width="8.875" style="199"/>
    <col min="9995" max="9995" width="10.375" style="199" customWidth="1"/>
    <col min="9996" max="9996" width="8.875" style="199" customWidth="1"/>
    <col min="9997" max="9997" width="10" style="199" customWidth="1"/>
    <col min="9998" max="9998" width="12.375" style="199" customWidth="1"/>
    <col min="9999" max="9999" width="12" style="199" customWidth="1"/>
    <col min="10000" max="10000" width="9.875" style="199" customWidth="1"/>
    <col min="10001" max="10001" width="11.125" style="199" customWidth="1"/>
    <col min="10002" max="10002" width="9.5" style="199" customWidth="1"/>
    <col min="10003" max="10003" width="10.5" style="199" customWidth="1"/>
    <col min="10004" max="10004" width="9.375" style="199" customWidth="1"/>
    <col min="10005" max="10005" width="10.125" style="199" customWidth="1"/>
    <col min="10006" max="10006" width="9.125" style="199" customWidth="1"/>
    <col min="10007" max="10240" width="8.875" style="199"/>
    <col min="10241" max="10241" width="17.75" style="199" customWidth="1"/>
    <col min="10242" max="10242" width="6.125" style="199" customWidth="1"/>
    <col min="10243" max="10244" width="9.875" style="199" customWidth="1"/>
    <col min="10245" max="10246" width="7.5" style="199" customWidth="1"/>
    <col min="10247" max="10248" width="11.125" style="199" customWidth="1"/>
    <col min="10249" max="10249" width="8.875" style="199" customWidth="1"/>
    <col min="10250" max="10250" width="8.875" style="199"/>
    <col min="10251" max="10251" width="10.375" style="199" customWidth="1"/>
    <col min="10252" max="10252" width="8.875" style="199" customWidth="1"/>
    <col min="10253" max="10253" width="10" style="199" customWidth="1"/>
    <col min="10254" max="10254" width="12.375" style="199" customWidth="1"/>
    <col min="10255" max="10255" width="12" style="199" customWidth="1"/>
    <col min="10256" max="10256" width="9.875" style="199" customWidth="1"/>
    <col min="10257" max="10257" width="11.125" style="199" customWidth="1"/>
    <col min="10258" max="10258" width="9.5" style="199" customWidth="1"/>
    <col min="10259" max="10259" width="10.5" style="199" customWidth="1"/>
    <col min="10260" max="10260" width="9.375" style="199" customWidth="1"/>
    <col min="10261" max="10261" width="10.125" style="199" customWidth="1"/>
    <col min="10262" max="10262" width="9.125" style="199" customWidth="1"/>
    <col min="10263" max="10496" width="8.875" style="199"/>
    <col min="10497" max="10497" width="17.75" style="199" customWidth="1"/>
    <col min="10498" max="10498" width="6.125" style="199" customWidth="1"/>
    <col min="10499" max="10500" width="9.875" style="199" customWidth="1"/>
    <col min="10501" max="10502" width="7.5" style="199" customWidth="1"/>
    <col min="10503" max="10504" width="11.125" style="199" customWidth="1"/>
    <col min="10505" max="10505" width="8.875" style="199" customWidth="1"/>
    <col min="10506" max="10506" width="8.875" style="199"/>
    <col min="10507" max="10507" width="10.375" style="199" customWidth="1"/>
    <col min="10508" max="10508" width="8.875" style="199" customWidth="1"/>
    <col min="10509" max="10509" width="10" style="199" customWidth="1"/>
    <col min="10510" max="10510" width="12.375" style="199" customWidth="1"/>
    <col min="10511" max="10511" width="12" style="199" customWidth="1"/>
    <col min="10512" max="10512" width="9.875" style="199" customWidth="1"/>
    <col min="10513" max="10513" width="11.125" style="199" customWidth="1"/>
    <col min="10514" max="10514" width="9.5" style="199" customWidth="1"/>
    <col min="10515" max="10515" width="10.5" style="199" customWidth="1"/>
    <col min="10516" max="10516" width="9.375" style="199" customWidth="1"/>
    <col min="10517" max="10517" width="10.125" style="199" customWidth="1"/>
    <col min="10518" max="10518" width="9.125" style="199" customWidth="1"/>
    <col min="10519" max="10752" width="8.875" style="199"/>
    <col min="10753" max="10753" width="17.75" style="199" customWidth="1"/>
    <col min="10754" max="10754" width="6.125" style="199" customWidth="1"/>
    <col min="10755" max="10756" width="9.875" style="199" customWidth="1"/>
    <col min="10757" max="10758" width="7.5" style="199" customWidth="1"/>
    <col min="10759" max="10760" width="11.125" style="199" customWidth="1"/>
    <col min="10761" max="10761" width="8.875" style="199" customWidth="1"/>
    <col min="10762" max="10762" width="8.875" style="199"/>
    <col min="10763" max="10763" width="10.375" style="199" customWidth="1"/>
    <col min="10764" max="10764" width="8.875" style="199" customWidth="1"/>
    <col min="10765" max="10765" width="10" style="199" customWidth="1"/>
    <col min="10766" max="10766" width="12.375" style="199" customWidth="1"/>
    <col min="10767" max="10767" width="12" style="199" customWidth="1"/>
    <col min="10768" max="10768" width="9.875" style="199" customWidth="1"/>
    <col min="10769" max="10769" width="11.125" style="199" customWidth="1"/>
    <col min="10770" max="10770" width="9.5" style="199" customWidth="1"/>
    <col min="10771" max="10771" width="10.5" style="199" customWidth="1"/>
    <col min="10772" max="10772" width="9.375" style="199" customWidth="1"/>
    <col min="10773" max="10773" width="10.125" style="199" customWidth="1"/>
    <col min="10774" max="10774" width="9.125" style="199" customWidth="1"/>
    <col min="10775" max="11008" width="8.875" style="199"/>
    <col min="11009" max="11009" width="17.75" style="199" customWidth="1"/>
    <col min="11010" max="11010" width="6.125" style="199" customWidth="1"/>
    <col min="11011" max="11012" width="9.875" style="199" customWidth="1"/>
    <col min="11013" max="11014" width="7.5" style="199" customWidth="1"/>
    <col min="11015" max="11016" width="11.125" style="199" customWidth="1"/>
    <col min="11017" max="11017" width="8.875" style="199" customWidth="1"/>
    <col min="11018" max="11018" width="8.875" style="199"/>
    <col min="11019" max="11019" width="10.375" style="199" customWidth="1"/>
    <col min="11020" max="11020" width="8.875" style="199" customWidth="1"/>
    <col min="11021" max="11021" width="10" style="199" customWidth="1"/>
    <col min="11022" max="11022" width="12.375" style="199" customWidth="1"/>
    <col min="11023" max="11023" width="12" style="199" customWidth="1"/>
    <col min="11024" max="11024" width="9.875" style="199" customWidth="1"/>
    <col min="11025" max="11025" width="11.125" style="199" customWidth="1"/>
    <col min="11026" max="11026" width="9.5" style="199" customWidth="1"/>
    <col min="11027" max="11027" width="10.5" style="199" customWidth="1"/>
    <col min="11028" max="11028" width="9.375" style="199" customWidth="1"/>
    <col min="11029" max="11029" width="10.125" style="199" customWidth="1"/>
    <col min="11030" max="11030" width="9.125" style="199" customWidth="1"/>
    <col min="11031" max="11264" width="8.875" style="199"/>
    <col min="11265" max="11265" width="17.75" style="199" customWidth="1"/>
    <col min="11266" max="11266" width="6.125" style="199" customWidth="1"/>
    <col min="11267" max="11268" width="9.875" style="199" customWidth="1"/>
    <col min="11269" max="11270" width="7.5" style="199" customWidth="1"/>
    <col min="11271" max="11272" width="11.125" style="199" customWidth="1"/>
    <col min="11273" max="11273" width="8.875" style="199" customWidth="1"/>
    <col min="11274" max="11274" width="8.875" style="199"/>
    <col min="11275" max="11275" width="10.375" style="199" customWidth="1"/>
    <col min="11276" max="11276" width="8.875" style="199" customWidth="1"/>
    <col min="11277" max="11277" width="10" style="199" customWidth="1"/>
    <col min="11278" max="11278" width="12.375" style="199" customWidth="1"/>
    <col min="11279" max="11279" width="12" style="199" customWidth="1"/>
    <col min="11280" max="11280" width="9.875" style="199" customWidth="1"/>
    <col min="11281" max="11281" width="11.125" style="199" customWidth="1"/>
    <col min="11282" max="11282" width="9.5" style="199" customWidth="1"/>
    <col min="11283" max="11283" width="10.5" style="199" customWidth="1"/>
    <col min="11284" max="11284" width="9.375" style="199" customWidth="1"/>
    <col min="11285" max="11285" width="10.125" style="199" customWidth="1"/>
    <col min="11286" max="11286" width="9.125" style="199" customWidth="1"/>
    <col min="11287" max="11520" width="8.875" style="199"/>
    <col min="11521" max="11521" width="17.75" style="199" customWidth="1"/>
    <col min="11522" max="11522" width="6.125" style="199" customWidth="1"/>
    <col min="11523" max="11524" width="9.875" style="199" customWidth="1"/>
    <col min="11525" max="11526" width="7.5" style="199" customWidth="1"/>
    <col min="11527" max="11528" width="11.125" style="199" customWidth="1"/>
    <col min="11529" max="11529" width="8.875" style="199" customWidth="1"/>
    <col min="11530" max="11530" width="8.875" style="199"/>
    <col min="11531" max="11531" width="10.375" style="199" customWidth="1"/>
    <col min="11532" max="11532" width="8.875" style="199" customWidth="1"/>
    <col min="11533" max="11533" width="10" style="199" customWidth="1"/>
    <col min="11534" max="11534" width="12.375" style="199" customWidth="1"/>
    <col min="11535" max="11535" width="12" style="199" customWidth="1"/>
    <col min="11536" max="11536" width="9.875" style="199" customWidth="1"/>
    <col min="11537" max="11537" width="11.125" style="199" customWidth="1"/>
    <col min="11538" max="11538" width="9.5" style="199" customWidth="1"/>
    <col min="11539" max="11539" width="10.5" style="199" customWidth="1"/>
    <col min="11540" max="11540" width="9.375" style="199" customWidth="1"/>
    <col min="11541" max="11541" width="10.125" style="199" customWidth="1"/>
    <col min="11542" max="11542" width="9.125" style="199" customWidth="1"/>
    <col min="11543" max="11776" width="8.875" style="199"/>
    <col min="11777" max="11777" width="17.75" style="199" customWidth="1"/>
    <col min="11778" max="11778" width="6.125" style="199" customWidth="1"/>
    <col min="11779" max="11780" width="9.875" style="199" customWidth="1"/>
    <col min="11781" max="11782" width="7.5" style="199" customWidth="1"/>
    <col min="11783" max="11784" width="11.125" style="199" customWidth="1"/>
    <col min="11785" max="11785" width="8.875" style="199" customWidth="1"/>
    <col min="11786" max="11786" width="8.875" style="199"/>
    <col min="11787" max="11787" width="10.375" style="199" customWidth="1"/>
    <col min="11788" max="11788" width="8.875" style="199" customWidth="1"/>
    <col min="11789" max="11789" width="10" style="199" customWidth="1"/>
    <col min="11790" max="11790" width="12.375" style="199" customWidth="1"/>
    <col min="11791" max="11791" width="12" style="199" customWidth="1"/>
    <col min="11792" max="11792" width="9.875" style="199" customWidth="1"/>
    <col min="11793" max="11793" width="11.125" style="199" customWidth="1"/>
    <col min="11794" max="11794" width="9.5" style="199" customWidth="1"/>
    <col min="11795" max="11795" width="10.5" style="199" customWidth="1"/>
    <col min="11796" max="11796" width="9.375" style="199" customWidth="1"/>
    <col min="11797" max="11797" width="10.125" style="199" customWidth="1"/>
    <col min="11798" max="11798" width="9.125" style="199" customWidth="1"/>
    <col min="11799" max="12032" width="8.875" style="199"/>
    <col min="12033" max="12033" width="17.75" style="199" customWidth="1"/>
    <col min="12034" max="12034" width="6.125" style="199" customWidth="1"/>
    <col min="12035" max="12036" width="9.875" style="199" customWidth="1"/>
    <col min="12037" max="12038" width="7.5" style="199" customWidth="1"/>
    <col min="12039" max="12040" width="11.125" style="199" customWidth="1"/>
    <col min="12041" max="12041" width="8.875" style="199" customWidth="1"/>
    <col min="12042" max="12042" width="8.875" style="199"/>
    <col min="12043" max="12043" width="10.375" style="199" customWidth="1"/>
    <col min="12044" max="12044" width="8.875" style="199" customWidth="1"/>
    <col min="12045" max="12045" width="10" style="199" customWidth="1"/>
    <col min="12046" max="12046" width="12.375" style="199" customWidth="1"/>
    <col min="12047" max="12047" width="12" style="199" customWidth="1"/>
    <col min="12048" max="12048" width="9.875" style="199" customWidth="1"/>
    <col min="12049" max="12049" width="11.125" style="199" customWidth="1"/>
    <col min="12050" max="12050" width="9.5" style="199" customWidth="1"/>
    <col min="12051" max="12051" width="10.5" style="199" customWidth="1"/>
    <col min="12052" max="12052" width="9.375" style="199" customWidth="1"/>
    <col min="12053" max="12053" width="10.125" style="199" customWidth="1"/>
    <col min="12054" max="12054" width="9.125" style="199" customWidth="1"/>
    <col min="12055" max="12288" width="8.875" style="199"/>
    <col min="12289" max="12289" width="17.75" style="199" customWidth="1"/>
    <col min="12290" max="12290" width="6.125" style="199" customWidth="1"/>
    <col min="12291" max="12292" width="9.875" style="199" customWidth="1"/>
    <col min="12293" max="12294" width="7.5" style="199" customWidth="1"/>
    <col min="12295" max="12296" width="11.125" style="199" customWidth="1"/>
    <col min="12297" max="12297" width="8.875" style="199" customWidth="1"/>
    <col min="12298" max="12298" width="8.875" style="199"/>
    <col min="12299" max="12299" width="10.375" style="199" customWidth="1"/>
    <col min="12300" max="12300" width="8.875" style="199" customWidth="1"/>
    <col min="12301" max="12301" width="10" style="199" customWidth="1"/>
    <col min="12302" max="12302" width="12.375" style="199" customWidth="1"/>
    <col min="12303" max="12303" width="12" style="199" customWidth="1"/>
    <col min="12304" max="12304" width="9.875" style="199" customWidth="1"/>
    <col min="12305" max="12305" width="11.125" style="199" customWidth="1"/>
    <col min="12306" max="12306" width="9.5" style="199" customWidth="1"/>
    <col min="12307" max="12307" width="10.5" style="199" customWidth="1"/>
    <col min="12308" max="12308" width="9.375" style="199" customWidth="1"/>
    <col min="12309" max="12309" width="10.125" style="199" customWidth="1"/>
    <col min="12310" max="12310" width="9.125" style="199" customWidth="1"/>
    <col min="12311" max="12544" width="8.875" style="199"/>
    <col min="12545" max="12545" width="17.75" style="199" customWidth="1"/>
    <col min="12546" max="12546" width="6.125" style="199" customWidth="1"/>
    <col min="12547" max="12548" width="9.875" style="199" customWidth="1"/>
    <col min="12549" max="12550" width="7.5" style="199" customWidth="1"/>
    <col min="12551" max="12552" width="11.125" style="199" customWidth="1"/>
    <col min="12553" max="12553" width="8.875" style="199" customWidth="1"/>
    <col min="12554" max="12554" width="8.875" style="199"/>
    <col min="12555" max="12555" width="10.375" style="199" customWidth="1"/>
    <col min="12556" max="12556" width="8.875" style="199" customWidth="1"/>
    <col min="12557" max="12557" width="10" style="199" customWidth="1"/>
    <col min="12558" max="12558" width="12.375" style="199" customWidth="1"/>
    <col min="12559" max="12559" width="12" style="199" customWidth="1"/>
    <col min="12560" max="12560" width="9.875" style="199" customWidth="1"/>
    <col min="12561" max="12561" width="11.125" style="199" customWidth="1"/>
    <col min="12562" max="12562" width="9.5" style="199" customWidth="1"/>
    <col min="12563" max="12563" width="10.5" style="199" customWidth="1"/>
    <col min="12564" max="12564" width="9.375" style="199" customWidth="1"/>
    <col min="12565" max="12565" width="10.125" style="199" customWidth="1"/>
    <col min="12566" max="12566" width="9.125" style="199" customWidth="1"/>
    <col min="12567" max="12800" width="8.875" style="199"/>
    <col min="12801" max="12801" width="17.75" style="199" customWidth="1"/>
    <col min="12802" max="12802" width="6.125" style="199" customWidth="1"/>
    <col min="12803" max="12804" width="9.875" style="199" customWidth="1"/>
    <col min="12805" max="12806" width="7.5" style="199" customWidth="1"/>
    <col min="12807" max="12808" width="11.125" style="199" customWidth="1"/>
    <col min="12809" max="12809" width="8.875" style="199" customWidth="1"/>
    <col min="12810" max="12810" width="8.875" style="199"/>
    <col min="12811" max="12811" width="10.375" style="199" customWidth="1"/>
    <col min="12812" max="12812" width="8.875" style="199" customWidth="1"/>
    <col min="12813" max="12813" width="10" style="199" customWidth="1"/>
    <col min="12814" max="12814" width="12.375" style="199" customWidth="1"/>
    <col min="12815" max="12815" width="12" style="199" customWidth="1"/>
    <col min="12816" max="12816" width="9.875" style="199" customWidth="1"/>
    <col min="12817" max="12817" width="11.125" style="199" customWidth="1"/>
    <col min="12818" max="12818" width="9.5" style="199" customWidth="1"/>
    <col min="12819" max="12819" width="10.5" style="199" customWidth="1"/>
    <col min="12820" max="12820" width="9.375" style="199" customWidth="1"/>
    <col min="12821" max="12821" width="10.125" style="199" customWidth="1"/>
    <col min="12822" max="12822" width="9.125" style="199" customWidth="1"/>
    <col min="12823" max="13056" width="8.875" style="199"/>
    <col min="13057" max="13057" width="17.75" style="199" customWidth="1"/>
    <col min="13058" max="13058" width="6.125" style="199" customWidth="1"/>
    <col min="13059" max="13060" width="9.875" style="199" customWidth="1"/>
    <col min="13061" max="13062" width="7.5" style="199" customWidth="1"/>
    <col min="13063" max="13064" width="11.125" style="199" customWidth="1"/>
    <col min="13065" max="13065" width="8.875" style="199" customWidth="1"/>
    <col min="13066" max="13066" width="8.875" style="199"/>
    <col min="13067" max="13067" width="10.375" style="199" customWidth="1"/>
    <col min="13068" max="13068" width="8.875" style="199" customWidth="1"/>
    <col min="13069" max="13069" width="10" style="199" customWidth="1"/>
    <col min="13070" max="13070" width="12.375" style="199" customWidth="1"/>
    <col min="13071" max="13071" width="12" style="199" customWidth="1"/>
    <col min="13072" max="13072" width="9.875" style="199" customWidth="1"/>
    <col min="13073" max="13073" width="11.125" style="199" customWidth="1"/>
    <col min="13074" max="13074" width="9.5" style="199" customWidth="1"/>
    <col min="13075" max="13075" width="10.5" style="199" customWidth="1"/>
    <col min="13076" max="13076" width="9.375" style="199" customWidth="1"/>
    <col min="13077" max="13077" width="10.125" style="199" customWidth="1"/>
    <col min="13078" max="13078" width="9.125" style="199" customWidth="1"/>
    <col min="13079" max="13312" width="8.875" style="199"/>
    <col min="13313" max="13313" width="17.75" style="199" customWidth="1"/>
    <col min="13314" max="13314" width="6.125" style="199" customWidth="1"/>
    <col min="13315" max="13316" width="9.875" style="199" customWidth="1"/>
    <col min="13317" max="13318" width="7.5" style="199" customWidth="1"/>
    <col min="13319" max="13320" width="11.125" style="199" customWidth="1"/>
    <col min="13321" max="13321" width="8.875" style="199" customWidth="1"/>
    <col min="13322" max="13322" width="8.875" style="199"/>
    <col min="13323" max="13323" width="10.375" style="199" customWidth="1"/>
    <col min="13324" max="13324" width="8.875" style="199" customWidth="1"/>
    <col min="13325" max="13325" width="10" style="199" customWidth="1"/>
    <col min="13326" max="13326" width="12.375" style="199" customWidth="1"/>
    <col min="13327" max="13327" width="12" style="199" customWidth="1"/>
    <col min="13328" max="13328" width="9.875" style="199" customWidth="1"/>
    <col min="13329" max="13329" width="11.125" style="199" customWidth="1"/>
    <col min="13330" max="13330" width="9.5" style="199" customWidth="1"/>
    <col min="13331" max="13331" width="10.5" style="199" customWidth="1"/>
    <col min="13332" max="13332" width="9.375" style="199" customWidth="1"/>
    <col min="13333" max="13333" width="10.125" style="199" customWidth="1"/>
    <col min="13334" max="13334" width="9.125" style="199" customWidth="1"/>
    <col min="13335" max="13568" width="8.875" style="199"/>
    <col min="13569" max="13569" width="17.75" style="199" customWidth="1"/>
    <col min="13570" max="13570" width="6.125" style="199" customWidth="1"/>
    <col min="13571" max="13572" width="9.875" style="199" customWidth="1"/>
    <col min="13573" max="13574" width="7.5" style="199" customWidth="1"/>
    <col min="13575" max="13576" width="11.125" style="199" customWidth="1"/>
    <col min="13577" max="13577" width="8.875" style="199" customWidth="1"/>
    <col min="13578" max="13578" width="8.875" style="199"/>
    <col min="13579" max="13579" width="10.375" style="199" customWidth="1"/>
    <col min="13580" max="13580" width="8.875" style="199" customWidth="1"/>
    <col min="13581" max="13581" width="10" style="199" customWidth="1"/>
    <col min="13582" max="13582" width="12.375" style="199" customWidth="1"/>
    <col min="13583" max="13583" width="12" style="199" customWidth="1"/>
    <col min="13584" max="13584" width="9.875" style="199" customWidth="1"/>
    <col min="13585" max="13585" width="11.125" style="199" customWidth="1"/>
    <col min="13586" max="13586" width="9.5" style="199" customWidth="1"/>
    <col min="13587" max="13587" width="10.5" style="199" customWidth="1"/>
    <col min="13588" max="13588" width="9.375" style="199" customWidth="1"/>
    <col min="13589" max="13589" width="10.125" style="199" customWidth="1"/>
    <col min="13590" max="13590" width="9.125" style="199" customWidth="1"/>
    <col min="13591" max="13824" width="8.875" style="199"/>
    <col min="13825" max="13825" width="17.75" style="199" customWidth="1"/>
    <col min="13826" max="13826" width="6.125" style="199" customWidth="1"/>
    <col min="13827" max="13828" width="9.875" style="199" customWidth="1"/>
    <col min="13829" max="13830" width="7.5" style="199" customWidth="1"/>
    <col min="13831" max="13832" width="11.125" style="199" customWidth="1"/>
    <col min="13833" max="13833" width="8.875" style="199" customWidth="1"/>
    <col min="13834" max="13834" width="8.875" style="199"/>
    <col min="13835" max="13835" width="10.375" style="199" customWidth="1"/>
    <col min="13836" max="13836" width="8.875" style="199" customWidth="1"/>
    <col min="13837" max="13837" width="10" style="199" customWidth="1"/>
    <col min="13838" max="13838" width="12.375" style="199" customWidth="1"/>
    <col min="13839" max="13839" width="12" style="199" customWidth="1"/>
    <col min="13840" max="13840" width="9.875" style="199" customWidth="1"/>
    <col min="13841" max="13841" width="11.125" style="199" customWidth="1"/>
    <col min="13842" max="13842" width="9.5" style="199" customWidth="1"/>
    <col min="13843" max="13843" width="10.5" style="199" customWidth="1"/>
    <col min="13844" max="13844" width="9.375" style="199" customWidth="1"/>
    <col min="13845" max="13845" width="10.125" style="199" customWidth="1"/>
    <col min="13846" max="13846" width="9.125" style="199" customWidth="1"/>
    <col min="13847" max="14080" width="8.875" style="199"/>
    <col min="14081" max="14081" width="17.75" style="199" customWidth="1"/>
    <col min="14082" max="14082" width="6.125" style="199" customWidth="1"/>
    <col min="14083" max="14084" width="9.875" style="199" customWidth="1"/>
    <col min="14085" max="14086" width="7.5" style="199" customWidth="1"/>
    <col min="14087" max="14088" width="11.125" style="199" customWidth="1"/>
    <col min="14089" max="14089" width="8.875" style="199" customWidth="1"/>
    <col min="14090" max="14090" width="8.875" style="199"/>
    <col min="14091" max="14091" width="10.375" style="199" customWidth="1"/>
    <col min="14092" max="14092" width="8.875" style="199" customWidth="1"/>
    <col min="14093" max="14093" width="10" style="199" customWidth="1"/>
    <col min="14094" max="14094" width="12.375" style="199" customWidth="1"/>
    <col min="14095" max="14095" width="12" style="199" customWidth="1"/>
    <col min="14096" max="14096" width="9.875" style="199" customWidth="1"/>
    <col min="14097" max="14097" width="11.125" style="199" customWidth="1"/>
    <col min="14098" max="14098" width="9.5" style="199" customWidth="1"/>
    <col min="14099" max="14099" width="10.5" style="199" customWidth="1"/>
    <col min="14100" max="14100" width="9.375" style="199" customWidth="1"/>
    <col min="14101" max="14101" width="10.125" style="199" customWidth="1"/>
    <col min="14102" max="14102" width="9.125" style="199" customWidth="1"/>
    <col min="14103" max="14336" width="8.875" style="199"/>
    <col min="14337" max="14337" width="17.75" style="199" customWidth="1"/>
    <col min="14338" max="14338" width="6.125" style="199" customWidth="1"/>
    <col min="14339" max="14340" width="9.875" style="199" customWidth="1"/>
    <col min="14341" max="14342" width="7.5" style="199" customWidth="1"/>
    <col min="14343" max="14344" width="11.125" style="199" customWidth="1"/>
    <col min="14345" max="14345" width="8.875" style="199" customWidth="1"/>
    <col min="14346" max="14346" width="8.875" style="199"/>
    <col min="14347" max="14347" width="10.375" style="199" customWidth="1"/>
    <col min="14348" max="14348" width="8.875" style="199" customWidth="1"/>
    <col min="14349" max="14349" width="10" style="199" customWidth="1"/>
    <col min="14350" max="14350" width="12.375" style="199" customWidth="1"/>
    <col min="14351" max="14351" width="12" style="199" customWidth="1"/>
    <col min="14352" max="14352" width="9.875" style="199" customWidth="1"/>
    <col min="14353" max="14353" width="11.125" style="199" customWidth="1"/>
    <col min="14354" max="14354" width="9.5" style="199" customWidth="1"/>
    <col min="14355" max="14355" width="10.5" style="199" customWidth="1"/>
    <col min="14356" max="14356" width="9.375" style="199" customWidth="1"/>
    <col min="14357" max="14357" width="10.125" style="199" customWidth="1"/>
    <col min="14358" max="14358" width="9.125" style="199" customWidth="1"/>
    <col min="14359" max="14592" width="8.875" style="199"/>
    <col min="14593" max="14593" width="17.75" style="199" customWidth="1"/>
    <col min="14594" max="14594" width="6.125" style="199" customWidth="1"/>
    <col min="14595" max="14596" width="9.875" style="199" customWidth="1"/>
    <col min="14597" max="14598" width="7.5" style="199" customWidth="1"/>
    <col min="14599" max="14600" width="11.125" style="199" customWidth="1"/>
    <col min="14601" max="14601" width="8.875" style="199" customWidth="1"/>
    <col min="14602" max="14602" width="8.875" style="199"/>
    <col min="14603" max="14603" width="10.375" style="199" customWidth="1"/>
    <col min="14604" max="14604" width="8.875" style="199" customWidth="1"/>
    <col min="14605" max="14605" width="10" style="199" customWidth="1"/>
    <col min="14606" max="14606" width="12.375" style="199" customWidth="1"/>
    <col min="14607" max="14607" width="12" style="199" customWidth="1"/>
    <col min="14608" max="14608" width="9.875" style="199" customWidth="1"/>
    <col min="14609" max="14609" width="11.125" style="199" customWidth="1"/>
    <col min="14610" max="14610" width="9.5" style="199" customWidth="1"/>
    <col min="14611" max="14611" width="10.5" style="199" customWidth="1"/>
    <col min="14612" max="14612" width="9.375" style="199" customWidth="1"/>
    <col min="14613" max="14613" width="10.125" style="199" customWidth="1"/>
    <col min="14614" max="14614" width="9.125" style="199" customWidth="1"/>
    <col min="14615" max="14848" width="8.875" style="199"/>
    <col min="14849" max="14849" width="17.75" style="199" customWidth="1"/>
    <col min="14850" max="14850" width="6.125" style="199" customWidth="1"/>
    <col min="14851" max="14852" width="9.875" style="199" customWidth="1"/>
    <col min="14853" max="14854" width="7.5" style="199" customWidth="1"/>
    <col min="14855" max="14856" width="11.125" style="199" customWidth="1"/>
    <col min="14857" max="14857" width="8.875" style="199" customWidth="1"/>
    <col min="14858" max="14858" width="8.875" style="199"/>
    <col min="14859" max="14859" width="10.375" style="199" customWidth="1"/>
    <col min="14860" max="14860" width="8.875" style="199" customWidth="1"/>
    <col min="14861" max="14861" width="10" style="199" customWidth="1"/>
    <col min="14862" max="14862" width="12.375" style="199" customWidth="1"/>
    <col min="14863" max="14863" width="12" style="199" customWidth="1"/>
    <col min="14864" max="14864" width="9.875" style="199" customWidth="1"/>
    <col min="14865" max="14865" width="11.125" style="199" customWidth="1"/>
    <col min="14866" max="14866" width="9.5" style="199" customWidth="1"/>
    <col min="14867" max="14867" width="10.5" style="199" customWidth="1"/>
    <col min="14868" max="14868" width="9.375" style="199" customWidth="1"/>
    <col min="14869" max="14869" width="10.125" style="199" customWidth="1"/>
    <col min="14870" max="14870" width="9.125" style="199" customWidth="1"/>
    <col min="14871" max="15104" width="8.875" style="199"/>
    <col min="15105" max="15105" width="17.75" style="199" customWidth="1"/>
    <col min="15106" max="15106" width="6.125" style="199" customWidth="1"/>
    <col min="15107" max="15108" width="9.875" style="199" customWidth="1"/>
    <col min="15109" max="15110" width="7.5" style="199" customWidth="1"/>
    <col min="15111" max="15112" width="11.125" style="199" customWidth="1"/>
    <col min="15113" max="15113" width="8.875" style="199" customWidth="1"/>
    <col min="15114" max="15114" width="8.875" style="199"/>
    <col min="15115" max="15115" width="10.375" style="199" customWidth="1"/>
    <col min="15116" max="15116" width="8.875" style="199" customWidth="1"/>
    <col min="15117" max="15117" width="10" style="199" customWidth="1"/>
    <col min="15118" max="15118" width="12.375" style="199" customWidth="1"/>
    <col min="15119" max="15119" width="12" style="199" customWidth="1"/>
    <col min="15120" max="15120" width="9.875" style="199" customWidth="1"/>
    <col min="15121" max="15121" width="11.125" style="199" customWidth="1"/>
    <col min="15122" max="15122" width="9.5" style="199" customWidth="1"/>
    <col min="15123" max="15123" width="10.5" style="199" customWidth="1"/>
    <col min="15124" max="15124" width="9.375" style="199" customWidth="1"/>
    <col min="15125" max="15125" width="10.125" style="199" customWidth="1"/>
    <col min="15126" max="15126" width="9.125" style="199" customWidth="1"/>
    <col min="15127" max="15360" width="8.875" style="199"/>
    <col min="15361" max="15361" width="17.75" style="199" customWidth="1"/>
    <col min="15362" max="15362" width="6.125" style="199" customWidth="1"/>
    <col min="15363" max="15364" width="9.875" style="199" customWidth="1"/>
    <col min="15365" max="15366" width="7.5" style="199" customWidth="1"/>
    <col min="15367" max="15368" width="11.125" style="199" customWidth="1"/>
    <col min="15369" max="15369" width="8.875" style="199" customWidth="1"/>
    <col min="15370" max="15370" width="8.875" style="199"/>
    <col min="15371" max="15371" width="10.375" style="199" customWidth="1"/>
    <col min="15372" max="15372" width="8.875" style="199" customWidth="1"/>
    <col min="15373" max="15373" width="10" style="199" customWidth="1"/>
    <col min="15374" max="15374" width="12.375" style="199" customWidth="1"/>
    <col min="15375" max="15375" width="12" style="199" customWidth="1"/>
    <col min="15376" max="15376" width="9.875" style="199" customWidth="1"/>
    <col min="15377" max="15377" width="11.125" style="199" customWidth="1"/>
    <col min="15378" max="15378" width="9.5" style="199" customWidth="1"/>
    <col min="15379" max="15379" width="10.5" style="199" customWidth="1"/>
    <col min="15380" max="15380" width="9.375" style="199" customWidth="1"/>
    <col min="15381" max="15381" width="10.125" style="199" customWidth="1"/>
    <col min="15382" max="15382" width="9.125" style="199" customWidth="1"/>
    <col min="15383" max="15616" width="8.875" style="199"/>
    <col min="15617" max="15617" width="17.75" style="199" customWidth="1"/>
    <col min="15618" max="15618" width="6.125" style="199" customWidth="1"/>
    <col min="15619" max="15620" width="9.875" style="199" customWidth="1"/>
    <col min="15621" max="15622" width="7.5" style="199" customWidth="1"/>
    <col min="15623" max="15624" width="11.125" style="199" customWidth="1"/>
    <col min="15625" max="15625" width="8.875" style="199" customWidth="1"/>
    <col min="15626" max="15626" width="8.875" style="199"/>
    <col min="15627" max="15627" width="10.375" style="199" customWidth="1"/>
    <col min="15628" max="15628" width="8.875" style="199" customWidth="1"/>
    <col min="15629" max="15629" width="10" style="199" customWidth="1"/>
    <col min="15630" max="15630" width="12.375" style="199" customWidth="1"/>
    <col min="15631" max="15631" width="12" style="199" customWidth="1"/>
    <col min="15632" max="15632" width="9.875" style="199" customWidth="1"/>
    <col min="15633" max="15633" width="11.125" style="199" customWidth="1"/>
    <col min="15634" max="15634" width="9.5" style="199" customWidth="1"/>
    <col min="15635" max="15635" width="10.5" style="199" customWidth="1"/>
    <col min="15636" max="15636" width="9.375" style="199" customWidth="1"/>
    <col min="15637" max="15637" width="10.125" style="199" customWidth="1"/>
    <col min="15638" max="15638" width="9.125" style="199" customWidth="1"/>
    <col min="15639" max="15872" width="8.875" style="199"/>
    <col min="15873" max="15873" width="17.75" style="199" customWidth="1"/>
    <col min="15874" max="15874" width="6.125" style="199" customWidth="1"/>
    <col min="15875" max="15876" width="9.875" style="199" customWidth="1"/>
    <col min="15877" max="15878" width="7.5" style="199" customWidth="1"/>
    <col min="15879" max="15880" width="11.125" style="199" customWidth="1"/>
    <col min="15881" max="15881" width="8.875" style="199" customWidth="1"/>
    <col min="15882" max="15882" width="8.875" style="199"/>
    <col min="15883" max="15883" width="10.375" style="199" customWidth="1"/>
    <col min="15884" max="15884" width="8.875" style="199" customWidth="1"/>
    <col min="15885" max="15885" width="10" style="199" customWidth="1"/>
    <col min="15886" max="15886" width="12.375" style="199" customWidth="1"/>
    <col min="15887" max="15887" width="12" style="199" customWidth="1"/>
    <col min="15888" max="15888" width="9.875" style="199" customWidth="1"/>
    <col min="15889" max="15889" width="11.125" style="199" customWidth="1"/>
    <col min="15890" max="15890" width="9.5" style="199" customWidth="1"/>
    <col min="15891" max="15891" width="10.5" style="199" customWidth="1"/>
    <col min="15892" max="15892" width="9.375" style="199" customWidth="1"/>
    <col min="15893" max="15893" width="10.125" style="199" customWidth="1"/>
    <col min="15894" max="15894" width="9.125" style="199" customWidth="1"/>
    <col min="15895" max="16128" width="8.875" style="199"/>
    <col min="16129" max="16129" width="17.75" style="199" customWidth="1"/>
    <col min="16130" max="16130" width="6.125" style="199" customWidth="1"/>
    <col min="16131" max="16132" width="9.875" style="199" customWidth="1"/>
    <col min="16133" max="16134" width="7.5" style="199" customWidth="1"/>
    <col min="16135" max="16136" width="11.125" style="199" customWidth="1"/>
    <col min="16137" max="16137" width="8.875" style="199" customWidth="1"/>
    <col min="16138" max="16138" width="8.875" style="199"/>
    <col min="16139" max="16139" width="10.375" style="199" customWidth="1"/>
    <col min="16140" max="16140" width="8.875" style="199" customWidth="1"/>
    <col min="16141" max="16141" width="10" style="199" customWidth="1"/>
    <col min="16142" max="16142" width="12.375" style="199" customWidth="1"/>
    <col min="16143" max="16143" width="12" style="199" customWidth="1"/>
    <col min="16144" max="16144" width="9.875" style="199" customWidth="1"/>
    <col min="16145" max="16145" width="11.125" style="199" customWidth="1"/>
    <col min="16146" max="16146" width="9.5" style="199" customWidth="1"/>
    <col min="16147" max="16147" width="10.5" style="199" customWidth="1"/>
    <col min="16148" max="16148" width="9.375" style="199" customWidth="1"/>
    <col min="16149" max="16149" width="10.125" style="199" customWidth="1"/>
    <col min="16150" max="16150" width="9.125" style="199" customWidth="1"/>
    <col min="16151" max="16384" width="8.875" style="199"/>
  </cols>
  <sheetData>
    <row r="1" spans="1:43" s="194" customFormat="1" ht="28.15" customHeight="1" x14ac:dyDescent="0.25">
      <c r="A1" s="239" t="s">
        <v>263</v>
      </c>
      <c r="B1" s="223"/>
      <c r="C1" s="193"/>
      <c r="D1" s="193"/>
      <c r="R1" s="195"/>
      <c r="S1" s="237" t="s">
        <v>224</v>
      </c>
      <c r="T1" s="385" t="s">
        <v>225</v>
      </c>
      <c r="U1" s="386"/>
      <c r="V1" s="371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196"/>
      <c r="AP1" s="196"/>
      <c r="AQ1" s="196"/>
    </row>
    <row r="2" spans="1:43" s="194" customFormat="1" ht="27" customHeight="1" x14ac:dyDescent="0.25">
      <c r="A2" s="239" t="s">
        <v>264</v>
      </c>
      <c r="B2" s="197" t="s">
        <v>265</v>
      </c>
      <c r="C2" s="197"/>
      <c r="D2" s="224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S2" s="225" t="s">
        <v>226</v>
      </c>
      <c r="T2" s="237"/>
      <c r="U2" s="226" t="s">
        <v>227</v>
      </c>
      <c r="V2" s="227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P2" s="196"/>
      <c r="AQ2" s="196"/>
    </row>
    <row r="3" spans="1:43" ht="36" customHeight="1" x14ac:dyDescent="0.3">
      <c r="A3" s="387" t="s">
        <v>275</v>
      </c>
      <c r="B3" s="387"/>
      <c r="C3" s="387"/>
      <c r="D3" s="387"/>
      <c r="E3" s="387"/>
      <c r="F3" s="387"/>
      <c r="G3" s="387"/>
      <c r="H3" s="387"/>
      <c r="I3" s="387"/>
      <c r="J3" s="387"/>
      <c r="K3" s="387"/>
      <c r="L3" s="387"/>
      <c r="M3" s="387"/>
      <c r="N3" s="387"/>
      <c r="O3" s="387"/>
      <c r="P3" s="387"/>
      <c r="Q3" s="387"/>
      <c r="R3" s="387"/>
      <c r="S3" s="387"/>
      <c r="T3" s="387"/>
      <c r="U3" s="387"/>
      <c r="V3" s="390"/>
    </row>
    <row r="4" spans="1:43" ht="32.25" customHeight="1" x14ac:dyDescent="0.25">
      <c r="A4" s="200"/>
      <c r="B4" s="200"/>
      <c r="D4" s="201"/>
      <c r="E4" s="201"/>
      <c r="F4" s="201"/>
      <c r="G4" s="201"/>
      <c r="H4" s="201"/>
      <c r="I4" s="348"/>
      <c r="J4" s="201"/>
      <c r="K4" s="348" t="s">
        <v>343</v>
      </c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28" t="s">
        <v>228</v>
      </c>
    </row>
    <row r="5" spans="1:43" s="193" customFormat="1" ht="36" customHeight="1" x14ac:dyDescent="0.25">
      <c r="A5" s="378" t="s">
        <v>229</v>
      </c>
      <c r="B5" s="379"/>
      <c r="C5" s="380" t="s">
        <v>230</v>
      </c>
      <c r="D5" s="375" t="s">
        <v>231</v>
      </c>
      <c r="E5" s="382" t="s">
        <v>232</v>
      </c>
      <c r="F5" s="382"/>
      <c r="G5" s="376" t="s">
        <v>14</v>
      </c>
      <c r="H5" s="376"/>
      <c r="I5" s="376"/>
      <c r="J5" s="376"/>
      <c r="K5" s="376"/>
      <c r="L5" s="376"/>
      <c r="M5" s="376"/>
      <c r="N5" s="376"/>
      <c r="O5" s="376"/>
      <c r="P5" s="376"/>
      <c r="Q5" s="376"/>
      <c r="R5" s="376"/>
      <c r="S5" s="383" t="s">
        <v>273</v>
      </c>
      <c r="T5" s="375" t="s">
        <v>233</v>
      </c>
      <c r="U5" s="375" t="s">
        <v>234</v>
      </c>
      <c r="V5" s="375" t="s">
        <v>235</v>
      </c>
      <c r="W5" s="196"/>
      <c r="X5" s="196"/>
      <c r="Y5" s="196"/>
      <c r="Z5" s="196"/>
      <c r="AA5" s="196"/>
      <c r="AB5" s="196"/>
      <c r="AC5" s="196"/>
      <c r="AD5" s="196"/>
      <c r="AE5" s="196"/>
      <c r="AF5" s="196"/>
      <c r="AG5" s="196"/>
      <c r="AH5" s="196"/>
      <c r="AI5" s="196"/>
      <c r="AJ5" s="196"/>
      <c r="AK5" s="196"/>
      <c r="AL5" s="196"/>
      <c r="AM5" s="196"/>
      <c r="AN5" s="196"/>
      <c r="AO5" s="196"/>
      <c r="AP5" s="196"/>
      <c r="AQ5" s="196"/>
    </row>
    <row r="6" spans="1:43" s="193" customFormat="1" ht="45.6" customHeight="1" x14ac:dyDescent="0.25">
      <c r="A6" s="218" t="s">
        <v>258</v>
      </c>
      <c r="B6" s="219"/>
      <c r="C6" s="381"/>
      <c r="D6" s="375"/>
      <c r="E6" s="238" t="s">
        <v>236</v>
      </c>
      <c r="F6" s="238" t="s">
        <v>237</v>
      </c>
      <c r="G6" s="246" t="s">
        <v>22</v>
      </c>
      <c r="H6" s="246" t="s">
        <v>23</v>
      </c>
      <c r="I6" s="247" t="s">
        <v>24</v>
      </c>
      <c r="J6" s="247" t="s">
        <v>25</v>
      </c>
      <c r="K6" s="246" t="s">
        <v>268</v>
      </c>
      <c r="L6" s="247" t="s">
        <v>27</v>
      </c>
      <c r="M6" s="247" t="s">
        <v>28</v>
      </c>
      <c r="N6" s="246" t="s">
        <v>274</v>
      </c>
      <c r="O6" s="246" t="s">
        <v>30</v>
      </c>
      <c r="P6" s="246" t="s">
        <v>31</v>
      </c>
      <c r="Q6" s="246" t="s">
        <v>270</v>
      </c>
      <c r="R6" s="247" t="s">
        <v>18</v>
      </c>
      <c r="S6" s="384"/>
      <c r="T6" s="375"/>
      <c r="U6" s="375"/>
      <c r="V6" s="375"/>
      <c r="W6" s="196"/>
      <c r="X6" s="196"/>
      <c r="Y6" s="196"/>
      <c r="Z6" s="196"/>
      <c r="AA6" s="196"/>
      <c r="AB6" s="196"/>
      <c r="AC6" s="196"/>
      <c r="AD6" s="196"/>
      <c r="AE6" s="196"/>
      <c r="AF6" s="196"/>
      <c r="AG6" s="196"/>
      <c r="AH6" s="196"/>
      <c r="AI6" s="196"/>
      <c r="AJ6" s="196"/>
      <c r="AK6" s="196"/>
      <c r="AL6" s="196"/>
      <c r="AM6" s="196"/>
      <c r="AN6" s="196"/>
      <c r="AO6" s="196"/>
      <c r="AP6" s="196"/>
      <c r="AQ6" s="196"/>
    </row>
    <row r="7" spans="1:43" ht="18.399999999999999" customHeight="1" x14ac:dyDescent="0.25">
      <c r="A7" s="372" t="s">
        <v>238</v>
      </c>
      <c r="B7" s="220" t="s">
        <v>239</v>
      </c>
      <c r="C7" s="248">
        <v>653071</v>
      </c>
      <c r="D7" s="248">
        <v>2222</v>
      </c>
      <c r="E7" s="248">
        <v>316</v>
      </c>
      <c r="F7" s="248">
        <v>452</v>
      </c>
      <c r="G7" s="248">
        <v>1744</v>
      </c>
      <c r="H7" s="248">
        <v>1761</v>
      </c>
      <c r="I7" s="248">
        <v>38</v>
      </c>
      <c r="J7" s="248">
        <v>17</v>
      </c>
      <c r="K7" s="248">
        <v>758</v>
      </c>
      <c r="L7" s="248">
        <v>299</v>
      </c>
      <c r="M7" s="248">
        <v>108</v>
      </c>
      <c r="N7" s="248">
        <v>318</v>
      </c>
      <c r="O7" s="248">
        <v>5</v>
      </c>
      <c r="P7" s="248">
        <v>56</v>
      </c>
      <c r="Q7" s="248">
        <v>115</v>
      </c>
      <c r="R7" s="248">
        <v>47</v>
      </c>
      <c r="S7" s="248">
        <v>159</v>
      </c>
      <c r="T7" s="248">
        <v>4</v>
      </c>
      <c r="U7" s="248">
        <v>0</v>
      </c>
      <c r="V7" s="248">
        <v>0</v>
      </c>
      <c r="W7" s="356"/>
    </row>
    <row r="8" spans="1:43" ht="18.399999999999999" customHeight="1" x14ac:dyDescent="0.25">
      <c r="A8" s="373"/>
      <c r="B8" s="220" t="s">
        <v>240</v>
      </c>
      <c r="C8" s="248">
        <v>327683</v>
      </c>
      <c r="D8" s="248">
        <v>1558</v>
      </c>
      <c r="E8" s="248">
        <v>187</v>
      </c>
      <c r="F8" s="248">
        <v>145</v>
      </c>
      <c r="G8" s="248">
        <v>1276</v>
      </c>
      <c r="H8" s="248">
        <v>1291</v>
      </c>
      <c r="I8" s="248">
        <v>25</v>
      </c>
      <c r="J8" s="248">
        <v>11</v>
      </c>
      <c r="K8" s="248">
        <v>525</v>
      </c>
      <c r="L8" s="248">
        <v>243</v>
      </c>
      <c r="M8" s="248">
        <v>85</v>
      </c>
      <c r="N8" s="248">
        <v>277</v>
      </c>
      <c r="O8" s="248">
        <v>4</v>
      </c>
      <c r="P8" s="248">
        <v>29</v>
      </c>
      <c r="Q8" s="248">
        <v>57</v>
      </c>
      <c r="R8" s="248">
        <v>35</v>
      </c>
      <c r="S8" s="248">
        <v>93</v>
      </c>
      <c r="T8" s="248">
        <v>3</v>
      </c>
      <c r="U8" s="248">
        <v>0</v>
      </c>
      <c r="V8" s="248">
        <v>0</v>
      </c>
    </row>
    <row r="9" spans="1:43" ht="18.399999999999999" customHeight="1" x14ac:dyDescent="0.25">
      <c r="A9" s="374"/>
      <c r="B9" s="220" t="s">
        <v>241</v>
      </c>
      <c r="C9" s="248">
        <v>325388</v>
      </c>
      <c r="D9" s="248">
        <v>664</v>
      </c>
      <c r="E9" s="248">
        <v>129</v>
      </c>
      <c r="F9" s="248">
        <v>307</v>
      </c>
      <c r="G9" s="248">
        <v>468</v>
      </c>
      <c r="H9" s="248">
        <v>470</v>
      </c>
      <c r="I9" s="248">
        <v>13</v>
      </c>
      <c r="J9" s="248">
        <v>6</v>
      </c>
      <c r="K9" s="248">
        <v>233</v>
      </c>
      <c r="L9" s="248">
        <v>56</v>
      </c>
      <c r="M9" s="248">
        <v>23</v>
      </c>
      <c r="N9" s="248">
        <v>41</v>
      </c>
      <c r="O9" s="248">
        <v>1</v>
      </c>
      <c r="P9" s="248">
        <v>27</v>
      </c>
      <c r="Q9" s="248">
        <v>58</v>
      </c>
      <c r="R9" s="248">
        <v>12</v>
      </c>
      <c r="S9" s="248">
        <v>66</v>
      </c>
      <c r="T9" s="248">
        <v>1</v>
      </c>
      <c r="U9" s="248">
        <v>0</v>
      </c>
      <c r="V9" s="248">
        <v>0</v>
      </c>
    </row>
    <row r="10" spans="1:43" ht="18.399999999999999" customHeight="1" x14ac:dyDescent="0.25">
      <c r="A10" s="371" t="s">
        <v>259</v>
      </c>
      <c r="B10" s="221" t="s">
        <v>34</v>
      </c>
      <c r="C10" s="248">
        <v>66566</v>
      </c>
      <c r="D10" s="248">
        <v>322</v>
      </c>
      <c r="E10" s="248">
        <v>37</v>
      </c>
      <c r="F10" s="248">
        <v>36</v>
      </c>
      <c r="G10" s="248">
        <v>270</v>
      </c>
      <c r="H10" s="248">
        <v>273</v>
      </c>
      <c r="I10" s="248">
        <v>1</v>
      </c>
      <c r="J10" s="248">
        <v>6</v>
      </c>
      <c r="K10" s="248">
        <v>65</v>
      </c>
      <c r="L10" s="248">
        <v>10</v>
      </c>
      <c r="M10" s="248">
        <v>19</v>
      </c>
      <c r="N10" s="248">
        <v>152</v>
      </c>
      <c r="O10" s="248">
        <v>0</v>
      </c>
      <c r="P10" s="248">
        <v>5</v>
      </c>
      <c r="Q10" s="248">
        <v>3</v>
      </c>
      <c r="R10" s="248">
        <v>12</v>
      </c>
      <c r="S10" s="248">
        <v>15</v>
      </c>
      <c r="T10" s="248">
        <v>0</v>
      </c>
      <c r="U10" s="248">
        <v>0</v>
      </c>
      <c r="V10" s="248">
        <v>0</v>
      </c>
    </row>
    <row r="11" spans="1:43" ht="18.399999999999999" customHeight="1" x14ac:dyDescent="0.25">
      <c r="A11" s="371"/>
      <c r="B11" s="221" t="s">
        <v>35</v>
      </c>
      <c r="C11" s="248">
        <v>55945</v>
      </c>
      <c r="D11" s="248">
        <v>305</v>
      </c>
      <c r="E11" s="248">
        <v>34</v>
      </c>
      <c r="F11" s="248">
        <v>25</v>
      </c>
      <c r="G11" s="248">
        <v>256</v>
      </c>
      <c r="H11" s="248">
        <v>259</v>
      </c>
      <c r="I11" s="248">
        <v>1</v>
      </c>
      <c r="J11" s="248">
        <v>5</v>
      </c>
      <c r="K11" s="248">
        <v>59</v>
      </c>
      <c r="L11" s="248">
        <v>9</v>
      </c>
      <c r="M11" s="248">
        <v>19</v>
      </c>
      <c r="N11" s="248">
        <v>147</v>
      </c>
      <c r="O11" s="248">
        <v>0</v>
      </c>
      <c r="P11" s="248">
        <v>4</v>
      </c>
      <c r="Q11" s="248">
        <v>3</v>
      </c>
      <c r="R11" s="248">
        <v>12</v>
      </c>
      <c r="S11" s="248">
        <v>15</v>
      </c>
      <c r="T11" s="248">
        <v>0</v>
      </c>
      <c r="U11" s="248">
        <v>0</v>
      </c>
      <c r="V11" s="248">
        <v>0</v>
      </c>
    </row>
    <row r="12" spans="1:43" ht="18.399999999999999" customHeight="1" x14ac:dyDescent="0.25">
      <c r="A12" s="371"/>
      <c r="B12" s="221" t="s">
        <v>36</v>
      </c>
      <c r="C12" s="248">
        <v>10621</v>
      </c>
      <c r="D12" s="248">
        <v>17</v>
      </c>
      <c r="E12" s="248">
        <v>3</v>
      </c>
      <c r="F12" s="248">
        <v>11</v>
      </c>
      <c r="G12" s="248">
        <v>14</v>
      </c>
      <c r="H12" s="248">
        <v>14</v>
      </c>
      <c r="I12" s="248">
        <v>0</v>
      </c>
      <c r="J12" s="248">
        <v>1</v>
      </c>
      <c r="K12" s="248">
        <v>6</v>
      </c>
      <c r="L12" s="248">
        <v>1</v>
      </c>
      <c r="M12" s="248">
        <v>0</v>
      </c>
      <c r="N12" s="248">
        <v>5</v>
      </c>
      <c r="O12" s="248">
        <v>0</v>
      </c>
      <c r="P12" s="248">
        <v>1</v>
      </c>
      <c r="Q12" s="248">
        <v>0</v>
      </c>
      <c r="R12" s="248">
        <v>0</v>
      </c>
      <c r="S12" s="248">
        <v>0</v>
      </c>
      <c r="T12" s="248">
        <v>0</v>
      </c>
      <c r="U12" s="248">
        <v>0</v>
      </c>
      <c r="V12" s="248">
        <v>0</v>
      </c>
    </row>
    <row r="13" spans="1:43" ht="18.399999999999999" customHeight="1" x14ac:dyDescent="0.25">
      <c r="A13" s="371" t="s">
        <v>260</v>
      </c>
      <c r="B13" s="221" t="s">
        <v>34</v>
      </c>
      <c r="C13" s="248">
        <v>232330</v>
      </c>
      <c r="D13" s="248">
        <v>785</v>
      </c>
      <c r="E13" s="248">
        <v>132</v>
      </c>
      <c r="F13" s="248">
        <v>147</v>
      </c>
      <c r="G13" s="248">
        <v>586</v>
      </c>
      <c r="H13" s="248">
        <v>589</v>
      </c>
      <c r="I13" s="248">
        <v>4</v>
      </c>
      <c r="J13" s="248">
        <v>9</v>
      </c>
      <c r="K13" s="248">
        <v>332</v>
      </c>
      <c r="L13" s="248">
        <v>66</v>
      </c>
      <c r="M13" s="248">
        <v>9</v>
      </c>
      <c r="N13" s="248">
        <v>57</v>
      </c>
      <c r="O13" s="248">
        <v>1</v>
      </c>
      <c r="P13" s="248">
        <v>4</v>
      </c>
      <c r="Q13" s="248">
        <v>91</v>
      </c>
      <c r="R13" s="248">
        <v>16</v>
      </c>
      <c r="S13" s="248">
        <v>64</v>
      </c>
      <c r="T13" s="248">
        <v>3</v>
      </c>
      <c r="U13" s="248">
        <v>0</v>
      </c>
      <c r="V13" s="248">
        <v>0</v>
      </c>
    </row>
    <row r="14" spans="1:43" ht="18.399999999999999" customHeight="1" x14ac:dyDescent="0.25">
      <c r="A14" s="371"/>
      <c r="B14" s="221" t="s">
        <v>35</v>
      </c>
      <c r="C14" s="248">
        <v>74244</v>
      </c>
      <c r="D14" s="248">
        <v>441</v>
      </c>
      <c r="E14" s="248">
        <v>59</v>
      </c>
      <c r="F14" s="248">
        <v>34</v>
      </c>
      <c r="G14" s="248">
        <v>364</v>
      </c>
      <c r="H14" s="248">
        <v>367</v>
      </c>
      <c r="I14" s="248">
        <v>2</v>
      </c>
      <c r="J14" s="248">
        <v>5</v>
      </c>
      <c r="K14" s="248">
        <v>212</v>
      </c>
      <c r="L14" s="248">
        <v>43</v>
      </c>
      <c r="M14" s="248">
        <v>6</v>
      </c>
      <c r="N14" s="248">
        <v>47</v>
      </c>
      <c r="O14" s="248">
        <v>1</v>
      </c>
      <c r="P14" s="248">
        <v>0</v>
      </c>
      <c r="Q14" s="248">
        <v>40</v>
      </c>
      <c r="R14" s="248">
        <v>11</v>
      </c>
      <c r="S14" s="248">
        <v>16</v>
      </c>
      <c r="T14" s="248">
        <v>2</v>
      </c>
      <c r="U14" s="248">
        <v>0</v>
      </c>
      <c r="V14" s="248">
        <v>0</v>
      </c>
    </row>
    <row r="15" spans="1:43" ht="18.399999999999999" customHeight="1" x14ac:dyDescent="0.25">
      <c r="A15" s="371"/>
      <c r="B15" s="221" t="s">
        <v>36</v>
      </c>
      <c r="C15" s="248">
        <v>158086</v>
      </c>
      <c r="D15" s="248">
        <v>344</v>
      </c>
      <c r="E15" s="248">
        <v>73</v>
      </c>
      <c r="F15" s="248">
        <v>113</v>
      </c>
      <c r="G15" s="248">
        <v>222</v>
      </c>
      <c r="H15" s="248">
        <v>222</v>
      </c>
      <c r="I15" s="248">
        <v>2</v>
      </c>
      <c r="J15" s="248">
        <v>4</v>
      </c>
      <c r="K15" s="248">
        <v>120</v>
      </c>
      <c r="L15" s="248">
        <v>23</v>
      </c>
      <c r="M15" s="248">
        <v>3</v>
      </c>
      <c r="N15" s="248">
        <v>10</v>
      </c>
      <c r="O15" s="248">
        <v>0</v>
      </c>
      <c r="P15" s="248">
        <v>4</v>
      </c>
      <c r="Q15" s="248">
        <v>51</v>
      </c>
      <c r="R15" s="248">
        <v>5</v>
      </c>
      <c r="S15" s="248">
        <v>48</v>
      </c>
      <c r="T15" s="248">
        <v>1</v>
      </c>
      <c r="U15" s="248">
        <v>0</v>
      </c>
      <c r="V15" s="248">
        <v>0</v>
      </c>
    </row>
    <row r="16" spans="1:43" ht="18.399999999999999" customHeight="1" x14ac:dyDescent="0.25">
      <c r="A16" s="371" t="s">
        <v>242</v>
      </c>
      <c r="B16" s="221" t="s">
        <v>34</v>
      </c>
      <c r="C16" s="248">
        <v>149909</v>
      </c>
      <c r="D16" s="248">
        <v>488</v>
      </c>
      <c r="E16" s="248">
        <v>66</v>
      </c>
      <c r="F16" s="248">
        <v>129</v>
      </c>
      <c r="G16" s="248">
        <v>370</v>
      </c>
      <c r="H16" s="248">
        <v>376</v>
      </c>
      <c r="I16" s="248">
        <v>23</v>
      </c>
      <c r="J16" s="248">
        <v>1</v>
      </c>
      <c r="K16" s="248">
        <v>191</v>
      </c>
      <c r="L16" s="248">
        <v>59</v>
      </c>
      <c r="M16" s="248">
        <v>2</v>
      </c>
      <c r="N16" s="248">
        <v>44</v>
      </c>
      <c r="O16" s="248">
        <v>0</v>
      </c>
      <c r="P16" s="248">
        <v>28</v>
      </c>
      <c r="Q16" s="248">
        <v>17</v>
      </c>
      <c r="R16" s="248">
        <v>11</v>
      </c>
      <c r="S16" s="248">
        <v>51</v>
      </c>
      <c r="T16" s="248">
        <v>1</v>
      </c>
      <c r="U16" s="248">
        <v>0</v>
      </c>
      <c r="V16" s="248">
        <v>0</v>
      </c>
    </row>
    <row r="17" spans="1:22" ht="18.399999999999999" customHeight="1" x14ac:dyDescent="0.25">
      <c r="A17" s="371"/>
      <c r="B17" s="221" t="s">
        <v>35</v>
      </c>
      <c r="C17" s="248">
        <v>61879</v>
      </c>
      <c r="D17" s="248">
        <v>320</v>
      </c>
      <c r="E17" s="248">
        <v>27</v>
      </c>
      <c r="F17" s="248">
        <v>29</v>
      </c>
      <c r="G17" s="248">
        <v>251</v>
      </c>
      <c r="H17" s="248">
        <v>256</v>
      </c>
      <c r="I17" s="248">
        <v>13</v>
      </c>
      <c r="J17" s="248">
        <v>0</v>
      </c>
      <c r="K17" s="248">
        <v>129</v>
      </c>
      <c r="L17" s="248">
        <v>52</v>
      </c>
      <c r="M17" s="248">
        <v>0</v>
      </c>
      <c r="N17" s="248">
        <v>33</v>
      </c>
      <c r="O17" s="248">
        <v>0</v>
      </c>
      <c r="P17" s="248">
        <v>12</v>
      </c>
      <c r="Q17" s="248">
        <v>12</v>
      </c>
      <c r="R17" s="248">
        <v>5</v>
      </c>
      <c r="S17" s="248">
        <v>41</v>
      </c>
      <c r="T17" s="248">
        <v>1</v>
      </c>
      <c r="U17" s="248">
        <v>0</v>
      </c>
      <c r="V17" s="248">
        <v>0</v>
      </c>
    </row>
    <row r="18" spans="1:22" ht="18.399999999999999" customHeight="1" x14ac:dyDescent="0.25">
      <c r="A18" s="371"/>
      <c r="B18" s="221" t="s">
        <v>36</v>
      </c>
      <c r="C18" s="248">
        <v>88030</v>
      </c>
      <c r="D18" s="248">
        <v>168</v>
      </c>
      <c r="E18" s="248">
        <v>39</v>
      </c>
      <c r="F18" s="248">
        <v>100</v>
      </c>
      <c r="G18" s="248">
        <v>119</v>
      </c>
      <c r="H18" s="248">
        <v>120</v>
      </c>
      <c r="I18" s="248">
        <v>10</v>
      </c>
      <c r="J18" s="248">
        <v>1</v>
      </c>
      <c r="K18" s="248">
        <v>62</v>
      </c>
      <c r="L18" s="248">
        <v>7</v>
      </c>
      <c r="M18" s="248">
        <v>2</v>
      </c>
      <c r="N18" s="248">
        <v>11</v>
      </c>
      <c r="O18" s="248">
        <v>0</v>
      </c>
      <c r="P18" s="248">
        <v>16</v>
      </c>
      <c r="Q18" s="248">
        <v>5</v>
      </c>
      <c r="R18" s="248">
        <v>6</v>
      </c>
      <c r="S18" s="248">
        <v>10</v>
      </c>
      <c r="T18" s="248">
        <v>0</v>
      </c>
      <c r="U18" s="248">
        <v>0</v>
      </c>
      <c r="V18" s="248">
        <v>0</v>
      </c>
    </row>
    <row r="19" spans="1:22" ht="18.399999999999999" customHeight="1" x14ac:dyDescent="0.25">
      <c r="A19" s="371" t="s">
        <v>261</v>
      </c>
      <c r="B19" s="221" t="s">
        <v>34</v>
      </c>
      <c r="C19" s="248">
        <v>204265</v>
      </c>
      <c r="D19" s="248">
        <v>627</v>
      </c>
      <c r="E19" s="248">
        <v>81</v>
      </c>
      <c r="F19" s="248">
        <v>140</v>
      </c>
      <c r="G19" s="248">
        <v>518</v>
      </c>
      <c r="H19" s="248">
        <v>523</v>
      </c>
      <c r="I19" s="248">
        <v>10</v>
      </c>
      <c r="J19" s="248">
        <v>1</v>
      </c>
      <c r="K19" s="248">
        <v>170</v>
      </c>
      <c r="L19" s="248">
        <v>164</v>
      </c>
      <c r="M19" s="248">
        <v>78</v>
      </c>
      <c r="N19" s="248">
        <v>65</v>
      </c>
      <c r="O19" s="248">
        <v>4</v>
      </c>
      <c r="P19" s="248">
        <v>19</v>
      </c>
      <c r="Q19" s="248">
        <v>4</v>
      </c>
      <c r="R19" s="248">
        <v>8</v>
      </c>
      <c r="S19" s="248">
        <v>29</v>
      </c>
      <c r="T19" s="248">
        <v>0</v>
      </c>
      <c r="U19" s="248">
        <v>0</v>
      </c>
      <c r="V19" s="248">
        <v>0</v>
      </c>
    </row>
    <row r="20" spans="1:22" ht="18.399999999999999" customHeight="1" x14ac:dyDescent="0.25">
      <c r="A20" s="371"/>
      <c r="B20" s="221" t="s">
        <v>35</v>
      </c>
      <c r="C20" s="248">
        <v>135615</v>
      </c>
      <c r="D20" s="248">
        <v>492</v>
      </c>
      <c r="E20" s="248">
        <v>67</v>
      </c>
      <c r="F20" s="248">
        <v>57</v>
      </c>
      <c r="G20" s="248">
        <v>405</v>
      </c>
      <c r="H20" s="248">
        <v>409</v>
      </c>
      <c r="I20" s="248">
        <v>9</v>
      </c>
      <c r="J20" s="248">
        <v>1</v>
      </c>
      <c r="K20" s="248">
        <v>125</v>
      </c>
      <c r="L20" s="248">
        <v>139</v>
      </c>
      <c r="M20" s="248">
        <v>60</v>
      </c>
      <c r="N20" s="248">
        <v>50</v>
      </c>
      <c r="O20" s="248">
        <v>3</v>
      </c>
      <c r="P20" s="248">
        <v>13</v>
      </c>
      <c r="Q20" s="248">
        <v>2</v>
      </c>
      <c r="R20" s="248">
        <v>7</v>
      </c>
      <c r="S20" s="248">
        <v>21</v>
      </c>
      <c r="T20" s="248">
        <v>0</v>
      </c>
      <c r="U20" s="248">
        <v>0</v>
      </c>
      <c r="V20" s="248">
        <v>0</v>
      </c>
    </row>
    <row r="21" spans="1:22" ht="18.399999999999999" customHeight="1" x14ac:dyDescent="0.25">
      <c r="A21" s="371"/>
      <c r="B21" s="221" t="s">
        <v>36</v>
      </c>
      <c r="C21" s="248">
        <v>68650</v>
      </c>
      <c r="D21" s="248">
        <v>135</v>
      </c>
      <c r="E21" s="248">
        <v>14</v>
      </c>
      <c r="F21" s="248">
        <v>83</v>
      </c>
      <c r="G21" s="248">
        <v>113</v>
      </c>
      <c r="H21" s="248">
        <v>114</v>
      </c>
      <c r="I21" s="248">
        <v>1</v>
      </c>
      <c r="J21" s="248">
        <v>0</v>
      </c>
      <c r="K21" s="248">
        <v>45</v>
      </c>
      <c r="L21" s="248">
        <v>25</v>
      </c>
      <c r="M21" s="248">
        <v>18</v>
      </c>
      <c r="N21" s="248">
        <v>15</v>
      </c>
      <c r="O21" s="248">
        <v>1</v>
      </c>
      <c r="P21" s="248">
        <v>6</v>
      </c>
      <c r="Q21" s="248">
        <v>2</v>
      </c>
      <c r="R21" s="248">
        <v>1</v>
      </c>
      <c r="S21" s="248">
        <v>8</v>
      </c>
      <c r="T21" s="248">
        <v>0</v>
      </c>
      <c r="U21" s="248">
        <v>0</v>
      </c>
      <c r="V21" s="248">
        <v>0</v>
      </c>
    </row>
    <row r="22" spans="1:22" ht="18.399999999999999" customHeight="1" x14ac:dyDescent="0.25">
      <c r="A22" s="371" t="s">
        <v>262</v>
      </c>
      <c r="B22" s="221" t="s">
        <v>34</v>
      </c>
      <c r="C22" s="248">
        <v>1</v>
      </c>
      <c r="D22" s="248">
        <v>0</v>
      </c>
      <c r="E22" s="248">
        <v>0</v>
      </c>
      <c r="F22" s="248">
        <v>0</v>
      </c>
      <c r="G22" s="248">
        <v>0</v>
      </c>
      <c r="H22" s="248">
        <v>0</v>
      </c>
      <c r="I22" s="248">
        <v>0</v>
      </c>
      <c r="J22" s="248">
        <v>0</v>
      </c>
      <c r="K22" s="248">
        <v>0</v>
      </c>
      <c r="L22" s="248">
        <v>0</v>
      </c>
      <c r="M22" s="248">
        <v>0</v>
      </c>
      <c r="N22" s="248">
        <v>0</v>
      </c>
      <c r="O22" s="248">
        <v>0</v>
      </c>
      <c r="P22" s="248">
        <v>0</v>
      </c>
      <c r="Q22" s="248">
        <v>0</v>
      </c>
      <c r="R22" s="248">
        <v>0</v>
      </c>
      <c r="S22" s="248">
        <v>0</v>
      </c>
      <c r="T22" s="248">
        <v>0</v>
      </c>
      <c r="U22" s="248">
        <v>0</v>
      </c>
      <c r="V22" s="248">
        <v>0</v>
      </c>
    </row>
    <row r="23" spans="1:22" ht="18.399999999999999" customHeight="1" x14ac:dyDescent="0.25">
      <c r="A23" s="371"/>
      <c r="B23" s="221" t="s">
        <v>35</v>
      </c>
      <c r="C23" s="248">
        <v>0</v>
      </c>
      <c r="D23" s="248">
        <v>0</v>
      </c>
      <c r="E23" s="248">
        <v>0</v>
      </c>
      <c r="F23" s="248">
        <v>0</v>
      </c>
      <c r="G23" s="248">
        <v>0</v>
      </c>
      <c r="H23" s="248">
        <v>0</v>
      </c>
      <c r="I23" s="248">
        <v>0</v>
      </c>
      <c r="J23" s="248">
        <v>0</v>
      </c>
      <c r="K23" s="248">
        <v>0</v>
      </c>
      <c r="L23" s="248">
        <v>0</v>
      </c>
      <c r="M23" s="248">
        <v>0</v>
      </c>
      <c r="N23" s="248">
        <v>0</v>
      </c>
      <c r="O23" s="248">
        <v>0</v>
      </c>
      <c r="P23" s="248">
        <v>0</v>
      </c>
      <c r="Q23" s="248">
        <v>0</v>
      </c>
      <c r="R23" s="248">
        <v>0</v>
      </c>
      <c r="S23" s="248">
        <v>0</v>
      </c>
      <c r="T23" s="248">
        <v>0</v>
      </c>
      <c r="U23" s="248">
        <v>0</v>
      </c>
      <c r="V23" s="248">
        <v>0</v>
      </c>
    </row>
    <row r="24" spans="1:22" ht="18.399999999999999" customHeight="1" x14ac:dyDescent="0.25">
      <c r="A24" s="371"/>
      <c r="B24" s="221" t="s">
        <v>36</v>
      </c>
      <c r="C24" s="248">
        <v>1</v>
      </c>
      <c r="D24" s="248">
        <v>0</v>
      </c>
      <c r="E24" s="248">
        <v>0</v>
      </c>
      <c r="F24" s="248">
        <v>0</v>
      </c>
      <c r="G24" s="248">
        <v>0</v>
      </c>
      <c r="H24" s="248">
        <v>0</v>
      </c>
      <c r="I24" s="248">
        <v>0</v>
      </c>
      <c r="J24" s="248">
        <v>0</v>
      </c>
      <c r="K24" s="248">
        <v>0</v>
      </c>
      <c r="L24" s="248">
        <v>0</v>
      </c>
      <c r="M24" s="248">
        <v>0</v>
      </c>
      <c r="N24" s="248">
        <v>0</v>
      </c>
      <c r="O24" s="248">
        <v>0</v>
      </c>
      <c r="P24" s="248">
        <v>0</v>
      </c>
      <c r="Q24" s="248">
        <v>0</v>
      </c>
      <c r="R24" s="248">
        <v>0</v>
      </c>
      <c r="S24" s="248">
        <v>0</v>
      </c>
      <c r="T24" s="248">
        <v>0</v>
      </c>
      <c r="U24" s="248">
        <v>0</v>
      </c>
      <c r="V24" s="248">
        <v>0</v>
      </c>
    </row>
    <row r="25" spans="1:22" ht="18.399999999999999" customHeight="1" x14ac:dyDescent="0.25">
      <c r="A25" s="372" t="s">
        <v>243</v>
      </c>
      <c r="B25" s="220" t="s">
        <v>239</v>
      </c>
      <c r="C25" s="248">
        <v>336460</v>
      </c>
      <c r="D25" s="248">
        <v>1419</v>
      </c>
      <c r="E25" s="248">
        <v>204</v>
      </c>
      <c r="F25" s="248">
        <v>233</v>
      </c>
      <c r="G25" s="248">
        <v>1130</v>
      </c>
      <c r="H25" s="248">
        <v>1143</v>
      </c>
      <c r="I25" s="248">
        <v>30</v>
      </c>
      <c r="J25" s="248">
        <v>12</v>
      </c>
      <c r="K25" s="248">
        <v>524</v>
      </c>
      <c r="L25" s="248">
        <v>191</v>
      </c>
      <c r="M25" s="248">
        <v>60</v>
      </c>
      <c r="N25" s="248">
        <v>172</v>
      </c>
      <c r="O25" s="248">
        <v>2</v>
      </c>
      <c r="P25" s="248">
        <v>43</v>
      </c>
      <c r="Q25" s="248">
        <v>82</v>
      </c>
      <c r="R25" s="248">
        <v>27</v>
      </c>
      <c r="S25" s="248">
        <v>85</v>
      </c>
      <c r="T25" s="248">
        <v>1</v>
      </c>
      <c r="U25" s="248">
        <v>0</v>
      </c>
      <c r="V25" s="248">
        <v>0</v>
      </c>
    </row>
    <row r="26" spans="1:22" ht="18.399999999999999" customHeight="1" x14ac:dyDescent="0.25">
      <c r="A26" s="373"/>
      <c r="B26" s="220" t="s">
        <v>240</v>
      </c>
      <c r="C26" s="248">
        <v>163513</v>
      </c>
      <c r="D26" s="248">
        <v>969</v>
      </c>
      <c r="E26" s="248">
        <v>121</v>
      </c>
      <c r="F26" s="248">
        <v>75</v>
      </c>
      <c r="G26" s="248">
        <v>801</v>
      </c>
      <c r="H26" s="248">
        <v>812</v>
      </c>
      <c r="I26" s="248">
        <v>20</v>
      </c>
      <c r="J26" s="248">
        <v>6</v>
      </c>
      <c r="K26" s="248">
        <v>357</v>
      </c>
      <c r="L26" s="248">
        <v>156</v>
      </c>
      <c r="M26" s="248">
        <v>45</v>
      </c>
      <c r="N26" s="248">
        <v>149</v>
      </c>
      <c r="O26" s="248">
        <v>1</v>
      </c>
      <c r="P26" s="248">
        <v>22</v>
      </c>
      <c r="Q26" s="248">
        <v>37</v>
      </c>
      <c r="R26" s="248">
        <v>19</v>
      </c>
      <c r="S26" s="248">
        <v>47</v>
      </c>
      <c r="T26" s="248">
        <v>1</v>
      </c>
      <c r="U26" s="248">
        <v>0</v>
      </c>
      <c r="V26" s="248">
        <v>0</v>
      </c>
    </row>
    <row r="27" spans="1:22" ht="18.399999999999999" customHeight="1" x14ac:dyDescent="0.25">
      <c r="A27" s="374"/>
      <c r="B27" s="220" t="s">
        <v>241</v>
      </c>
      <c r="C27" s="248">
        <v>172947</v>
      </c>
      <c r="D27" s="248">
        <v>450</v>
      </c>
      <c r="E27" s="248">
        <v>83</v>
      </c>
      <c r="F27" s="248">
        <v>158</v>
      </c>
      <c r="G27" s="248">
        <v>329</v>
      </c>
      <c r="H27" s="248">
        <v>331</v>
      </c>
      <c r="I27" s="248">
        <v>10</v>
      </c>
      <c r="J27" s="248">
        <v>6</v>
      </c>
      <c r="K27" s="248">
        <v>167</v>
      </c>
      <c r="L27" s="248">
        <v>35</v>
      </c>
      <c r="M27" s="248">
        <v>15</v>
      </c>
      <c r="N27" s="248">
        <v>23</v>
      </c>
      <c r="O27" s="248">
        <v>1</v>
      </c>
      <c r="P27" s="248">
        <v>21</v>
      </c>
      <c r="Q27" s="248">
        <v>45</v>
      </c>
      <c r="R27" s="248">
        <v>8</v>
      </c>
      <c r="S27" s="248">
        <v>38</v>
      </c>
      <c r="T27" s="248">
        <v>0</v>
      </c>
      <c r="U27" s="248">
        <v>0</v>
      </c>
      <c r="V27" s="248">
        <v>0</v>
      </c>
    </row>
    <row r="28" spans="1:22" ht="18.399999999999999" customHeight="1" x14ac:dyDescent="0.25">
      <c r="A28" s="371" t="s">
        <v>259</v>
      </c>
      <c r="B28" s="221" t="s">
        <v>34</v>
      </c>
      <c r="C28" s="248">
        <v>33273</v>
      </c>
      <c r="D28" s="248">
        <v>185</v>
      </c>
      <c r="E28" s="248">
        <v>25</v>
      </c>
      <c r="F28" s="248">
        <v>19</v>
      </c>
      <c r="G28" s="248">
        <v>151</v>
      </c>
      <c r="H28" s="248">
        <v>152</v>
      </c>
      <c r="I28" s="248">
        <v>1</v>
      </c>
      <c r="J28" s="248">
        <v>4</v>
      </c>
      <c r="K28" s="248">
        <v>43</v>
      </c>
      <c r="L28" s="248">
        <v>7</v>
      </c>
      <c r="M28" s="248">
        <v>11</v>
      </c>
      <c r="N28" s="248">
        <v>75</v>
      </c>
      <c r="O28" s="248">
        <v>0</v>
      </c>
      <c r="P28" s="248">
        <v>3</v>
      </c>
      <c r="Q28" s="248">
        <v>2</v>
      </c>
      <c r="R28" s="248">
        <v>6</v>
      </c>
      <c r="S28" s="248">
        <v>9</v>
      </c>
      <c r="T28" s="248">
        <v>0</v>
      </c>
      <c r="U28" s="248">
        <v>0</v>
      </c>
      <c r="V28" s="248">
        <v>0</v>
      </c>
    </row>
    <row r="29" spans="1:22" ht="18.399999999999999" customHeight="1" x14ac:dyDescent="0.25">
      <c r="A29" s="371"/>
      <c r="B29" s="221" t="s">
        <v>35</v>
      </c>
      <c r="C29" s="248">
        <v>28509</v>
      </c>
      <c r="D29" s="248">
        <v>175</v>
      </c>
      <c r="E29" s="248">
        <v>22</v>
      </c>
      <c r="F29" s="248">
        <v>12</v>
      </c>
      <c r="G29" s="248">
        <v>144</v>
      </c>
      <c r="H29" s="248">
        <v>145</v>
      </c>
      <c r="I29" s="248">
        <v>1</v>
      </c>
      <c r="J29" s="248">
        <v>3</v>
      </c>
      <c r="K29" s="248">
        <v>39</v>
      </c>
      <c r="L29" s="248">
        <v>7</v>
      </c>
      <c r="M29" s="248">
        <v>11</v>
      </c>
      <c r="N29" s="248">
        <v>74</v>
      </c>
      <c r="O29" s="248">
        <v>0</v>
      </c>
      <c r="P29" s="248">
        <v>2</v>
      </c>
      <c r="Q29" s="248">
        <v>2</v>
      </c>
      <c r="R29" s="248">
        <v>6</v>
      </c>
      <c r="S29" s="248">
        <v>9</v>
      </c>
      <c r="T29" s="248">
        <v>0</v>
      </c>
      <c r="U29" s="248">
        <v>0</v>
      </c>
      <c r="V29" s="248">
        <v>0</v>
      </c>
    </row>
    <row r="30" spans="1:22" ht="18.399999999999999" customHeight="1" x14ac:dyDescent="0.25">
      <c r="A30" s="371"/>
      <c r="B30" s="221" t="s">
        <v>36</v>
      </c>
      <c r="C30" s="248">
        <v>4764</v>
      </c>
      <c r="D30" s="248">
        <v>10</v>
      </c>
      <c r="E30" s="248">
        <v>3</v>
      </c>
      <c r="F30" s="248">
        <v>7</v>
      </c>
      <c r="G30" s="248">
        <v>7</v>
      </c>
      <c r="H30" s="248">
        <v>7</v>
      </c>
      <c r="I30" s="248">
        <v>0</v>
      </c>
      <c r="J30" s="248">
        <v>1</v>
      </c>
      <c r="K30" s="248">
        <v>4</v>
      </c>
      <c r="L30" s="248">
        <v>0</v>
      </c>
      <c r="M30" s="248">
        <v>0</v>
      </c>
      <c r="N30" s="248">
        <v>1</v>
      </c>
      <c r="O30" s="248">
        <v>0</v>
      </c>
      <c r="P30" s="248">
        <v>1</v>
      </c>
      <c r="Q30" s="248">
        <v>0</v>
      </c>
      <c r="R30" s="248">
        <v>0</v>
      </c>
      <c r="S30" s="248">
        <v>0</v>
      </c>
      <c r="T30" s="248">
        <v>0</v>
      </c>
      <c r="U30" s="248">
        <v>0</v>
      </c>
      <c r="V30" s="248">
        <v>0</v>
      </c>
    </row>
    <row r="31" spans="1:22" ht="18.399999999999999" customHeight="1" x14ac:dyDescent="0.25">
      <c r="A31" s="371" t="s">
        <v>260</v>
      </c>
      <c r="B31" s="221" t="s">
        <v>34</v>
      </c>
      <c r="C31" s="248">
        <v>129485</v>
      </c>
      <c r="D31" s="248">
        <v>558</v>
      </c>
      <c r="E31" s="248">
        <v>95</v>
      </c>
      <c r="F31" s="248">
        <v>84</v>
      </c>
      <c r="G31" s="248">
        <v>418</v>
      </c>
      <c r="H31" s="248">
        <v>421</v>
      </c>
      <c r="I31" s="248">
        <v>0</v>
      </c>
      <c r="J31" s="248">
        <v>7</v>
      </c>
      <c r="K31" s="248">
        <v>246</v>
      </c>
      <c r="L31" s="248">
        <v>45</v>
      </c>
      <c r="M31" s="248">
        <v>6</v>
      </c>
      <c r="N31" s="248">
        <v>35</v>
      </c>
      <c r="O31" s="248">
        <v>0</v>
      </c>
      <c r="P31" s="248">
        <v>4</v>
      </c>
      <c r="Q31" s="248">
        <v>66</v>
      </c>
      <c r="R31" s="248">
        <v>12</v>
      </c>
      <c r="S31" s="248">
        <v>44</v>
      </c>
      <c r="T31" s="248">
        <v>1</v>
      </c>
      <c r="U31" s="248">
        <v>0</v>
      </c>
      <c r="V31" s="248">
        <v>0</v>
      </c>
    </row>
    <row r="32" spans="1:22" ht="18.399999999999999" customHeight="1" x14ac:dyDescent="0.25">
      <c r="A32" s="371"/>
      <c r="B32" s="221" t="s">
        <v>35</v>
      </c>
      <c r="C32" s="248">
        <v>39727</v>
      </c>
      <c r="D32" s="248">
        <v>300</v>
      </c>
      <c r="E32" s="248">
        <v>46</v>
      </c>
      <c r="F32" s="248">
        <v>15</v>
      </c>
      <c r="G32" s="248">
        <v>242</v>
      </c>
      <c r="H32" s="248">
        <v>245</v>
      </c>
      <c r="I32" s="248">
        <v>0</v>
      </c>
      <c r="J32" s="248">
        <v>3</v>
      </c>
      <c r="K32" s="248">
        <v>144</v>
      </c>
      <c r="L32" s="248">
        <v>30</v>
      </c>
      <c r="M32" s="248">
        <v>3</v>
      </c>
      <c r="N32" s="248">
        <v>29</v>
      </c>
      <c r="O32" s="248">
        <v>0</v>
      </c>
      <c r="P32" s="248">
        <v>0</v>
      </c>
      <c r="Q32" s="248">
        <v>27</v>
      </c>
      <c r="R32" s="248">
        <v>9</v>
      </c>
      <c r="S32" s="248">
        <v>11</v>
      </c>
      <c r="T32" s="248">
        <v>1</v>
      </c>
      <c r="U32" s="248">
        <v>0</v>
      </c>
      <c r="V32" s="248">
        <v>0</v>
      </c>
    </row>
    <row r="33" spans="1:43" ht="18.399999999999999" customHeight="1" x14ac:dyDescent="0.25">
      <c r="A33" s="371"/>
      <c r="B33" s="221" t="s">
        <v>36</v>
      </c>
      <c r="C33" s="248">
        <v>89758</v>
      </c>
      <c r="D33" s="248">
        <v>258</v>
      </c>
      <c r="E33" s="248">
        <v>49</v>
      </c>
      <c r="F33" s="248">
        <v>69</v>
      </c>
      <c r="G33" s="248">
        <v>176</v>
      </c>
      <c r="H33" s="248">
        <v>176</v>
      </c>
      <c r="I33" s="248">
        <v>0</v>
      </c>
      <c r="J33" s="248">
        <v>4</v>
      </c>
      <c r="K33" s="248">
        <v>102</v>
      </c>
      <c r="L33" s="248">
        <v>15</v>
      </c>
      <c r="M33" s="248">
        <v>3</v>
      </c>
      <c r="N33" s="248">
        <v>6</v>
      </c>
      <c r="O33" s="248">
        <v>0</v>
      </c>
      <c r="P33" s="248">
        <v>4</v>
      </c>
      <c r="Q33" s="248">
        <v>39</v>
      </c>
      <c r="R33" s="248">
        <v>3</v>
      </c>
      <c r="S33" s="248">
        <v>33</v>
      </c>
      <c r="T33" s="248">
        <v>0</v>
      </c>
      <c r="U33" s="248">
        <v>0</v>
      </c>
      <c r="V33" s="248">
        <v>0</v>
      </c>
    </row>
    <row r="34" spans="1:43" ht="18.399999999999999" customHeight="1" x14ac:dyDescent="0.25">
      <c r="A34" s="371" t="s">
        <v>242</v>
      </c>
      <c r="B34" s="221" t="s">
        <v>34</v>
      </c>
      <c r="C34" s="248">
        <v>73866</v>
      </c>
      <c r="D34" s="248">
        <v>302</v>
      </c>
      <c r="E34" s="248">
        <v>37</v>
      </c>
      <c r="F34" s="248">
        <v>61</v>
      </c>
      <c r="G34" s="248">
        <v>246</v>
      </c>
      <c r="H34" s="248">
        <v>250</v>
      </c>
      <c r="I34" s="248">
        <v>21</v>
      </c>
      <c r="J34" s="248">
        <v>1</v>
      </c>
      <c r="K34" s="248">
        <v>129</v>
      </c>
      <c r="L34" s="248">
        <v>35</v>
      </c>
      <c r="M34" s="248">
        <v>2</v>
      </c>
      <c r="N34" s="248">
        <v>23</v>
      </c>
      <c r="O34" s="248">
        <v>0</v>
      </c>
      <c r="P34" s="248">
        <v>22</v>
      </c>
      <c r="Q34" s="248">
        <v>11</v>
      </c>
      <c r="R34" s="248">
        <v>6</v>
      </c>
      <c r="S34" s="248">
        <v>19</v>
      </c>
      <c r="T34" s="248">
        <v>0</v>
      </c>
      <c r="U34" s="248">
        <v>0</v>
      </c>
      <c r="V34" s="248">
        <v>0</v>
      </c>
    </row>
    <row r="35" spans="1:43" ht="18.399999999999999" customHeight="1" x14ac:dyDescent="0.25">
      <c r="A35" s="371"/>
      <c r="B35" s="221" t="s">
        <v>35</v>
      </c>
      <c r="C35" s="248">
        <v>29298</v>
      </c>
      <c r="D35" s="248">
        <v>198</v>
      </c>
      <c r="E35" s="248">
        <v>14</v>
      </c>
      <c r="F35" s="248">
        <v>16</v>
      </c>
      <c r="G35" s="248">
        <v>168</v>
      </c>
      <c r="H35" s="248">
        <v>171</v>
      </c>
      <c r="I35" s="248">
        <v>12</v>
      </c>
      <c r="J35" s="248">
        <v>0</v>
      </c>
      <c r="K35" s="248">
        <v>92</v>
      </c>
      <c r="L35" s="248">
        <v>32</v>
      </c>
      <c r="M35" s="248">
        <v>0</v>
      </c>
      <c r="N35" s="248">
        <v>17</v>
      </c>
      <c r="O35" s="248">
        <v>0</v>
      </c>
      <c r="P35" s="248">
        <v>9</v>
      </c>
      <c r="Q35" s="248">
        <v>7</v>
      </c>
      <c r="R35" s="248">
        <v>2</v>
      </c>
      <c r="S35" s="248">
        <v>16</v>
      </c>
      <c r="T35" s="248">
        <v>0</v>
      </c>
      <c r="U35" s="248">
        <v>0</v>
      </c>
      <c r="V35" s="248">
        <v>0</v>
      </c>
    </row>
    <row r="36" spans="1:43" ht="18.399999999999999" customHeight="1" x14ac:dyDescent="0.25">
      <c r="A36" s="371"/>
      <c r="B36" s="221" t="s">
        <v>36</v>
      </c>
      <c r="C36" s="248">
        <v>44568</v>
      </c>
      <c r="D36" s="248">
        <v>104</v>
      </c>
      <c r="E36" s="248">
        <v>23</v>
      </c>
      <c r="F36" s="248">
        <v>45</v>
      </c>
      <c r="G36" s="248">
        <v>78</v>
      </c>
      <c r="H36" s="248">
        <v>79</v>
      </c>
      <c r="I36" s="248">
        <v>9</v>
      </c>
      <c r="J36" s="248">
        <v>1</v>
      </c>
      <c r="K36" s="248">
        <v>37</v>
      </c>
      <c r="L36" s="248">
        <v>3</v>
      </c>
      <c r="M36" s="248">
        <v>2</v>
      </c>
      <c r="N36" s="248">
        <v>6</v>
      </c>
      <c r="O36" s="248">
        <v>0</v>
      </c>
      <c r="P36" s="248">
        <v>13</v>
      </c>
      <c r="Q36" s="248">
        <v>4</v>
      </c>
      <c r="R36" s="248">
        <v>4</v>
      </c>
      <c r="S36" s="248">
        <v>3</v>
      </c>
      <c r="T36" s="248">
        <v>0</v>
      </c>
      <c r="U36" s="248">
        <v>0</v>
      </c>
      <c r="V36" s="248">
        <v>0</v>
      </c>
    </row>
    <row r="37" spans="1:43" ht="18.399999999999999" customHeight="1" x14ac:dyDescent="0.25">
      <c r="A37" s="371" t="s">
        <v>261</v>
      </c>
      <c r="B37" s="221" t="s">
        <v>34</v>
      </c>
      <c r="C37" s="248">
        <v>99836</v>
      </c>
      <c r="D37" s="248">
        <v>374</v>
      </c>
      <c r="E37" s="248">
        <v>47</v>
      </c>
      <c r="F37" s="248">
        <v>69</v>
      </c>
      <c r="G37" s="248">
        <v>315</v>
      </c>
      <c r="H37" s="248">
        <v>320</v>
      </c>
      <c r="I37" s="248">
        <v>8</v>
      </c>
      <c r="J37" s="248">
        <v>0</v>
      </c>
      <c r="K37" s="248">
        <v>106</v>
      </c>
      <c r="L37" s="248">
        <v>104</v>
      </c>
      <c r="M37" s="248">
        <v>41</v>
      </c>
      <c r="N37" s="248">
        <v>39</v>
      </c>
      <c r="O37" s="248">
        <v>2</v>
      </c>
      <c r="P37" s="248">
        <v>14</v>
      </c>
      <c r="Q37" s="248">
        <v>3</v>
      </c>
      <c r="R37" s="248">
        <v>3</v>
      </c>
      <c r="S37" s="248">
        <v>13</v>
      </c>
      <c r="T37" s="248">
        <v>0</v>
      </c>
      <c r="U37" s="248">
        <v>0</v>
      </c>
      <c r="V37" s="248">
        <v>0</v>
      </c>
    </row>
    <row r="38" spans="1:43" ht="18.399999999999999" customHeight="1" x14ac:dyDescent="0.25">
      <c r="A38" s="371"/>
      <c r="B38" s="221" t="s">
        <v>35</v>
      </c>
      <c r="C38" s="248">
        <v>65979</v>
      </c>
      <c r="D38" s="248">
        <v>296</v>
      </c>
      <c r="E38" s="248">
        <v>39</v>
      </c>
      <c r="F38" s="248">
        <v>32</v>
      </c>
      <c r="G38" s="248">
        <v>247</v>
      </c>
      <c r="H38" s="248">
        <v>251</v>
      </c>
      <c r="I38" s="248">
        <v>7</v>
      </c>
      <c r="J38" s="248">
        <v>0</v>
      </c>
      <c r="K38" s="248">
        <v>82</v>
      </c>
      <c r="L38" s="248">
        <v>87</v>
      </c>
      <c r="M38" s="248">
        <v>31</v>
      </c>
      <c r="N38" s="248">
        <v>29</v>
      </c>
      <c r="O38" s="248">
        <v>1</v>
      </c>
      <c r="P38" s="248">
        <v>11</v>
      </c>
      <c r="Q38" s="248">
        <v>1</v>
      </c>
      <c r="R38" s="248">
        <v>2</v>
      </c>
      <c r="S38" s="248">
        <v>11</v>
      </c>
      <c r="T38" s="248">
        <v>0</v>
      </c>
      <c r="U38" s="248">
        <v>0</v>
      </c>
      <c r="V38" s="248">
        <v>0</v>
      </c>
    </row>
    <row r="39" spans="1:43" ht="18.399999999999999" customHeight="1" x14ac:dyDescent="0.25">
      <c r="A39" s="379"/>
      <c r="B39" s="222" t="s">
        <v>36</v>
      </c>
      <c r="C39" s="248">
        <v>33857</v>
      </c>
      <c r="D39" s="248">
        <v>78</v>
      </c>
      <c r="E39" s="248">
        <v>8</v>
      </c>
      <c r="F39" s="248">
        <v>37</v>
      </c>
      <c r="G39" s="248">
        <v>68</v>
      </c>
      <c r="H39" s="248">
        <v>69</v>
      </c>
      <c r="I39" s="248">
        <v>1</v>
      </c>
      <c r="J39" s="248">
        <v>0</v>
      </c>
      <c r="K39" s="248">
        <v>24</v>
      </c>
      <c r="L39" s="248">
        <v>17</v>
      </c>
      <c r="M39" s="248">
        <v>10</v>
      </c>
      <c r="N39" s="248">
        <v>10</v>
      </c>
      <c r="O39" s="248">
        <v>1</v>
      </c>
      <c r="P39" s="248">
        <v>3</v>
      </c>
      <c r="Q39" s="248">
        <v>2</v>
      </c>
      <c r="R39" s="248">
        <v>1</v>
      </c>
      <c r="S39" s="248">
        <v>2</v>
      </c>
      <c r="T39" s="248">
        <v>0</v>
      </c>
      <c r="U39" s="248">
        <v>0</v>
      </c>
      <c r="V39" s="248">
        <v>0</v>
      </c>
    </row>
    <row r="40" spans="1:43" ht="18.399999999999999" customHeight="1" x14ac:dyDescent="0.25">
      <c r="A40" s="371" t="s">
        <v>262</v>
      </c>
      <c r="B40" s="221" t="s">
        <v>34</v>
      </c>
      <c r="C40" s="248">
        <v>0</v>
      </c>
      <c r="D40" s="248">
        <v>0</v>
      </c>
      <c r="E40" s="248">
        <v>0</v>
      </c>
      <c r="F40" s="248">
        <v>0</v>
      </c>
      <c r="G40" s="248">
        <v>0</v>
      </c>
      <c r="H40" s="248">
        <v>0</v>
      </c>
      <c r="I40" s="248">
        <v>0</v>
      </c>
      <c r="J40" s="248">
        <v>0</v>
      </c>
      <c r="K40" s="248">
        <v>0</v>
      </c>
      <c r="L40" s="248">
        <v>0</v>
      </c>
      <c r="M40" s="248">
        <v>0</v>
      </c>
      <c r="N40" s="248">
        <v>0</v>
      </c>
      <c r="O40" s="248">
        <v>0</v>
      </c>
      <c r="P40" s="248">
        <v>0</v>
      </c>
      <c r="Q40" s="248">
        <v>0</v>
      </c>
      <c r="R40" s="248">
        <v>0</v>
      </c>
      <c r="S40" s="248">
        <v>0</v>
      </c>
      <c r="T40" s="248">
        <v>0</v>
      </c>
      <c r="U40" s="248">
        <v>0</v>
      </c>
      <c r="V40" s="248">
        <v>0</v>
      </c>
    </row>
    <row r="41" spans="1:43" ht="18.399999999999999" customHeight="1" x14ac:dyDescent="0.25">
      <c r="A41" s="371"/>
      <c r="B41" s="221" t="s">
        <v>35</v>
      </c>
      <c r="C41" s="248">
        <v>0</v>
      </c>
      <c r="D41" s="248">
        <v>0</v>
      </c>
      <c r="E41" s="248">
        <v>0</v>
      </c>
      <c r="F41" s="248">
        <v>0</v>
      </c>
      <c r="G41" s="248">
        <v>0</v>
      </c>
      <c r="H41" s="248">
        <v>0</v>
      </c>
      <c r="I41" s="248">
        <v>0</v>
      </c>
      <c r="J41" s="248">
        <v>0</v>
      </c>
      <c r="K41" s="248">
        <v>0</v>
      </c>
      <c r="L41" s="248">
        <v>0</v>
      </c>
      <c r="M41" s="248">
        <v>0</v>
      </c>
      <c r="N41" s="248">
        <v>0</v>
      </c>
      <c r="O41" s="248">
        <v>0</v>
      </c>
      <c r="P41" s="248">
        <v>0</v>
      </c>
      <c r="Q41" s="248">
        <v>0</v>
      </c>
      <c r="R41" s="248">
        <v>0</v>
      </c>
      <c r="S41" s="248">
        <v>0</v>
      </c>
      <c r="T41" s="248">
        <v>0</v>
      </c>
      <c r="U41" s="248">
        <v>0</v>
      </c>
      <c r="V41" s="248">
        <v>0</v>
      </c>
    </row>
    <row r="42" spans="1:43" ht="18.399999999999999" customHeight="1" x14ac:dyDescent="0.25">
      <c r="A42" s="371"/>
      <c r="B42" s="221" t="s">
        <v>36</v>
      </c>
      <c r="C42" s="248">
        <v>0</v>
      </c>
      <c r="D42" s="248">
        <v>0</v>
      </c>
      <c r="E42" s="248">
        <v>0</v>
      </c>
      <c r="F42" s="248">
        <v>0</v>
      </c>
      <c r="G42" s="248">
        <v>0</v>
      </c>
      <c r="H42" s="248">
        <v>0</v>
      </c>
      <c r="I42" s="248">
        <v>0</v>
      </c>
      <c r="J42" s="248">
        <v>0</v>
      </c>
      <c r="K42" s="248">
        <v>0</v>
      </c>
      <c r="L42" s="248">
        <v>0</v>
      </c>
      <c r="M42" s="248">
        <v>0</v>
      </c>
      <c r="N42" s="248">
        <v>0</v>
      </c>
      <c r="O42" s="248">
        <v>0</v>
      </c>
      <c r="P42" s="248">
        <v>0</v>
      </c>
      <c r="Q42" s="248">
        <v>0</v>
      </c>
      <c r="R42" s="248">
        <v>0</v>
      </c>
      <c r="S42" s="248">
        <v>0</v>
      </c>
      <c r="T42" s="248">
        <v>0</v>
      </c>
      <c r="U42" s="248">
        <v>0</v>
      </c>
      <c r="V42" s="248">
        <v>0</v>
      </c>
    </row>
    <row r="43" spans="1:43" ht="21.95" customHeight="1" x14ac:dyDescent="0.25">
      <c r="A43" s="203"/>
      <c r="B43" s="203"/>
      <c r="C43" s="202"/>
    </row>
    <row r="44" spans="1:43" s="194" customFormat="1" ht="21.6" customHeight="1" x14ac:dyDescent="0.25">
      <c r="A44" s="239" t="s">
        <v>263</v>
      </c>
      <c r="B44" s="223"/>
      <c r="C44" s="193"/>
      <c r="D44" s="193"/>
      <c r="R44" s="195"/>
      <c r="S44" s="239" t="s">
        <v>224</v>
      </c>
      <c r="T44" s="376" t="s">
        <v>225</v>
      </c>
      <c r="U44" s="376"/>
      <c r="V44" s="376"/>
      <c r="W44" s="196"/>
      <c r="X44" s="196"/>
      <c r="Y44" s="196"/>
      <c r="Z44" s="196"/>
      <c r="AA44" s="196"/>
      <c r="AB44" s="196"/>
      <c r="AC44" s="196"/>
      <c r="AD44" s="196"/>
      <c r="AE44" s="196"/>
      <c r="AF44" s="196"/>
      <c r="AG44" s="196"/>
      <c r="AH44" s="196"/>
      <c r="AI44" s="196"/>
      <c r="AJ44" s="196"/>
      <c r="AK44" s="196"/>
      <c r="AL44" s="196"/>
      <c r="AM44" s="196"/>
      <c r="AN44" s="196"/>
      <c r="AO44" s="196"/>
      <c r="AP44" s="196"/>
      <c r="AQ44" s="196"/>
    </row>
    <row r="45" spans="1:43" s="194" customFormat="1" ht="17.45" customHeight="1" x14ac:dyDescent="0.25">
      <c r="A45" s="239" t="s">
        <v>264</v>
      </c>
      <c r="B45" s="197" t="s">
        <v>265</v>
      </c>
      <c r="C45" s="197"/>
      <c r="D45" s="224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204"/>
      <c r="S45" s="225" t="s">
        <v>226</v>
      </c>
      <c r="T45" s="237"/>
      <c r="U45" s="226" t="s">
        <v>227</v>
      </c>
      <c r="V45" s="227"/>
      <c r="W45" s="196"/>
      <c r="X45" s="196"/>
      <c r="Y45" s="196"/>
      <c r="Z45" s="196"/>
      <c r="AA45" s="196"/>
      <c r="AB45" s="196"/>
      <c r="AC45" s="196"/>
      <c r="AD45" s="196"/>
      <c r="AE45" s="196"/>
      <c r="AF45" s="196"/>
      <c r="AG45" s="196"/>
      <c r="AH45" s="196"/>
      <c r="AI45" s="196"/>
      <c r="AJ45" s="196"/>
      <c r="AK45" s="196"/>
      <c r="AL45" s="196"/>
      <c r="AM45" s="196"/>
      <c r="AN45" s="196"/>
      <c r="AO45" s="196"/>
      <c r="AP45" s="196"/>
      <c r="AQ45" s="196"/>
    </row>
    <row r="46" spans="1:43" ht="31.15" customHeight="1" x14ac:dyDescent="0.25">
      <c r="A46" s="377" t="s">
        <v>283</v>
      </c>
      <c r="B46" s="377"/>
      <c r="C46" s="377"/>
      <c r="D46" s="377"/>
      <c r="E46" s="377"/>
      <c r="F46" s="377"/>
      <c r="G46" s="377"/>
      <c r="H46" s="377"/>
      <c r="I46" s="377"/>
      <c r="J46" s="377"/>
      <c r="K46" s="377"/>
      <c r="L46" s="377"/>
      <c r="M46" s="377"/>
      <c r="N46" s="377"/>
      <c r="O46" s="377"/>
      <c r="P46" s="377"/>
      <c r="Q46" s="377"/>
      <c r="R46" s="377"/>
      <c r="S46" s="377"/>
      <c r="T46" s="377"/>
      <c r="U46" s="377"/>
      <c r="V46" s="389"/>
    </row>
    <row r="47" spans="1:43" ht="18.600000000000001" customHeight="1" x14ac:dyDescent="0.25">
      <c r="A47" s="200"/>
      <c r="B47" s="200"/>
      <c r="D47" s="201"/>
      <c r="E47" s="201"/>
      <c r="F47" s="201"/>
      <c r="G47" s="201"/>
      <c r="H47" s="201"/>
      <c r="I47" s="201"/>
      <c r="K47" s="201" t="s">
        <v>249</v>
      </c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28" t="s">
        <v>228</v>
      </c>
    </row>
    <row r="48" spans="1:43" s="193" customFormat="1" ht="30" customHeight="1" x14ac:dyDescent="0.25">
      <c r="A48" s="378" t="s">
        <v>229</v>
      </c>
      <c r="B48" s="379"/>
      <c r="C48" s="380" t="s">
        <v>230</v>
      </c>
      <c r="D48" s="375" t="s">
        <v>231</v>
      </c>
      <c r="E48" s="382" t="s">
        <v>232</v>
      </c>
      <c r="F48" s="382"/>
      <c r="G48" s="376" t="s">
        <v>14</v>
      </c>
      <c r="H48" s="376"/>
      <c r="I48" s="376"/>
      <c r="J48" s="376"/>
      <c r="K48" s="376"/>
      <c r="L48" s="376"/>
      <c r="M48" s="376"/>
      <c r="N48" s="376"/>
      <c r="O48" s="376"/>
      <c r="P48" s="376"/>
      <c r="Q48" s="376"/>
      <c r="R48" s="376"/>
      <c r="S48" s="383" t="s">
        <v>273</v>
      </c>
      <c r="T48" s="375" t="s">
        <v>233</v>
      </c>
      <c r="U48" s="375" t="s">
        <v>234</v>
      </c>
      <c r="V48" s="375" t="s">
        <v>235</v>
      </c>
      <c r="W48" s="196"/>
      <c r="X48" s="196"/>
      <c r="Y48" s="196"/>
      <c r="Z48" s="196"/>
      <c r="AA48" s="196"/>
      <c r="AB48" s="196"/>
      <c r="AC48" s="196"/>
      <c r="AD48" s="196"/>
      <c r="AE48" s="196"/>
      <c r="AF48" s="196"/>
      <c r="AG48" s="196"/>
      <c r="AH48" s="196"/>
      <c r="AI48" s="196"/>
      <c r="AJ48" s="196"/>
      <c r="AK48" s="196"/>
      <c r="AL48" s="196"/>
      <c r="AM48" s="196"/>
      <c r="AN48" s="196"/>
      <c r="AO48" s="196"/>
      <c r="AP48" s="196"/>
      <c r="AQ48" s="196"/>
    </row>
    <row r="49" spans="1:43" s="193" customFormat="1" ht="37.9" customHeight="1" x14ac:dyDescent="0.25">
      <c r="A49" s="218" t="s">
        <v>258</v>
      </c>
      <c r="B49" s="219"/>
      <c r="C49" s="381"/>
      <c r="D49" s="375"/>
      <c r="E49" s="238" t="s">
        <v>236</v>
      </c>
      <c r="F49" s="238" t="s">
        <v>237</v>
      </c>
      <c r="G49" s="246" t="s">
        <v>22</v>
      </c>
      <c r="H49" s="246" t="s">
        <v>23</v>
      </c>
      <c r="I49" s="247" t="s">
        <v>24</v>
      </c>
      <c r="J49" s="247" t="s">
        <v>25</v>
      </c>
      <c r="K49" s="246" t="s">
        <v>268</v>
      </c>
      <c r="L49" s="247" t="s">
        <v>27</v>
      </c>
      <c r="M49" s="247" t="s">
        <v>28</v>
      </c>
      <c r="N49" s="246" t="s">
        <v>274</v>
      </c>
      <c r="O49" s="246" t="s">
        <v>30</v>
      </c>
      <c r="P49" s="246" t="s">
        <v>31</v>
      </c>
      <c r="Q49" s="246" t="s">
        <v>270</v>
      </c>
      <c r="R49" s="247" t="s">
        <v>18</v>
      </c>
      <c r="S49" s="384"/>
      <c r="T49" s="375"/>
      <c r="U49" s="375"/>
      <c r="V49" s="375"/>
      <c r="W49" s="196"/>
      <c r="X49" s="196"/>
      <c r="Y49" s="196"/>
      <c r="Z49" s="196"/>
      <c r="AA49" s="196"/>
      <c r="AB49" s="196"/>
      <c r="AC49" s="196"/>
      <c r="AD49" s="196"/>
      <c r="AE49" s="196"/>
      <c r="AF49" s="196"/>
      <c r="AG49" s="196"/>
      <c r="AH49" s="196"/>
      <c r="AI49" s="196"/>
      <c r="AJ49" s="196"/>
      <c r="AK49" s="196"/>
      <c r="AL49" s="196"/>
      <c r="AM49" s="196"/>
      <c r="AN49" s="196"/>
      <c r="AO49" s="196"/>
      <c r="AP49" s="196"/>
      <c r="AQ49" s="196"/>
    </row>
    <row r="50" spans="1:43" ht="15.95" customHeight="1" x14ac:dyDescent="0.25">
      <c r="A50" s="372" t="s">
        <v>244</v>
      </c>
      <c r="B50" s="220" t="s">
        <v>239</v>
      </c>
      <c r="C50" s="248">
        <v>178887</v>
      </c>
      <c r="D50" s="248">
        <v>484</v>
      </c>
      <c r="E50" s="248">
        <v>73</v>
      </c>
      <c r="F50" s="248">
        <v>131</v>
      </c>
      <c r="G50" s="248">
        <v>367</v>
      </c>
      <c r="H50" s="248">
        <v>370</v>
      </c>
      <c r="I50" s="248">
        <v>5</v>
      </c>
      <c r="J50" s="248">
        <v>4</v>
      </c>
      <c r="K50" s="248">
        <v>147</v>
      </c>
      <c r="L50" s="248">
        <v>59</v>
      </c>
      <c r="M50" s="248">
        <v>33</v>
      </c>
      <c r="N50" s="248">
        <v>81</v>
      </c>
      <c r="O50" s="248">
        <v>2</v>
      </c>
      <c r="P50" s="248">
        <v>8</v>
      </c>
      <c r="Q50" s="248">
        <v>19</v>
      </c>
      <c r="R50" s="248">
        <v>12</v>
      </c>
      <c r="S50" s="248">
        <v>41</v>
      </c>
      <c r="T50" s="248">
        <v>3</v>
      </c>
      <c r="U50" s="248">
        <v>0</v>
      </c>
      <c r="V50" s="248">
        <v>0</v>
      </c>
    </row>
    <row r="51" spans="1:43" ht="15.95" customHeight="1" x14ac:dyDescent="0.25">
      <c r="A51" s="373"/>
      <c r="B51" s="220" t="s">
        <v>240</v>
      </c>
      <c r="C51" s="248">
        <v>92942</v>
      </c>
      <c r="D51" s="248">
        <v>358</v>
      </c>
      <c r="E51" s="248">
        <v>42</v>
      </c>
      <c r="F51" s="248">
        <v>44</v>
      </c>
      <c r="G51" s="248">
        <v>288</v>
      </c>
      <c r="H51" s="248">
        <v>291</v>
      </c>
      <c r="I51" s="248">
        <v>3</v>
      </c>
      <c r="J51" s="248">
        <v>4</v>
      </c>
      <c r="K51" s="248">
        <v>110</v>
      </c>
      <c r="L51" s="248">
        <v>49</v>
      </c>
      <c r="M51" s="248">
        <v>26</v>
      </c>
      <c r="N51" s="248">
        <v>71</v>
      </c>
      <c r="O51" s="248">
        <v>2</v>
      </c>
      <c r="P51" s="248">
        <v>6</v>
      </c>
      <c r="Q51" s="248">
        <v>11</v>
      </c>
      <c r="R51" s="248">
        <v>9</v>
      </c>
      <c r="S51" s="248">
        <v>26</v>
      </c>
      <c r="T51" s="248">
        <v>2</v>
      </c>
      <c r="U51" s="248">
        <v>0</v>
      </c>
      <c r="V51" s="248">
        <v>0</v>
      </c>
    </row>
    <row r="52" spans="1:43" ht="15.95" customHeight="1" x14ac:dyDescent="0.25">
      <c r="A52" s="374"/>
      <c r="B52" s="220" t="s">
        <v>241</v>
      </c>
      <c r="C52" s="248">
        <v>85945</v>
      </c>
      <c r="D52" s="248">
        <v>126</v>
      </c>
      <c r="E52" s="248">
        <v>31</v>
      </c>
      <c r="F52" s="248">
        <v>87</v>
      </c>
      <c r="G52" s="248">
        <v>79</v>
      </c>
      <c r="H52" s="248">
        <v>79</v>
      </c>
      <c r="I52" s="248">
        <v>2</v>
      </c>
      <c r="J52" s="248">
        <v>0</v>
      </c>
      <c r="K52" s="248">
        <v>37</v>
      </c>
      <c r="L52" s="248">
        <v>10</v>
      </c>
      <c r="M52" s="248">
        <v>7</v>
      </c>
      <c r="N52" s="248">
        <v>10</v>
      </c>
      <c r="O52" s="248">
        <v>0</v>
      </c>
      <c r="P52" s="248">
        <v>2</v>
      </c>
      <c r="Q52" s="248">
        <v>8</v>
      </c>
      <c r="R52" s="248">
        <v>3</v>
      </c>
      <c r="S52" s="248">
        <v>15</v>
      </c>
      <c r="T52" s="248">
        <v>1</v>
      </c>
      <c r="U52" s="248">
        <v>0</v>
      </c>
      <c r="V52" s="248">
        <v>0</v>
      </c>
    </row>
    <row r="53" spans="1:43" ht="15.95" customHeight="1" x14ac:dyDescent="0.25">
      <c r="A53" s="371" t="s">
        <v>259</v>
      </c>
      <c r="B53" s="221" t="s">
        <v>34</v>
      </c>
      <c r="C53" s="248">
        <v>18735</v>
      </c>
      <c r="D53" s="248">
        <v>80</v>
      </c>
      <c r="E53" s="248">
        <v>5</v>
      </c>
      <c r="F53" s="248">
        <v>9</v>
      </c>
      <c r="G53" s="248">
        <v>72</v>
      </c>
      <c r="H53" s="248">
        <v>74</v>
      </c>
      <c r="I53" s="248">
        <v>0</v>
      </c>
      <c r="J53" s="248">
        <v>1</v>
      </c>
      <c r="K53" s="248">
        <v>15</v>
      </c>
      <c r="L53" s="248">
        <v>3</v>
      </c>
      <c r="M53" s="248">
        <v>6</v>
      </c>
      <c r="N53" s="248">
        <v>44</v>
      </c>
      <c r="O53" s="248">
        <v>0</v>
      </c>
      <c r="P53" s="248">
        <v>2</v>
      </c>
      <c r="Q53" s="248">
        <v>0</v>
      </c>
      <c r="R53" s="248">
        <v>3</v>
      </c>
      <c r="S53" s="248">
        <v>3</v>
      </c>
      <c r="T53" s="248">
        <v>0</v>
      </c>
      <c r="U53" s="248">
        <v>0</v>
      </c>
      <c r="V53" s="248">
        <v>0</v>
      </c>
    </row>
    <row r="54" spans="1:43" ht="15.95" customHeight="1" x14ac:dyDescent="0.25">
      <c r="A54" s="371"/>
      <c r="B54" s="221" t="s">
        <v>35</v>
      </c>
      <c r="C54" s="248">
        <v>15250</v>
      </c>
      <c r="D54" s="248">
        <v>76</v>
      </c>
      <c r="E54" s="248">
        <v>5</v>
      </c>
      <c r="F54" s="248">
        <v>8</v>
      </c>
      <c r="G54" s="248">
        <v>68</v>
      </c>
      <c r="H54" s="248">
        <v>70</v>
      </c>
      <c r="I54" s="248">
        <v>0</v>
      </c>
      <c r="J54" s="248">
        <v>1</v>
      </c>
      <c r="K54" s="248">
        <v>14</v>
      </c>
      <c r="L54" s="248">
        <v>2</v>
      </c>
      <c r="M54" s="248">
        <v>6</v>
      </c>
      <c r="N54" s="248">
        <v>42</v>
      </c>
      <c r="O54" s="248">
        <v>0</v>
      </c>
      <c r="P54" s="248">
        <v>2</v>
      </c>
      <c r="Q54" s="248">
        <v>0</v>
      </c>
      <c r="R54" s="248">
        <v>3</v>
      </c>
      <c r="S54" s="248">
        <v>3</v>
      </c>
      <c r="T54" s="248">
        <v>0</v>
      </c>
      <c r="U54" s="248">
        <v>0</v>
      </c>
      <c r="V54" s="248">
        <v>0</v>
      </c>
    </row>
    <row r="55" spans="1:43" ht="15.95" customHeight="1" x14ac:dyDescent="0.25">
      <c r="A55" s="371"/>
      <c r="B55" s="221" t="s">
        <v>36</v>
      </c>
      <c r="C55" s="248">
        <v>3485</v>
      </c>
      <c r="D55" s="248">
        <v>4</v>
      </c>
      <c r="E55" s="248">
        <v>0</v>
      </c>
      <c r="F55" s="248">
        <v>1</v>
      </c>
      <c r="G55" s="248">
        <v>4</v>
      </c>
      <c r="H55" s="248">
        <v>4</v>
      </c>
      <c r="I55" s="248">
        <v>0</v>
      </c>
      <c r="J55" s="248">
        <v>0</v>
      </c>
      <c r="K55" s="248">
        <v>1</v>
      </c>
      <c r="L55" s="248">
        <v>1</v>
      </c>
      <c r="M55" s="248">
        <v>0</v>
      </c>
      <c r="N55" s="248">
        <v>2</v>
      </c>
      <c r="O55" s="248">
        <v>0</v>
      </c>
      <c r="P55" s="248">
        <v>0</v>
      </c>
      <c r="Q55" s="248">
        <v>0</v>
      </c>
      <c r="R55" s="248">
        <v>0</v>
      </c>
      <c r="S55" s="248">
        <v>0</v>
      </c>
      <c r="T55" s="248">
        <v>0</v>
      </c>
      <c r="U55" s="248">
        <v>0</v>
      </c>
      <c r="V55" s="248">
        <v>0</v>
      </c>
    </row>
    <row r="56" spans="1:43" ht="15.95" customHeight="1" x14ac:dyDescent="0.25">
      <c r="A56" s="371" t="s">
        <v>260</v>
      </c>
      <c r="B56" s="221" t="s">
        <v>34</v>
      </c>
      <c r="C56" s="248">
        <v>63837</v>
      </c>
      <c r="D56" s="248">
        <v>156</v>
      </c>
      <c r="E56" s="248">
        <v>26</v>
      </c>
      <c r="F56" s="248">
        <v>40</v>
      </c>
      <c r="G56" s="248">
        <v>115</v>
      </c>
      <c r="H56" s="248">
        <v>115</v>
      </c>
      <c r="I56" s="248">
        <v>3</v>
      </c>
      <c r="J56" s="248">
        <v>2</v>
      </c>
      <c r="K56" s="248">
        <v>63</v>
      </c>
      <c r="L56" s="248">
        <v>13</v>
      </c>
      <c r="M56" s="248">
        <v>2</v>
      </c>
      <c r="N56" s="248">
        <v>14</v>
      </c>
      <c r="O56" s="248">
        <v>1</v>
      </c>
      <c r="P56" s="248">
        <v>0</v>
      </c>
      <c r="Q56" s="248">
        <v>15</v>
      </c>
      <c r="R56" s="248">
        <v>2</v>
      </c>
      <c r="S56" s="248">
        <v>13</v>
      </c>
      <c r="T56" s="248">
        <v>2</v>
      </c>
      <c r="U56" s="248">
        <v>0</v>
      </c>
      <c r="V56" s="248">
        <v>0</v>
      </c>
    </row>
    <row r="57" spans="1:43" ht="15.95" customHeight="1" x14ac:dyDescent="0.25">
      <c r="A57" s="371"/>
      <c r="B57" s="221" t="s">
        <v>35</v>
      </c>
      <c r="C57" s="248">
        <v>23432</v>
      </c>
      <c r="D57" s="248">
        <v>104</v>
      </c>
      <c r="E57" s="248">
        <v>10</v>
      </c>
      <c r="F57" s="248">
        <v>13</v>
      </c>
      <c r="G57" s="248">
        <v>89</v>
      </c>
      <c r="H57" s="248">
        <v>89</v>
      </c>
      <c r="I57" s="248">
        <v>1</v>
      </c>
      <c r="J57" s="248">
        <v>2</v>
      </c>
      <c r="K57" s="248">
        <v>54</v>
      </c>
      <c r="L57" s="248">
        <v>10</v>
      </c>
      <c r="M57" s="248">
        <v>2</v>
      </c>
      <c r="N57" s="248">
        <v>11</v>
      </c>
      <c r="O57" s="248">
        <v>1</v>
      </c>
      <c r="P57" s="248">
        <v>0</v>
      </c>
      <c r="Q57" s="248">
        <v>8</v>
      </c>
      <c r="R57" s="248">
        <v>0</v>
      </c>
      <c r="S57" s="248">
        <v>4</v>
      </c>
      <c r="T57" s="248">
        <v>1</v>
      </c>
      <c r="U57" s="248">
        <v>0</v>
      </c>
      <c r="V57" s="248">
        <v>0</v>
      </c>
    </row>
    <row r="58" spans="1:43" ht="15.95" customHeight="1" x14ac:dyDescent="0.25">
      <c r="A58" s="371"/>
      <c r="B58" s="221" t="s">
        <v>36</v>
      </c>
      <c r="C58" s="248">
        <v>40405</v>
      </c>
      <c r="D58" s="248">
        <v>52</v>
      </c>
      <c r="E58" s="248">
        <v>16</v>
      </c>
      <c r="F58" s="248">
        <v>27</v>
      </c>
      <c r="G58" s="248">
        <v>26</v>
      </c>
      <c r="H58" s="248">
        <v>26</v>
      </c>
      <c r="I58" s="248">
        <v>2</v>
      </c>
      <c r="J58" s="248">
        <v>0</v>
      </c>
      <c r="K58" s="248">
        <v>9</v>
      </c>
      <c r="L58" s="248">
        <v>3</v>
      </c>
      <c r="M58" s="248">
        <v>0</v>
      </c>
      <c r="N58" s="248">
        <v>3</v>
      </c>
      <c r="O58" s="248">
        <v>0</v>
      </c>
      <c r="P58" s="248">
        <v>0</v>
      </c>
      <c r="Q58" s="248">
        <v>7</v>
      </c>
      <c r="R58" s="248">
        <v>2</v>
      </c>
      <c r="S58" s="248">
        <v>9</v>
      </c>
      <c r="T58" s="248">
        <v>1</v>
      </c>
      <c r="U58" s="248">
        <v>0</v>
      </c>
      <c r="V58" s="248">
        <v>0</v>
      </c>
    </row>
    <row r="59" spans="1:43" ht="15.95" customHeight="1" x14ac:dyDescent="0.25">
      <c r="A59" s="371" t="s">
        <v>242</v>
      </c>
      <c r="B59" s="221" t="s">
        <v>34</v>
      </c>
      <c r="C59" s="248">
        <v>40470</v>
      </c>
      <c r="D59" s="248">
        <v>108</v>
      </c>
      <c r="E59" s="248">
        <v>18</v>
      </c>
      <c r="F59" s="248">
        <v>39</v>
      </c>
      <c r="G59" s="248">
        <v>74</v>
      </c>
      <c r="H59" s="248">
        <v>75</v>
      </c>
      <c r="I59" s="248">
        <v>0</v>
      </c>
      <c r="J59" s="248">
        <v>0</v>
      </c>
      <c r="K59" s="248">
        <v>40</v>
      </c>
      <c r="L59" s="248">
        <v>16</v>
      </c>
      <c r="M59" s="248">
        <v>0</v>
      </c>
      <c r="N59" s="248">
        <v>8</v>
      </c>
      <c r="O59" s="248">
        <v>0</v>
      </c>
      <c r="P59" s="248">
        <v>4</v>
      </c>
      <c r="Q59" s="248">
        <v>3</v>
      </c>
      <c r="R59" s="248">
        <v>4</v>
      </c>
      <c r="S59" s="248">
        <v>15</v>
      </c>
      <c r="T59" s="248">
        <v>1</v>
      </c>
      <c r="U59" s="248">
        <v>0</v>
      </c>
      <c r="V59" s="248">
        <v>0</v>
      </c>
    </row>
    <row r="60" spans="1:43" ht="15.95" customHeight="1" x14ac:dyDescent="0.25">
      <c r="A60" s="371"/>
      <c r="B60" s="221" t="s">
        <v>35</v>
      </c>
      <c r="C60" s="248">
        <v>17088</v>
      </c>
      <c r="D60" s="248">
        <v>72</v>
      </c>
      <c r="E60" s="248">
        <v>9</v>
      </c>
      <c r="F60" s="248">
        <v>8</v>
      </c>
      <c r="G60" s="248">
        <v>50</v>
      </c>
      <c r="H60" s="248">
        <v>51</v>
      </c>
      <c r="I60" s="248">
        <v>0</v>
      </c>
      <c r="J60" s="248">
        <v>0</v>
      </c>
      <c r="K60" s="248">
        <v>25</v>
      </c>
      <c r="L60" s="248">
        <v>13</v>
      </c>
      <c r="M60" s="248">
        <v>0</v>
      </c>
      <c r="N60" s="248">
        <v>5</v>
      </c>
      <c r="O60" s="248">
        <v>0</v>
      </c>
      <c r="P60" s="248">
        <v>3</v>
      </c>
      <c r="Q60" s="248">
        <v>2</v>
      </c>
      <c r="R60" s="248">
        <v>3</v>
      </c>
      <c r="S60" s="248">
        <v>12</v>
      </c>
      <c r="T60" s="248">
        <v>1</v>
      </c>
      <c r="U60" s="248">
        <v>0</v>
      </c>
      <c r="V60" s="248">
        <v>0</v>
      </c>
    </row>
    <row r="61" spans="1:43" ht="15.95" customHeight="1" x14ac:dyDescent="0.25">
      <c r="A61" s="371"/>
      <c r="B61" s="221" t="s">
        <v>36</v>
      </c>
      <c r="C61" s="248">
        <v>23382</v>
      </c>
      <c r="D61" s="248">
        <v>36</v>
      </c>
      <c r="E61" s="248">
        <v>9</v>
      </c>
      <c r="F61" s="248">
        <v>31</v>
      </c>
      <c r="G61" s="248">
        <v>24</v>
      </c>
      <c r="H61" s="248">
        <v>24</v>
      </c>
      <c r="I61" s="248">
        <v>0</v>
      </c>
      <c r="J61" s="248">
        <v>0</v>
      </c>
      <c r="K61" s="248">
        <v>15</v>
      </c>
      <c r="L61" s="248">
        <v>3</v>
      </c>
      <c r="M61" s="248">
        <v>0</v>
      </c>
      <c r="N61" s="248">
        <v>3</v>
      </c>
      <c r="O61" s="248">
        <v>0</v>
      </c>
      <c r="P61" s="248">
        <v>1</v>
      </c>
      <c r="Q61" s="248">
        <v>1</v>
      </c>
      <c r="R61" s="248">
        <v>1</v>
      </c>
      <c r="S61" s="248">
        <v>3</v>
      </c>
      <c r="T61" s="248">
        <v>0</v>
      </c>
      <c r="U61" s="248">
        <v>0</v>
      </c>
      <c r="V61" s="248">
        <v>0</v>
      </c>
    </row>
    <row r="62" spans="1:43" ht="15.95" customHeight="1" x14ac:dyDescent="0.25">
      <c r="A62" s="371" t="s">
        <v>261</v>
      </c>
      <c r="B62" s="221" t="s">
        <v>34</v>
      </c>
      <c r="C62" s="248">
        <v>55845</v>
      </c>
      <c r="D62" s="248">
        <v>140</v>
      </c>
      <c r="E62" s="248">
        <v>24</v>
      </c>
      <c r="F62" s="248">
        <v>43</v>
      </c>
      <c r="G62" s="248">
        <v>106</v>
      </c>
      <c r="H62" s="248">
        <v>106</v>
      </c>
      <c r="I62" s="248">
        <v>2</v>
      </c>
      <c r="J62" s="248">
        <v>1</v>
      </c>
      <c r="K62" s="248">
        <v>29</v>
      </c>
      <c r="L62" s="248">
        <v>27</v>
      </c>
      <c r="M62" s="248">
        <v>25</v>
      </c>
      <c r="N62" s="248">
        <v>15</v>
      </c>
      <c r="O62" s="248">
        <v>1</v>
      </c>
      <c r="P62" s="248">
        <v>2</v>
      </c>
      <c r="Q62" s="248">
        <v>1</v>
      </c>
      <c r="R62" s="248">
        <v>3</v>
      </c>
      <c r="S62" s="248">
        <v>10</v>
      </c>
      <c r="T62" s="248">
        <v>0</v>
      </c>
      <c r="U62" s="248">
        <v>0</v>
      </c>
      <c r="V62" s="248">
        <v>0</v>
      </c>
    </row>
    <row r="63" spans="1:43" ht="15.95" customHeight="1" x14ac:dyDescent="0.25">
      <c r="A63" s="371"/>
      <c r="B63" s="221" t="s">
        <v>35</v>
      </c>
      <c r="C63" s="248">
        <v>37172</v>
      </c>
      <c r="D63" s="248">
        <v>106</v>
      </c>
      <c r="E63" s="248">
        <v>18</v>
      </c>
      <c r="F63" s="248">
        <v>15</v>
      </c>
      <c r="G63" s="248">
        <v>81</v>
      </c>
      <c r="H63" s="248">
        <v>81</v>
      </c>
      <c r="I63" s="248">
        <v>2</v>
      </c>
      <c r="J63" s="248">
        <v>1</v>
      </c>
      <c r="K63" s="248">
        <v>17</v>
      </c>
      <c r="L63" s="248">
        <v>24</v>
      </c>
      <c r="M63" s="248">
        <v>18</v>
      </c>
      <c r="N63" s="248">
        <v>13</v>
      </c>
      <c r="O63" s="248">
        <v>1</v>
      </c>
      <c r="P63" s="248">
        <v>1</v>
      </c>
      <c r="Q63" s="248">
        <v>1</v>
      </c>
      <c r="R63" s="248">
        <v>3</v>
      </c>
      <c r="S63" s="248">
        <v>7</v>
      </c>
      <c r="T63" s="248">
        <v>0</v>
      </c>
      <c r="U63" s="248">
        <v>0</v>
      </c>
      <c r="V63" s="248">
        <v>0</v>
      </c>
    </row>
    <row r="64" spans="1:43" ht="15.95" customHeight="1" x14ac:dyDescent="0.25">
      <c r="A64" s="371"/>
      <c r="B64" s="221" t="s">
        <v>36</v>
      </c>
      <c r="C64" s="248">
        <v>18673</v>
      </c>
      <c r="D64" s="248">
        <v>34</v>
      </c>
      <c r="E64" s="248">
        <v>6</v>
      </c>
      <c r="F64" s="248">
        <v>28</v>
      </c>
      <c r="G64" s="248">
        <v>25</v>
      </c>
      <c r="H64" s="248">
        <v>25</v>
      </c>
      <c r="I64" s="248">
        <v>0</v>
      </c>
      <c r="J64" s="248">
        <v>0</v>
      </c>
      <c r="K64" s="248">
        <v>12</v>
      </c>
      <c r="L64" s="248">
        <v>3</v>
      </c>
      <c r="M64" s="248">
        <v>7</v>
      </c>
      <c r="N64" s="248">
        <v>2</v>
      </c>
      <c r="O64" s="248">
        <v>0</v>
      </c>
      <c r="P64" s="248">
        <v>1</v>
      </c>
      <c r="Q64" s="248">
        <v>0</v>
      </c>
      <c r="R64" s="248">
        <v>0</v>
      </c>
      <c r="S64" s="248">
        <v>3</v>
      </c>
      <c r="T64" s="248">
        <v>0</v>
      </c>
      <c r="U64" s="248">
        <v>0</v>
      </c>
      <c r="V64" s="248">
        <v>0</v>
      </c>
    </row>
    <row r="65" spans="1:22" ht="15.95" customHeight="1" x14ac:dyDescent="0.25">
      <c r="A65" s="371" t="s">
        <v>262</v>
      </c>
      <c r="B65" s="221" t="s">
        <v>34</v>
      </c>
      <c r="C65" s="248">
        <v>0</v>
      </c>
      <c r="D65" s="248">
        <v>0</v>
      </c>
      <c r="E65" s="248">
        <v>0</v>
      </c>
      <c r="F65" s="248">
        <v>0</v>
      </c>
      <c r="G65" s="248">
        <v>0</v>
      </c>
      <c r="H65" s="248">
        <v>0</v>
      </c>
      <c r="I65" s="248">
        <v>0</v>
      </c>
      <c r="J65" s="248">
        <v>0</v>
      </c>
      <c r="K65" s="248">
        <v>0</v>
      </c>
      <c r="L65" s="248">
        <v>0</v>
      </c>
      <c r="M65" s="248">
        <v>0</v>
      </c>
      <c r="N65" s="248">
        <v>0</v>
      </c>
      <c r="O65" s="248">
        <v>0</v>
      </c>
      <c r="P65" s="248">
        <v>0</v>
      </c>
      <c r="Q65" s="248">
        <v>0</v>
      </c>
      <c r="R65" s="248">
        <v>0</v>
      </c>
      <c r="S65" s="248">
        <v>0</v>
      </c>
      <c r="T65" s="248">
        <v>0</v>
      </c>
      <c r="U65" s="248">
        <v>0</v>
      </c>
      <c r="V65" s="248">
        <v>0</v>
      </c>
    </row>
    <row r="66" spans="1:22" ht="15.95" customHeight="1" x14ac:dyDescent="0.25">
      <c r="A66" s="371"/>
      <c r="B66" s="221" t="s">
        <v>35</v>
      </c>
      <c r="C66" s="248">
        <v>0</v>
      </c>
      <c r="D66" s="248">
        <v>0</v>
      </c>
      <c r="E66" s="248">
        <v>0</v>
      </c>
      <c r="F66" s="248">
        <v>0</v>
      </c>
      <c r="G66" s="248">
        <v>0</v>
      </c>
      <c r="H66" s="248">
        <v>0</v>
      </c>
      <c r="I66" s="248">
        <v>0</v>
      </c>
      <c r="J66" s="248">
        <v>0</v>
      </c>
      <c r="K66" s="248">
        <v>0</v>
      </c>
      <c r="L66" s="248">
        <v>0</v>
      </c>
      <c r="M66" s="248">
        <v>0</v>
      </c>
      <c r="N66" s="248">
        <v>0</v>
      </c>
      <c r="O66" s="248">
        <v>0</v>
      </c>
      <c r="P66" s="248">
        <v>0</v>
      </c>
      <c r="Q66" s="248">
        <v>0</v>
      </c>
      <c r="R66" s="248">
        <v>0</v>
      </c>
      <c r="S66" s="248">
        <v>0</v>
      </c>
      <c r="T66" s="248">
        <v>0</v>
      </c>
      <c r="U66" s="248">
        <v>0</v>
      </c>
      <c r="V66" s="248">
        <v>0</v>
      </c>
    </row>
    <row r="67" spans="1:22" ht="15.95" customHeight="1" x14ac:dyDescent="0.25">
      <c r="A67" s="371"/>
      <c r="B67" s="221" t="s">
        <v>36</v>
      </c>
      <c r="C67" s="248">
        <v>0</v>
      </c>
      <c r="D67" s="248">
        <v>0</v>
      </c>
      <c r="E67" s="248">
        <v>0</v>
      </c>
      <c r="F67" s="248">
        <v>0</v>
      </c>
      <c r="G67" s="248">
        <v>0</v>
      </c>
      <c r="H67" s="248">
        <v>0</v>
      </c>
      <c r="I67" s="248">
        <v>0</v>
      </c>
      <c r="J67" s="248">
        <v>0</v>
      </c>
      <c r="K67" s="248">
        <v>0</v>
      </c>
      <c r="L67" s="248">
        <v>0</v>
      </c>
      <c r="M67" s="248">
        <v>0</v>
      </c>
      <c r="N67" s="248">
        <v>0</v>
      </c>
      <c r="O67" s="248">
        <v>0</v>
      </c>
      <c r="P67" s="248">
        <v>0</v>
      </c>
      <c r="Q67" s="248">
        <v>0</v>
      </c>
      <c r="R67" s="248">
        <v>0</v>
      </c>
      <c r="S67" s="248">
        <v>0</v>
      </c>
      <c r="T67" s="248">
        <v>0</v>
      </c>
      <c r="U67" s="248">
        <v>0</v>
      </c>
      <c r="V67" s="248">
        <v>0</v>
      </c>
    </row>
    <row r="68" spans="1:22" ht="15.95" customHeight="1" x14ac:dyDescent="0.25">
      <c r="A68" s="372" t="s">
        <v>245</v>
      </c>
      <c r="B68" s="220" t="s">
        <v>239</v>
      </c>
      <c r="C68" s="248">
        <v>137724</v>
      </c>
      <c r="D68" s="248">
        <v>319</v>
      </c>
      <c r="E68" s="248">
        <v>39</v>
      </c>
      <c r="F68" s="248">
        <v>88</v>
      </c>
      <c r="G68" s="248">
        <v>247</v>
      </c>
      <c r="H68" s="248">
        <v>248</v>
      </c>
      <c r="I68" s="248">
        <v>3</v>
      </c>
      <c r="J68" s="248">
        <v>1</v>
      </c>
      <c r="K68" s="248">
        <v>87</v>
      </c>
      <c r="L68" s="248">
        <v>49</v>
      </c>
      <c r="M68" s="248">
        <v>15</v>
      </c>
      <c r="N68" s="248">
        <v>65</v>
      </c>
      <c r="O68" s="248">
        <v>1</v>
      </c>
      <c r="P68" s="248">
        <v>5</v>
      </c>
      <c r="Q68" s="248">
        <v>14</v>
      </c>
      <c r="R68" s="248">
        <v>8</v>
      </c>
      <c r="S68" s="248">
        <v>33</v>
      </c>
      <c r="T68" s="248">
        <v>0</v>
      </c>
      <c r="U68" s="248">
        <v>0</v>
      </c>
      <c r="V68" s="248">
        <v>0</v>
      </c>
    </row>
    <row r="69" spans="1:22" ht="15.95" customHeight="1" x14ac:dyDescent="0.25">
      <c r="A69" s="373"/>
      <c r="B69" s="220" t="s">
        <v>240</v>
      </c>
      <c r="C69" s="248">
        <v>71228</v>
      </c>
      <c r="D69" s="248">
        <v>231</v>
      </c>
      <c r="E69" s="248">
        <v>24</v>
      </c>
      <c r="F69" s="248">
        <v>26</v>
      </c>
      <c r="G69" s="248">
        <v>187</v>
      </c>
      <c r="H69" s="248">
        <v>188</v>
      </c>
      <c r="I69" s="248">
        <v>2</v>
      </c>
      <c r="J69" s="248">
        <v>1</v>
      </c>
      <c r="K69" s="248">
        <v>58</v>
      </c>
      <c r="L69" s="248">
        <v>38</v>
      </c>
      <c r="M69" s="248">
        <v>14</v>
      </c>
      <c r="N69" s="248">
        <v>57</v>
      </c>
      <c r="O69" s="248">
        <v>1</v>
      </c>
      <c r="P69" s="248">
        <v>1</v>
      </c>
      <c r="Q69" s="248">
        <v>9</v>
      </c>
      <c r="R69" s="248">
        <v>7</v>
      </c>
      <c r="S69" s="248">
        <v>20</v>
      </c>
      <c r="T69" s="248">
        <v>0</v>
      </c>
      <c r="U69" s="248">
        <v>0</v>
      </c>
      <c r="V69" s="248">
        <v>0</v>
      </c>
    </row>
    <row r="70" spans="1:22" ht="15.95" customHeight="1" x14ac:dyDescent="0.25">
      <c r="A70" s="374"/>
      <c r="B70" s="220" t="s">
        <v>241</v>
      </c>
      <c r="C70" s="248">
        <v>66496</v>
      </c>
      <c r="D70" s="248">
        <v>88</v>
      </c>
      <c r="E70" s="248">
        <v>15</v>
      </c>
      <c r="F70" s="248">
        <v>62</v>
      </c>
      <c r="G70" s="248">
        <v>60</v>
      </c>
      <c r="H70" s="248">
        <v>60</v>
      </c>
      <c r="I70" s="248">
        <v>1</v>
      </c>
      <c r="J70" s="248">
        <v>0</v>
      </c>
      <c r="K70" s="248">
        <v>29</v>
      </c>
      <c r="L70" s="248">
        <v>11</v>
      </c>
      <c r="M70" s="248">
        <v>1</v>
      </c>
      <c r="N70" s="248">
        <v>8</v>
      </c>
      <c r="O70" s="248">
        <v>0</v>
      </c>
      <c r="P70" s="248">
        <v>4</v>
      </c>
      <c r="Q70" s="248">
        <v>5</v>
      </c>
      <c r="R70" s="248">
        <v>1</v>
      </c>
      <c r="S70" s="248">
        <v>13</v>
      </c>
      <c r="T70" s="248">
        <v>0</v>
      </c>
      <c r="U70" s="248">
        <v>0</v>
      </c>
      <c r="V70" s="248">
        <v>0</v>
      </c>
    </row>
    <row r="71" spans="1:22" ht="15.95" customHeight="1" x14ac:dyDescent="0.25">
      <c r="A71" s="371" t="s">
        <v>259</v>
      </c>
      <c r="B71" s="221" t="s">
        <v>34</v>
      </c>
      <c r="C71" s="248">
        <v>14558</v>
      </c>
      <c r="D71" s="248">
        <v>57</v>
      </c>
      <c r="E71" s="248">
        <v>7</v>
      </c>
      <c r="F71" s="248">
        <v>8</v>
      </c>
      <c r="G71" s="248">
        <v>47</v>
      </c>
      <c r="H71" s="248">
        <v>47</v>
      </c>
      <c r="I71" s="248">
        <v>0</v>
      </c>
      <c r="J71" s="248">
        <v>1</v>
      </c>
      <c r="K71" s="248">
        <v>7</v>
      </c>
      <c r="L71" s="248">
        <v>0</v>
      </c>
      <c r="M71" s="248">
        <v>2</v>
      </c>
      <c r="N71" s="248">
        <v>33</v>
      </c>
      <c r="O71" s="248">
        <v>0</v>
      </c>
      <c r="P71" s="248">
        <v>0</v>
      </c>
      <c r="Q71" s="248">
        <v>1</v>
      </c>
      <c r="R71" s="248">
        <v>3</v>
      </c>
      <c r="S71" s="248">
        <v>3</v>
      </c>
      <c r="T71" s="248">
        <v>0</v>
      </c>
      <c r="U71" s="248">
        <v>0</v>
      </c>
      <c r="V71" s="248">
        <v>0</v>
      </c>
    </row>
    <row r="72" spans="1:22" ht="15.95" customHeight="1" x14ac:dyDescent="0.25">
      <c r="A72" s="371"/>
      <c r="B72" s="221" t="s">
        <v>35</v>
      </c>
      <c r="C72" s="248">
        <v>12186</v>
      </c>
      <c r="D72" s="248">
        <v>54</v>
      </c>
      <c r="E72" s="248">
        <v>7</v>
      </c>
      <c r="F72" s="248">
        <v>5</v>
      </c>
      <c r="G72" s="248">
        <v>44</v>
      </c>
      <c r="H72" s="248">
        <v>44</v>
      </c>
      <c r="I72" s="248">
        <v>0</v>
      </c>
      <c r="J72" s="248">
        <v>1</v>
      </c>
      <c r="K72" s="248">
        <v>6</v>
      </c>
      <c r="L72" s="248">
        <v>0</v>
      </c>
      <c r="M72" s="248">
        <v>2</v>
      </c>
      <c r="N72" s="248">
        <v>31</v>
      </c>
      <c r="O72" s="248">
        <v>0</v>
      </c>
      <c r="P72" s="248">
        <v>0</v>
      </c>
      <c r="Q72" s="248">
        <v>1</v>
      </c>
      <c r="R72" s="248">
        <v>3</v>
      </c>
      <c r="S72" s="248">
        <v>3</v>
      </c>
      <c r="T72" s="248">
        <v>0</v>
      </c>
      <c r="U72" s="248">
        <v>0</v>
      </c>
      <c r="V72" s="248">
        <v>0</v>
      </c>
    </row>
    <row r="73" spans="1:22" ht="15.95" customHeight="1" x14ac:dyDescent="0.25">
      <c r="A73" s="371"/>
      <c r="B73" s="221" t="s">
        <v>36</v>
      </c>
      <c r="C73" s="248">
        <v>2372</v>
      </c>
      <c r="D73" s="248">
        <v>3</v>
      </c>
      <c r="E73" s="248">
        <v>0</v>
      </c>
      <c r="F73" s="248">
        <v>3</v>
      </c>
      <c r="G73" s="248">
        <v>3</v>
      </c>
      <c r="H73" s="248">
        <v>3</v>
      </c>
      <c r="I73" s="248">
        <v>0</v>
      </c>
      <c r="J73" s="248">
        <v>0</v>
      </c>
      <c r="K73" s="248">
        <v>1</v>
      </c>
      <c r="L73" s="248">
        <v>0</v>
      </c>
      <c r="M73" s="248">
        <v>0</v>
      </c>
      <c r="N73" s="248">
        <v>2</v>
      </c>
      <c r="O73" s="248">
        <v>0</v>
      </c>
      <c r="P73" s="248">
        <v>0</v>
      </c>
      <c r="Q73" s="248">
        <v>0</v>
      </c>
      <c r="R73" s="248">
        <v>0</v>
      </c>
      <c r="S73" s="248">
        <v>0</v>
      </c>
      <c r="T73" s="248">
        <v>0</v>
      </c>
      <c r="U73" s="248">
        <v>0</v>
      </c>
      <c r="V73" s="248">
        <v>0</v>
      </c>
    </row>
    <row r="74" spans="1:22" ht="15.95" customHeight="1" x14ac:dyDescent="0.25">
      <c r="A74" s="371" t="s">
        <v>260</v>
      </c>
      <c r="B74" s="221" t="s">
        <v>34</v>
      </c>
      <c r="C74" s="248">
        <v>39008</v>
      </c>
      <c r="D74" s="248">
        <v>71</v>
      </c>
      <c r="E74" s="248">
        <v>11</v>
      </c>
      <c r="F74" s="248">
        <v>23</v>
      </c>
      <c r="G74" s="248">
        <v>53</v>
      </c>
      <c r="H74" s="248">
        <v>53</v>
      </c>
      <c r="I74" s="248">
        <v>1</v>
      </c>
      <c r="J74" s="248">
        <v>0</v>
      </c>
      <c r="K74" s="248">
        <v>23</v>
      </c>
      <c r="L74" s="248">
        <v>8</v>
      </c>
      <c r="M74" s="248">
        <v>1</v>
      </c>
      <c r="N74" s="248">
        <v>8</v>
      </c>
      <c r="O74" s="248">
        <v>0</v>
      </c>
      <c r="P74" s="248">
        <v>0</v>
      </c>
      <c r="Q74" s="248">
        <v>10</v>
      </c>
      <c r="R74" s="248">
        <v>2</v>
      </c>
      <c r="S74" s="248">
        <v>7</v>
      </c>
      <c r="T74" s="248">
        <v>0</v>
      </c>
      <c r="U74" s="248">
        <v>0</v>
      </c>
      <c r="V74" s="248">
        <v>0</v>
      </c>
    </row>
    <row r="75" spans="1:22" ht="15.95" customHeight="1" x14ac:dyDescent="0.25">
      <c r="A75" s="371"/>
      <c r="B75" s="221" t="s">
        <v>35</v>
      </c>
      <c r="C75" s="248">
        <v>11085</v>
      </c>
      <c r="D75" s="248">
        <v>37</v>
      </c>
      <c r="E75" s="248">
        <v>3</v>
      </c>
      <c r="F75" s="248">
        <v>6</v>
      </c>
      <c r="G75" s="248">
        <v>33</v>
      </c>
      <c r="H75" s="248">
        <v>33</v>
      </c>
      <c r="I75" s="248">
        <v>1</v>
      </c>
      <c r="J75" s="248">
        <v>0</v>
      </c>
      <c r="K75" s="248">
        <v>14</v>
      </c>
      <c r="L75" s="248">
        <v>3</v>
      </c>
      <c r="M75" s="248">
        <v>1</v>
      </c>
      <c r="N75" s="248">
        <v>7</v>
      </c>
      <c r="O75" s="248">
        <v>0</v>
      </c>
      <c r="P75" s="248">
        <v>0</v>
      </c>
      <c r="Q75" s="248">
        <v>5</v>
      </c>
      <c r="R75" s="248">
        <v>2</v>
      </c>
      <c r="S75" s="248">
        <v>1</v>
      </c>
      <c r="T75" s="248">
        <v>0</v>
      </c>
      <c r="U75" s="248">
        <v>0</v>
      </c>
      <c r="V75" s="248">
        <v>0</v>
      </c>
    </row>
    <row r="76" spans="1:22" ht="15.95" customHeight="1" x14ac:dyDescent="0.25">
      <c r="A76" s="371"/>
      <c r="B76" s="221" t="s">
        <v>36</v>
      </c>
      <c r="C76" s="248">
        <v>27923</v>
      </c>
      <c r="D76" s="248">
        <v>34</v>
      </c>
      <c r="E76" s="248">
        <v>8</v>
      </c>
      <c r="F76" s="248">
        <v>17</v>
      </c>
      <c r="G76" s="248">
        <v>20</v>
      </c>
      <c r="H76" s="248">
        <v>20</v>
      </c>
      <c r="I76" s="248">
        <v>0</v>
      </c>
      <c r="J76" s="248">
        <v>0</v>
      </c>
      <c r="K76" s="248">
        <v>9</v>
      </c>
      <c r="L76" s="248">
        <v>5</v>
      </c>
      <c r="M76" s="248">
        <v>0</v>
      </c>
      <c r="N76" s="248">
        <v>1</v>
      </c>
      <c r="O76" s="248">
        <v>0</v>
      </c>
      <c r="P76" s="248">
        <v>0</v>
      </c>
      <c r="Q76" s="248">
        <v>5</v>
      </c>
      <c r="R76" s="248">
        <v>0</v>
      </c>
      <c r="S76" s="248">
        <v>6</v>
      </c>
      <c r="T76" s="248">
        <v>0</v>
      </c>
      <c r="U76" s="248">
        <v>0</v>
      </c>
      <c r="V76" s="248">
        <v>0</v>
      </c>
    </row>
    <row r="77" spans="1:22" ht="15.95" customHeight="1" x14ac:dyDescent="0.25">
      <c r="A77" s="371" t="s">
        <v>242</v>
      </c>
      <c r="B77" s="221" t="s">
        <v>34</v>
      </c>
      <c r="C77" s="248">
        <v>35573</v>
      </c>
      <c r="D77" s="248">
        <v>78</v>
      </c>
      <c r="E77" s="248">
        <v>11</v>
      </c>
      <c r="F77" s="248">
        <v>29</v>
      </c>
      <c r="G77" s="248">
        <v>50</v>
      </c>
      <c r="H77" s="248">
        <v>51</v>
      </c>
      <c r="I77" s="248">
        <v>2</v>
      </c>
      <c r="J77" s="248">
        <v>0</v>
      </c>
      <c r="K77" s="248">
        <v>22</v>
      </c>
      <c r="L77" s="248">
        <v>8</v>
      </c>
      <c r="M77" s="248">
        <v>0</v>
      </c>
      <c r="N77" s="248">
        <v>13</v>
      </c>
      <c r="O77" s="248">
        <v>0</v>
      </c>
      <c r="P77" s="248">
        <v>2</v>
      </c>
      <c r="Q77" s="248">
        <v>3</v>
      </c>
      <c r="R77" s="248">
        <v>1</v>
      </c>
      <c r="S77" s="248">
        <v>17</v>
      </c>
      <c r="T77" s="248">
        <v>0</v>
      </c>
      <c r="U77" s="248">
        <v>0</v>
      </c>
      <c r="V77" s="248">
        <v>0</v>
      </c>
    </row>
    <row r="78" spans="1:22" ht="15.95" customHeight="1" x14ac:dyDescent="0.25">
      <c r="A78" s="371"/>
      <c r="B78" s="221" t="s">
        <v>35</v>
      </c>
      <c r="C78" s="248">
        <v>15493</v>
      </c>
      <c r="D78" s="248">
        <v>50</v>
      </c>
      <c r="E78" s="248">
        <v>4</v>
      </c>
      <c r="F78" s="248">
        <v>5</v>
      </c>
      <c r="G78" s="248">
        <v>33</v>
      </c>
      <c r="H78" s="248">
        <v>34</v>
      </c>
      <c r="I78" s="248">
        <v>1</v>
      </c>
      <c r="J78" s="248">
        <v>0</v>
      </c>
      <c r="K78" s="248">
        <v>12</v>
      </c>
      <c r="L78" s="248">
        <v>7</v>
      </c>
      <c r="M78" s="248">
        <v>0</v>
      </c>
      <c r="N78" s="248">
        <v>11</v>
      </c>
      <c r="O78" s="248">
        <v>0</v>
      </c>
      <c r="P78" s="248">
        <v>0</v>
      </c>
      <c r="Q78" s="248">
        <v>3</v>
      </c>
      <c r="R78" s="248">
        <v>0</v>
      </c>
      <c r="S78" s="248">
        <v>13</v>
      </c>
      <c r="T78" s="248">
        <v>0</v>
      </c>
      <c r="U78" s="248">
        <v>0</v>
      </c>
      <c r="V78" s="248">
        <v>0</v>
      </c>
    </row>
    <row r="79" spans="1:22" ht="15.95" customHeight="1" x14ac:dyDescent="0.25">
      <c r="A79" s="371"/>
      <c r="B79" s="221" t="s">
        <v>36</v>
      </c>
      <c r="C79" s="248">
        <v>20080</v>
      </c>
      <c r="D79" s="248">
        <v>28</v>
      </c>
      <c r="E79" s="248">
        <v>7</v>
      </c>
      <c r="F79" s="248">
        <v>24</v>
      </c>
      <c r="G79" s="248">
        <v>17</v>
      </c>
      <c r="H79" s="248">
        <v>17</v>
      </c>
      <c r="I79" s="248">
        <v>1</v>
      </c>
      <c r="J79" s="248">
        <v>0</v>
      </c>
      <c r="K79" s="248">
        <v>10</v>
      </c>
      <c r="L79" s="248">
        <v>1</v>
      </c>
      <c r="M79" s="248">
        <v>0</v>
      </c>
      <c r="N79" s="248">
        <v>2</v>
      </c>
      <c r="O79" s="248">
        <v>0</v>
      </c>
      <c r="P79" s="248">
        <v>2</v>
      </c>
      <c r="Q79" s="248">
        <v>0</v>
      </c>
      <c r="R79" s="248">
        <v>1</v>
      </c>
      <c r="S79" s="248">
        <v>4</v>
      </c>
      <c r="T79" s="248">
        <v>0</v>
      </c>
      <c r="U79" s="248">
        <v>0</v>
      </c>
      <c r="V79" s="248">
        <v>0</v>
      </c>
    </row>
    <row r="80" spans="1:22" ht="15.95" customHeight="1" x14ac:dyDescent="0.25">
      <c r="A80" s="371" t="s">
        <v>261</v>
      </c>
      <c r="B80" s="221" t="s">
        <v>34</v>
      </c>
      <c r="C80" s="248">
        <v>48584</v>
      </c>
      <c r="D80" s="248">
        <v>113</v>
      </c>
      <c r="E80" s="248">
        <v>10</v>
      </c>
      <c r="F80" s="248">
        <v>28</v>
      </c>
      <c r="G80" s="248">
        <v>97</v>
      </c>
      <c r="H80" s="248">
        <v>97</v>
      </c>
      <c r="I80" s="248">
        <v>0</v>
      </c>
      <c r="J80" s="248">
        <v>0</v>
      </c>
      <c r="K80" s="248">
        <v>35</v>
      </c>
      <c r="L80" s="248">
        <v>33</v>
      </c>
      <c r="M80" s="248">
        <v>12</v>
      </c>
      <c r="N80" s="248">
        <v>11</v>
      </c>
      <c r="O80" s="248">
        <v>1</v>
      </c>
      <c r="P80" s="248">
        <v>3</v>
      </c>
      <c r="Q80" s="248">
        <v>0</v>
      </c>
      <c r="R80" s="248">
        <v>2</v>
      </c>
      <c r="S80" s="248">
        <v>6</v>
      </c>
      <c r="T80" s="248">
        <v>0</v>
      </c>
      <c r="U80" s="248">
        <v>0</v>
      </c>
      <c r="V80" s="248">
        <v>0</v>
      </c>
    </row>
    <row r="81" spans="1:43" ht="15.95" customHeight="1" x14ac:dyDescent="0.25">
      <c r="A81" s="371"/>
      <c r="B81" s="221" t="s">
        <v>35</v>
      </c>
      <c r="C81" s="248">
        <v>32464</v>
      </c>
      <c r="D81" s="248">
        <v>90</v>
      </c>
      <c r="E81" s="248">
        <v>10</v>
      </c>
      <c r="F81" s="248">
        <v>10</v>
      </c>
      <c r="G81" s="248">
        <v>77</v>
      </c>
      <c r="H81" s="248">
        <v>77</v>
      </c>
      <c r="I81" s="248">
        <v>0</v>
      </c>
      <c r="J81" s="248">
        <v>0</v>
      </c>
      <c r="K81" s="248">
        <v>26</v>
      </c>
      <c r="L81" s="248">
        <v>28</v>
      </c>
      <c r="M81" s="248">
        <v>11</v>
      </c>
      <c r="N81" s="248">
        <v>8</v>
      </c>
      <c r="O81" s="248">
        <v>1</v>
      </c>
      <c r="P81" s="248">
        <v>1</v>
      </c>
      <c r="Q81" s="248">
        <v>0</v>
      </c>
      <c r="R81" s="248">
        <v>2</v>
      </c>
      <c r="S81" s="248">
        <v>3</v>
      </c>
      <c r="T81" s="248">
        <v>0</v>
      </c>
      <c r="U81" s="248">
        <v>0</v>
      </c>
      <c r="V81" s="248">
        <v>0</v>
      </c>
    </row>
    <row r="82" spans="1:43" ht="15.95" customHeight="1" x14ac:dyDescent="0.25">
      <c r="A82" s="371"/>
      <c r="B82" s="221" t="s">
        <v>36</v>
      </c>
      <c r="C82" s="248">
        <v>16120</v>
      </c>
      <c r="D82" s="248">
        <v>23</v>
      </c>
      <c r="E82" s="248">
        <v>0</v>
      </c>
      <c r="F82" s="248">
        <v>18</v>
      </c>
      <c r="G82" s="248">
        <v>20</v>
      </c>
      <c r="H82" s="248">
        <v>20</v>
      </c>
      <c r="I82" s="248">
        <v>0</v>
      </c>
      <c r="J82" s="248">
        <v>0</v>
      </c>
      <c r="K82" s="248">
        <v>9</v>
      </c>
      <c r="L82" s="248">
        <v>5</v>
      </c>
      <c r="M82" s="248">
        <v>1</v>
      </c>
      <c r="N82" s="248">
        <v>3</v>
      </c>
      <c r="O82" s="248">
        <v>0</v>
      </c>
      <c r="P82" s="248">
        <v>2</v>
      </c>
      <c r="Q82" s="248">
        <v>0</v>
      </c>
      <c r="R82" s="248">
        <v>0</v>
      </c>
      <c r="S82" s="248">
        <v>3</v>
      </c>
      <c r="T82" s="248">
        <v>0</v>
      </c>
      <c r="U82" s="248">
        <v>0</v>
      </c>
      <c r="V82" s="248">
        <v>0</v>
      </c>
    </row>
    <row r="83" spans="1:43" ht="15.95" customHeight="1" x14ac:dyDescent="0.25">
      <c r="A83" s="371" t="s">
        <v>262</v>
      </c>
      <c r="B83" s="221" t="s">
        <v>34</v>
      </c>
      <c r="C83" s="248">
        <v>1</v>
      </c>
      <c r="D83" s="248">
        <v>0</v>
      </c>
      <c r="E83" s="248">
        <v>0</v>
      </c>
      <c r="F83" s="248">
        <v>0</v>
      </c>
      <c r="G83" s="248">
        <v>0</v>
      </c>
      <c r="H83" s="248">
        <v>0</v>
      </c>
      <c r="I83" s="248">
        <v>0</v>
      </c>
      <c r="J83" s="248">
        <v>0</v>
      </c>
      <c r="K83" s="248">
        <v>0</v>
      </c>
      <c r="L83" s="248">
        <v>0</v>
      </c>
      <c r="M83" s="248">
        <v>0</v>
      </c>
      <c r="N83" s="248">
        <v>0</v>
      </c>
      <c r="O83" s="248">
        <v>0</v>
      </c>
      <c r="P83" s="248">
        <v>0</v>
      </c>
      <c r="Q83" s="248">
        <v>0</v>
      </c>
      <c r="R83" s="248">
        <v>0</v>
      </c>
      <c r="S83" s="248">
        <v>0</v>
      </c>
      <c r="T83" s="248">
        <v>0</v>
      </c>
      <c r="U83" s="248">
        <v>0</v>
      </c>
      <c r="V83" s="248">
        <v>0</v>
      </c>
    </row>
    <row r="84" spans="1:43" ht="15.95" customHeight="1" x14ac:dyDescent="0.25">
      <c r="A84" s="371"/>
      <c r="B84" s="221" t="s">
        <v>35</v>
      </c>
      <c r="C84" s="248">
        <v>0</v>
      </c>
      <c r="D84" s="248">
        <v>0</v>
      </c>
      <c r="E84" s="248">
        <v>0</v>
      </c>
      <c r="F84" s="248">
        <v>0</v>
      </c>
      <c r="G84" s="248">
        <v>0</v>
      </c>
      <c r="H84" s="248">
        <v>0</v>
      </c>
      <c r="I84" s="248">
        <v>0</v>
      </c>
      <c r="J84" s="248">
        <v>0</v>
      </c>
      <c r="K84" s="248">
        <v>0</v>
      </c>
      <c r="L84" s="248">
        <v>0</v>
      </c>
      <c r="M84" s="248">
        <v>0</v>
      </c>
      <c r="N84" s="248">
        <v>0</v>
      </c>
      <c r="O84" s="248">
        <v>0</v>
      </c>
      <c r="P84" s="248">
        <v>0</v>
      </c>
      <c r="Q84" s="248">
        <v>0</v>
      </c>
      <c r="R84" s="248">
        <v>0</v>
      </c>
      <c r="S84" s="248">
        <v>0</v>
      </c>
      <c r="T84" s="248">
        <v>0</v>
      </c>
      <c r="U84" s="248">
        <v>0</v>
      </c>
      <c r="V84" s="248">
        <v>0</v>
      </c>
    </row>
    <row r="85" spans="1:43" ht="15.95" customHeight="1" x14ac:dyDescent="0.25">
      <c r="A85" s="371"/>
      <c r="B85" s="221" t="s">
        <v>36</v>
      </c>
      <c r="C85" s="248">
        <v>1</v>
      </c>
      <c r="D85" s="248">
        <v>0</v>
      </c>
      <c r="E85" s="248">
        <v>0</v>
      </c>
      <c r="F85" s="248">
        <v>0</v>
      </c>
      <c r="G85" s="248">
        <v>0</v>
      </c>
      <c r="H85" s="248">
        <v>0</v>
      </c>
      <c r="I85" s="248">
        <v>0</v>
      </c>
      <c r="J85" s="248">
        <v>0</v>
      </c>
      <c r="K85" s="248">
        <v>0</v>
      </c>
      <c r="L85" s="248">
        <v>0</v>
      </c>
      <c r="M85" s="248">
        <v>0</v>
      </c>
      <c r="N85" s="248">
        <v>0</v>
      </c>
      <c r="O85" s="248">
        <v>0</v>
      </c>
      <c r="P85" s="248">
        <v>0</v>
      </c>
      <c r="Q85" s="248">
        <v>0</v>
      </c>
      <c r="R85" s="248">
        <v>0</v>
      </c>
      <c r="S85" s="248">
        <v>0</v>
      </c>
      <c r="T85" s="248">
        <v>0</v>
      </c>
      <c r="U85" s="248">
        <v>0</v>
      </c>
      <c r="V85" s="248">
        <v>0</v>
      </c>
    </row>
    <row r="86" spans="1:43" ht="22.35" customHeight="1" x14ac:dyDescent="0.25">
      <c r="A86" s="231" t="s">
        <v>49</v>
      </c>
      <c r="B86" s="232"/>
      <c r="C86" s="232"/>
      <c r="D86" s="232" t="s">
        <v>50</v>
      </c>
      <c r="E86" s="232"/>
      <c r="F86" s="232"/>
      <c r="G86" s="206"/>
      <c r="H86" s="206"/>
      <c r="I86" s="231"/>
      <c r="J86" s="232"/>
      <c r="K86" s="233"/>
      <c r="L86" s="233"/>
      <c r="M86" s="233"/>
      <c r="N86" s="207"/>
      <c r="O86" s="193" t="s">
        <v>246</v>
      </c>
      <c r="P86" s="232"/>
      <c r="Q86" s="234"/>
      <c r="R86" s="231"/>
      <c r="S86" s="231"/>
      <c r="T86" s="233"/>
      <c r="U86" s="234"/>
      <c r="V86" s="235" t="s">
        <v>247</v>
      </c>
      <c r="W86" s="199"/>
      <c r="Y86" s="199"/>
      <c r="Z86" s="199"/>
    </row>
    <row r="87" spans="1:43" ht="18" customHeight="1" x14ac:dyDescent="0.25">
      <c r="A87" s="232"/>
      <c r="B87" s="232"/>
      <c r="C87" s="232"/>
      <c r="D87" s="232"/>
      <c r="E87" s="232"/>
      <c r="F87" s="233"/>
      <c r="G87" s="206"/>
      <c r="H87" s="206"/>
      <c r="I87" s="231"/>
      <c r="J87" s="232"/>
      <c r="K87" s="232"/>
      <c r="L87" s="232"/>
      <c r="M87" s="232"/>
      <c r="N87" s="207"/>
      <c r="O87" s="232"/>
      <c r="P87" s="232"/>
      <c r="Q87" s="207"/>
      <c r="R87" s="231"/>
      <c r="S87" s="231"/>
      <c r="T87" s="232"/>
      <c r="U87" s="207"/>
      <c r="V87" s="231"/>
      <c r="X87" s="205"/>
      <c r="Y87" s="205"/>
      <c r="Z87" s="205"/>
    </row>
    <row r="88" spans="1:43" s="206" customFormat="1" ht="17.850000000000001" customHeight="1" x14ac:dyDescent="0.25">
      <c r="A88" s="230" t="s">
        <v>287</v>
      </c>
      <c r="B88" s="199"/>
      <c r="T88" s="207"/>
      <c r="W88" s="207"/>
      <c r="X88" s="207"/>
      <c r="Y88" s="207"/>
      <c r="Z88" s="207"/>
      <c r="AA88" s="207"/>
      <c r="AB88" s="207"/>
      <c r="AC88" s="207"/>
      <c r="AD88" s="207"/>
      <c r="AE88" s="207"/>
      <c r="AF88" s="207"/>
      <c r="AG88" s="207"/>
      <c r="AH88" s="207"/>
      <c r="AI88" s="207"/>
      <c r="AJ88" s="207"/>
      <c r="AK88" s="207"/>
      <c r="AL88" s="207"/>
      <c r="AM88" s="207"/>
      <c r="AN88" s="207"/>
      <c r="AO88" s="207"/>
      <c r="AP88" s="207"/>
      <c r="AQ88" s="207"/>
    </row>
    <row r="89" spans="1:43" s="206" customFormat="1" ht="17.850000000000001" customHeight="1" x14ac:dyDescent="0.25">
      <c r="A89" s="230" t="s">
        <v>248</v>
      </c>
      <c r="B89" s="199"/>
      <c r="T89" s="207"/>
      <c r="W89" s="207"/>
      <c r="X89" s="207"/>
      <c r="Y89" s="207"/>
      <c r="Z89" s="207"/>
      <c r="AA89" s="207"/>
      <c r="AB89" s="207"/>
      <c r="AC89" s="207"/>
      <c r="AD89" s="207"/>
      <c r="AE89" s="207"/>
      <c r="AF89" s="207"/>
      <c r="AG89" s="207"/>
      <c r="AH89" s="207"/>
      <c r="AI89" s="207"/>
      <c r="AJ89" s="207"/>
      <c r="AK89" s="207"/>
      <c r="AL89" s="207"/>
      <c r="AM89" s="207"/>
      <c r="AN89" s="207"/>
      <c r="AO89" s="207"/>
      <c r="AP89" s="207"/>
      <c r="AQ89" s="207"/>
    </row>
  </sheetData>
  <mergeCells count="46">
    <mergeCell ref="T1:V1"/>
    <mergeCell ref="A3:V3"/>
    <mergeCell ref="A5:B5"/>
    <mergeCell ref="C5:C6"/>
    <mergeCell ref="D5:D6"/>
    <mergeCell ref="E5:F5"/>
    <mergeCell ref="G5:R5"/>
    <mergeCell ref="S5:S6"/>
    <mergeCell ref="T5:T6"/>
    <mergeCell ref="U5:U6"/>
    <mergeCell ref="A37:A39"/>
    <mergeCell ref="V5:V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59:A61"/>
    <mergeCell ref="A40:A42"/>
    <mergeCell ref="T44:V44"/>
    <mergeCell ref="A46:V46"/>
    <mergeCell ref="A48:B48"/>
    <mergeCell ref="C48:C49"/>
    <mergeCell ref="D48:D49"/>
    <mergeCell ref="E48:F48"/>
    <mergeCell ref="G48:R48"/>
    <mergeCell ref="S48:S49"/>
    <mergeCell ref="T48:T49"/>
    <mergeCell ref="U48:U49"/>
    <mergeCell ref="V48:V49"/>
    <mergeCell ref="A50:A52"/>
    <mergeCell ref="A53:A55"/>
    <mergeCell ref="A56:A58"/>
    <mergeCell ref="A80:A82"/>
    <mergeCell ref="A83:A85"/>
    <mergeCell ref="A62:A64"/>
    <mergeCell ref="A65:A67"/>
    <mergeCell ref="A68:A70"/>
    <mergeCell ref="A71:A73"/>
    <mergeCell ref="A74:A76"/>
    <mergeCell ref="A77:A79"/>
  </mergeCells>
  <phoneticPr fontId="38" type="noConversion"/>
  <printOptions horizontalCentered="1"/>
  <pageMargins left="0.7" right="0.7" top="0.75" bottom="0.75" header="0.3" footer="0.3"/>
  <pageSetup paperSize="9" scale="71" firstPageNumber="157" fitToHeight="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99"/>
  <sheetViews>
    <sheetView workbookViewId="0">
      <selection activeCell="W7" sqref="W7"/>
    </sheetView>
  </sheetViews>
  <sheetFormatPr defaultRowHeight="16.5" x14ac:dyDescent="0.25"/>
  <cols>
    <col min="1" max="1" width="18.5" customWidth="1"/>
    <col min="2" max="2" width="5.5" customWidth="1"/>
    <col min="3" max="3" width="14.25" customWidth="1"/>
    <col min="4" max="4" width="11.5" customWidth="1"/>
    <col min="5" max="18" width="7.625" customWidth="1"/>
    <col min="19" max="20" width="7.875" customWidth="1"/>
    <col min="21" max="22" width="7.625" customWidth="1"/>
  </cols>
  <sheetData>
    <row r="1" spans="1:23" s="4" customFormat="1" ht="28.15" customHeight="1" x14ac:dyDescent="0.25">
      <c r="A1" s="140" t="s">
        <v>2</v>
      </c>
      <c r="B1" s="1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92" t="s">
        <v>3</v>
      </c>
      <c r="S1" s="392"/>
      <c r="T1" s="392" t="s">
        <v>4</v>
      </c>
      <c r="U1" s="392"/>
      <c r="V1" s="392"/>
    </row>
    <row r="2" spans="1:23" s="4" customFormat="1" ht="27" customHeight="1" x14ac:dyDescent="0.25">
      <c r="A2" s="140" t="s">
        <v>5</v>
      </c>
      <c r="B2" s="5" t="s">
        <v>6</v>
      </c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92" t="s">
        <v>7</v>
      </c>
      <c r="S2" s="392"/>
      <c r="T2" s="393" t="s">
        <v>8</v>
      </c>
      <c r="U2" s="393"/>
      <c r="V2" s="393"/>
    </row>
    <row r="3" spans="1:23" s="7" customFormat="1" ht="36" customHeight="1" x14ac:dyDescent="0.3">
      <c r="A3" s="408" t="s">
        <v>0</v>
      </c>
      <c r="B3" s="408"/>
      <c r="C3" s="408"/>
      <c r="D3" s="408"/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  <c r="P3" s="408"/>
      <c r="Q3" s="408"/>
      <c r="R3" s="408"/>
      <c r="S3" s="408"/>
      <c r="T3" s="408"/>
      <c r="U3" s="408"/>
      <c r="V3" s="409"/>
    </row>
    <row r="4" spans="1:23" s="7" customFormat="1" ht="32.25" customHeight="1" x14ac:dyDescent="0.25">
      <c r="A4" s="8"/>
      <c r="B4" s="9"/>
      <c r="C4" s="9"/>
      <c r="D4" s="10"/>
      <c r="E4" s="10"/>
      <c r="F4" s="10"/>
      <c r="G4" s="10"/>
      <c r="H4" s="10"/>
      <c r="I4" s="348" t="s">
        <v>356</v>
      </c>
      <c r="J4" s="348"/>
      <c r="K4" s="348"/>
      <c r="L4" s="348"/>
      <c r="M4" s="348"/>
      <c r="N4" s="10"/>
      <c r="O4" s="10"/>
      <c r="P4" s="10"/>
      <c r="Q4" s="10"/>
      <c r="R4" s="10"/>
      <c r="S4" s="10"/>
      <c r="T4" s="10"/>
      <c r="U4" s="10"/>
      <c r="V4" s="275" t="s">
        <v>188</v>
      </c>
    </row>
    <row r="5" spans="1:23" ht="27" customHeight="1" x14ac:dyDescent="0.25">
      <c r="A5" s="395" t="s">
        <v>266</v>
      </c>
      <c r="B5" s="396"/>
      <c r="C5" s="400" t="s">
        <v>11</v>
      </c>
      <c r="D5" s="391" t="s">
        <v>12</v>
      </c>
      <c r="E5" s="401" t="s">
        <v>190</v>
      </c>
      <c r="F5" s="401"/>
      <c r="G5" s="402" t="s">
        <v>14</v>
      </c>
      <c r="H5" s="402"/>
      <c r="I5" s="402"/>
      <c r="J5" s="402"/>
      <c r="K5" s="402"/>
      <c r="L5" s="402"/>
      <c r="M5" s="402"/>
      <c r="N5" s="402"/>
      <c r="O5" s="402"/>
      <c r="P5" s="402"/>
      <c r="Q5" s="402"/>
      <c r="R5" s="402"/>
      <c r="S5" s="391" t="s">
        <v>15</v>
      </c>
      <c r="T5" s="391" t="s">
        <v>272</v>
      </c>
      <c r="U5" s="391" t="s">
        <v>17</v>
      </c>
      <c r="V5" s="399" t="s">
        <v>18</v>
      </c>
    </row>
    <row r="6" spans="1:23" ht="27" customHeight="1" x14ac:dyDescent="0.25">
      <c r="A6" s="397"/>
      <c r="B6" s="398"/>
      <c r="C6" s="400"/>
      <c r="D6" s="391"/>
      <c r="E6" s="11" t="s">
        <v>20</v>
      </c>
      <c r="F6" s="11" t="s">
        <v>21</v>
      </c>
      <c r="G6" s="139" t="s">
        <v>22</v>
      </c>
      <c r="H6" s="139" t="s">
        <v>23</v>
      </c>
      <c r="I6" s="141" t="s">
        <v>24</v>
      </c>
      <c r="J6" s="141" t="s">
        <v>25</v>
      </c>
      <c r="K6" s="142" t="s">
        <v>269</v>
      </c>
      <c r="L6" s="141" t="s">
        <v>27</v>
      </c>
      <c r="M6" s="141" t="s">
        <v>28</v>
      </c>
      <c r="N6" s="12" t="s">
        <v>29</v>
      </c>
      <c r="O6" s="350" t="s">
        <v>30</v>
      </c>
      <c r="P6" s="12" t="s">
        <v>31</v>
      </c>
      <c r="Q6" s="12" t="s">
        <v>32</v>
      </c>
      <c r="R6" s="141" t="s">
        <v>18</v>
      </c>
      <c r="S6" s="391"/>
      <c r="T6" s="391"/>
      <c r="U6" s="391"/>
      <c r="V6" s="399"/>
    </row>
    <row r="7" spans="1:23" ht="30" customHeight="1" x14ac:dyDescent="0.25">
      <c r="A7" s="407" t="s">
        <v>33</v>
      </c>
      <c r="B7" s="240" t="s">
        <v>34</v>
      </c>
      <c r="C7" s="13">
        <v>595762</v>
      </c>
      <c r="D7" s="13">
        <v>2216</v>
      </c>
      <c r="E7" s="13">
        <v>289</v>
      </c>
      <c r="F7" s="13">
        <v>453</v>
      </c>
      <c r="G7" s="13">
        <v>1752</v>
      </c>
      <c r="H7" s="14">
        <v>1775</v>
      </c>
      <c r="I7" s="14">
        <v>32</v>
      </c>
      <c r="J7" s="14">
        <v>16</v>
      </c>
      <c r="K7" s="14">
        <v>666</v>
      </c>
      <c r="L7" s="14">
        <v>382</v>
      </c>
      <c r="M7" s="14">
        <v>97</v>
      </c>
      <c r="N7" s="14">
        <v>385</v>
      </c>
      <c r="O7" s="14">
        <v>7</v>
      </c>
      <c r="P7" s="14">
        <v>83</v>
      </c>
      <c r="Q7" s="14">
        <v>75</v>
      </c>
      <c r="R7" s="14">
        <v>32</v>
      </c>
      <c r="S7" s="13">
        <v>173</v>
      </c>
      <c r="T7" s="13">
        <v>2</v>
      </c>
      <c r="U7" s="13">
        <v>0</v>
      </c>
      <c r="V7" s="229">
        <v>0</v>
      </c>
      <c r="W7" s="356"/>
    </row>
    <row r="8" spans="1:23" ht="30" customHeight="1" x14ac:dyDescent="0.25">
      <c r="A8" s="407"/>
      <c r="B8" s="240" t="s">
        <v>35</v>
      </c>
      <c r="C8" s="13">
        <v>290751</v>
      </c>
      <c r="D8" s="13">
        <v>1556</v>
      </c>
      <c r="E8" s="13">
        <v>159</v>
      </c>
      <c r="F8" s="13">
        <v>156</v>
      </c>
      <c r="G8" s="13">
        <v>1292</v>
      </c>
      <c r="H8" s="14">
        <v>1313</v>
      </c>
      <c r="I8" s="14">
        <v>17</v>
      </c>
      <c r="J8" s="14">
        <v>9</v>
      </c>
      <c r="K8" s="14">
        <v>453</v>
      </c>
      <c r="L8" s="14">
        <v>297</v>
      </c>
      <c r="M8" s="14">
        <v>73</v>
      </c>
      <c r="N8" s="14">
        <v>350</v>
      </c>
      <c r="O8" s="14">
        <v>3</v>
      </c>
      <c r="P8" s="14">
        <v>48</v>
      </c>
      <c r="Q8" s="14">
        <v>39</v>
      </c>
      <c r="R8" s="14">
        <v>24</v>
      </c>
      <c r="S8" s="13">
        <v>105</v>
      </c>
      <c r="T8" s="13">
        <v>0</v>
      </c>
      <c r="U8" s="13">
        <v>0</v>
      </c>
      <c r="V8" s="229">
        <v>0</v>
      </c>
    </row>
    <row r="9" spans="1:23" ht="30" customHeight="1" x14ac:dyDescent="0.25">
      <c r="A9" s="407"/>
      <c r="B9" s="240" t="s">
        <v>36</v>
      </c>
      <c r="C9" s="13">
        <v>305011</v>
      </c>
      <c r="D9" s="13">
        <v>660</v>
      </c>
      <c r="E9" s="13">
        <v>130</v>
      </c>
      <c r="F9" s="13">
        <v>297</v>
      </c>
      <c r="G9" s="13">
        <v>460</v>
      </c>
      <c r="H9" s="14">
        <v>462</v>
      </c>
      <c r="I9" s="14">
        <v>15</v>
      </c>
      <c r="J9" s="14">
        <v>7</v>
      </c>
      <c r="K9" s="14">
        <v>213</v>
      </c>
      <c r="L9" s="14">
        <v>85</v>
      </c>
      <c r="M9" s="14">
        <v>24</v>
      </c>
      <c r="N9" s="14">
        <v>35</v>
      </c>
      <c r="O9" s="14">
        <v>4</v>
      </c>
      <c r="P9" s="14">
        <v>35</v>
      </c>
      <c r="Q9" s="14">
        <v>36</v>
      </c>
      <c r="R9" s="14">
        <v>8</v>
      </c>
      <c r="S9" s="13">
        <v>68</v>
      </c>
      <c r="T9" s="13">
        <v>2</v>
      </c>
      <c r="U9" s="13">
        <v>0</v>
      </c>
      <c r="V9" s="229">
        <v>0</v>
      </c>
    </row>
    <row r="10" spans="1:23" ht="30" customHeight="1" x14ac:dyDescent="0.25">
      <c r="A10" s="403" t="s">
        <v>37</v>
      </c>
      <c r="B10" s="15" t="s">
        <v>34</v>
      </c>
      <c r="C10" s="13">
        <v>60824</v>
      </c>
      <c r="D10" s="13">
        <v>428</v>
      </c>
      <c r="E10" s="13">
        <v>41</v>
      </c>
      <c r="F10" s="13">
        <v>36</v>
      </c>
      <c r="G10" s="14">
        <v>370</v>
      </c>
      <c r="H10" s="14">
        <v>376</v>
      </c>
      <c r="I10" s="14">
        <v>10</v>
      </c>
      <c r="J10" s="14">
        <v>1</v>
      </c>
      <c r="K10" s="14">
        <v>86</v>
      </c>
      <c r="L10" s="14">
        <v>13</v>
      </c>
      <c r="M10" s="14">
        <v>26</v>
      </c>
      <c r="N10" s="14">
        <v>222</v>
      </c>
      <c r="O10" s="14">
        <v>2</v>
      </c>
      <c r="P10" s="14">
        <v>9</v>
      </c>
      <c r="Q10" s="14">
        <v>1</v>
      </c>
      <c r="R10" s="14">
        <v>6</v>
      </c>
      <c r="S10" s="13">
        <v>17</v>
      </c>
      <c r="T10" s="13">
        <v>0</v>
      </c>
      <c r="U10" s="13">
        <v>0</v>
      </c>
      <c r="V10" s="229">
        <v>0</v>
      </c>
    </row>
    <row r="11" spans="1:23" ht="30" customHeight="1" x14ac:dyDescent="0.25">
      <c r="A11" s="403"/>
      <c r="B11" s="15" t="s">
        <v>35</v>
      </c>
      <c r="C11" s="13">
        <v>50452</v>
      </c>
      <c r="D11" s="13">
        <v>386</v>
      </c>
      <c r="E11" s="13">
        <v>34</v>
      </c>
      <c r="F11" s="13">
        <v>30</v>
      </c>
      <c r="G11" s="13">
        <v>337</v>
      </c>
      <c r="H11" s="14">
        <v>343</v>
      </c>
      <c r="I11" s="14">
        <v>7</v>
      </c>
      <c r="J11" s="14">
        <v>1</v>
      </c>
      <c r="K11" s="14">
        <v>72</v>
      </c>
      <c r="L11" s="14">
        <v>12</v>
      </c>
      <c r="M11" s="14">
        <v>20</v>
      </c>
      <c r="N11" s="14">
        <v>214</v>
      </c>
      <c r="O11" s="14">
        <v>1</v>
      </c>
      <c r="P11" s="14">
        <v>9</v>
      </c>
      <c r="Q11" s="14">
        <v>1</v>
      </c>
      <c r="R11" s="14">
        <v>6</v>
      </c>
      <c r="S11" s="13">
        <v>15</v>
      </c>
      <c r="T11" s="13">
        <v>0</v>
      </c>
      <c r="U11" s="13">
        <v>0</v>
      </c>
      <c r="V11" s="229">
        <v>0</v>
      </c>
    </row>
    <row r="12" spans="1:23" ht="30" customHeight="1" x14ac:dyDescent="0.25">
      <c r="A12" s="403"/>
      <c r="B12" s="15" t="s">
        <v>36</v>
      </c>
      <c r="C12" s="13">
        <v>10372</v>
      </c>
      <c r="D12" s="13">
        <v>42</v>
      </c>
      <c r="E12" s="13">
        <v>7</v>
      </c>
      <c r="F12" s="13">
        <v>6</v>
      </c>
      <c r="G12" s="13">
        <v>33</v>
      </c>
      <c r="H12" s="14">
        <v>33</v>
      </c>
      <c r="I12" s="14">
        <v>3</v>
      </c>
      <c r="J12" s="14">
        <v>0</v>
      </c>
      <c r="K12" s="14">
        <v>14</v>
      </c>
      <c r="L12" s="14">
        <v>1</v>
      </c>
      <c r="M12" s="14">
        <v>6</v>
      </c>
      <c r="N12" s="14">
        <v>8</v>
      </c>
      <c r="O12" s="14">
        <v>1</v>
      </c>
      <c r="P12" s="14">
        <v>0</v>
      </c>
      <c r="Q12" s="14">
        <v>0</v>
      </c>
      <c r="R12" s="14">
        <v>0</v>
      </c>
      <c r="S12" s="13">
        <v>2</v>
      </c>
      <c r="T12" s="13">
        <v>0</v>
      </c>
      <c r="U12" s="13">
        <v>0</v>
      </c>
      <c r="V12" s="229">
        <v>0</v>
      </c>
    </row>
    <row r="13" spans="1:23" ht="30" customHeight="1" x14ac:dyDescent="0.25">
      <c r="A13" s="403" t="s">
        <v>38</v>
      </c>
      <c r="B13" s="15" t="s">
        <v>34</v>
      </c>
      <c r="C13" s="13">
        <v>207139</v>
      </c>
      <c r="D13" s="13">
        <v>669</v>
      </c>
      <c r="E13" s="13">
        <v>97</v>
      </c>
      <c r="F13" s="13">
        <v>134</v>
      </c>
      <c r="G13" s="14">
        <v>508</v>
      </c>
      <c r="H13" s="14">
        <v>513</v>
      </c>
      <c r="I13" s="14">
        <v>0</v>
      </c>
      <c r="J13" s="14">
        <v>10</v>
      </c>
      <c r="K13" s="14">
        <v>258</v>
      </c>
      <c r="L13" s="14">
        <v>96</v>
      </c>
      <c r="M13" s="14">
        <v>5</v>
      </c>
      <c r="N13" s="14">
        <v>62</v>
      </c>
      <c r="O13" s="14">
        <v>1</v>
      </c>
      <c r="P13" s="14">
        <v>13</v>
      </c>
      <c r="Q13" s="14">
        <v>60</v>
      </c>
      <c r="R13" s="14">
        <v>8</v>
      </c>
      <c r="S13" s="13">
        <v>63</v>
      </c>
      <c r="T13" s="13">
        <v>1</v>
      </c>
      <c r="U13" s="13">
        <v>0</v>
      </c>
      <c r="V13" s="229">
        <v>0</v>
      </c>
    </row>
    <row r="14" spans="1:23" ht="30" customHeight="1" x14ac:dyDescent="0.25">
      <c r="A14" s="403"/>
      <c r="B14" s="15" t="s">
        <v>35</v>
      </c>
      <c r="C14" s="13">
        <v>60767</v>
      </c>
      <c r="D14" s="13">
        <v>398</v>
      </c>
      <c r="E14" s="13">
        <v>32</v>
      </c>
      <c r="F14" s="13">
        <v>38</v>
      </c>
      <c r="G14" s="13">
        <v>342</v>
      </c>
      <c r="H14" s="14">
        <v>347</v>
      </c>
      <c r="I14" s="14">
        <v>0</v>
      </c>
      <c r="J14" s="14">
        <v>5</v>
      </c>
      <c r="K14" s="14">
        <v>173</v>
      </c>
      <c r="L14" s="14">
        <v>71</v>
      </c>
      <c r="M14" s="14">
        <v>2</v>
      </c>
      <c r="N14" s="14">
        <v>52</v>
      </c>
      <c r="O14" s="14">
        <v>0</v>
      </c>
      <c r="P14" s="14">
        <v>8</v>
      </c>
      <c r="Q14" s="14">
        <v>32</v>
      </c>
      <c r="R14" s="14">
        <v>4</v>
      </c>
      <c r="S14" s="13">
        <v>24</v>
      </c>
      <c r="T14" s="13">
        <v>0</v>
      </c>
      <c r="U14" s="13">
        <v>0</v>
      </c>
      <c r="V14" s="229">
        <v>0</v>
      </c>
    </row>
    <row r="15" spans="1:23" ht="30" customHeight="1" x14ac:dyDescent="0.25">
      <c r="A15" s="403"/>
      <c r="B15" s="15" t="s">
        <v>36</v>
      </c>
      <c r="C15" s="13">
        <v>146372</v>
      </c>
      <c r="D15" s="13">
        <v>271</v>
      </c>
      <c r="E15" s="13">
        <v>65</v>
      </c>
      <c r="F15" s="13">
        <v>96</v>
      </c>
      <c r="G15" s="13">
        <v>166</v>
      </c>
      <c r="H15" s="14">
        <v>166</v>
      </c>
      <c r="I15" s="14">
        <v>0</v>
      </c>
      <c r="J15" s="14">
        <v>5</v>
      </c>
      <c r="K15" s="14">
        <v>85</v>
      </c>
      <c r="L15" s="14">
        <v>25</v>
      </c>
      <c r="M15" s="14">
        <v>3</v>
      </c>
      <c r="N15" s="14">
        <v>10</v>
      </c>
      <c r="O15" s="14">
        <v>1</v>
      </c>
      <c r="P15" s="14">
        <v>5</v>
      </c>
      <c r="Q15" s="14">
        <v>28</v>
      </c>
      <c r="R15" s="14">
        <v>4</v>
      </c>
      <c r="S15" s="13">
        <v>39</v>
      </c>
      <c r="T15" s="13">
        <v>1</v>
      </c>
      <c r="U15" s="13">
        <v>0</v>
      </c>
      <c r="V15" s="229">
        <v>0</v>
      </c>
    </row>
    <row r="16" spans="1:23" ht="30" customHeight="1" x14ac:dyDescent="0.25">
      <c r="A16" s="403" t="s">
        <v>39</v>
      </c>
      <c r="B16" s="15" t="s">
        <v>34</v>
      </c>
      <c r="C16" s="13">
        <v>140517</v>
      </c>
      <c r="D16" s="13">
        <v>443</v>
      </c>
      <c r="E16" s="13">
        <v>72</v>
      </c>
      <c r="F16" s="13">
        <v>116</v>
      </c>
      <c r="G16" s="14">
        <v>327</v>
      </c>
      <c r="H16" s="14">
        <v>333</v>
      </c>
      <c r="I16" s="14">
        <v>12</v>
      </c>
      <c r="J16" s="14">
        <v>0</v>
      </c>
      <c r="K16" s="14">
        <v>162</v>
      </c>
      <c r="L16" s="14">
        <v>63</v>
      </c>
      <c r="M16" s="14">
        <v>6</v>
      </c>
      <c r="N16" s="14">
        <v>43</v>
      </c>
      <c r="O16" s="14">
        <v>0</v>
      </c>
      <c r="P16" s="14">
        <v>26</v>
      </c>
      <c r="Q16" s="14">
        <v>12</v>
      </c>
      <c r="R16" s="14">
        <v>9</v>
      </c>
      <c r="S16" s="13">
        <v>44</v>
      </c>
      <c r="T16" s="13">
        <v>0</v>
      </c>
      <c r="U16" s="13">
        <v>0</v>
      </c>
      <c r="V16" s="229">
        <v>0</v>
      </c>
    </row>
    <row r="17" spans="1:22" ht="30" customHeight="1" x14ac:dyDescent="0.25">
      <c r="A17" s="403"/>
      <c r="B17" s="15" t="s">
        <v>35</v>
      </c>
      <c r="C17" s="13">
        <v>56613</v>
      </c>
      <c r="D17" s="13">
        <v>271</v>
      </c>
      <c r="E17" s="13">
        <v>31</v>
      </c>
      <c r="F17" s="13">
        <v>27</v>
      </c>
      <c r="G17" s="13">
        <v>202</v>
      </c>
      <c r="H17" s="14">
        <v>206</v>
      </c>
      <c r="I17" s="14">
        <v>3</v>
      </c>
      <c r="J17" s="14">
        <v>0</v>
      </c>
      <c r="K17" s="14">
        <v>91</v>
      </c>
      <c r="L17" s="14">
        <v>52</v>
      </c>
      <c r="M17" s="14">
        <v>3</v>
      </c>
      <c r="N17" s="14">
        <v>34</v>
      </c>
      <c r="O17" s="14">
        <v>0</v>
      </c>
      <c r="P17" s="14">
        <v>11</v>
      </c>
      <c r="Q17" s="14">
        <v>4</v>
      </c>
      <c r="R17" s="14">
        <v>8</v>
      </c>
      <c r="S17" s="13">
        <v>38</v>
      </c>
      <c r="T17" s="13">
        <v>0</v>
      </c>
      <c r="U17" s="13">
        <v>0</v>
      </c>
      <c r="V17" s="229">
        <v>0</v>
      </c>
    </row>
    <row r="18" spans="1:22" ht="30" customHeight="1" x14ac:dyDescent="0.25">
      <c r="A18" s="403"/>
      <c r="B18" s="15" t="s">
        <v>36</v>
      </c>
      <c r="C18" s="13">
        <v>83904</v>
      </c>
      <c r="D18" s="13">
        <v>172</v>
      </c>
      <c r="E18" s="13">
        <v>41</v>
      </c>
      <c r="F18" s="13">
        <v>89</v>
      </c>
      <c r="G18" s="13">
        <v>125</v>
      </c>
      <c r="H18" s="14">
        <v>127</v>
      </c>
      <c r="I18" s="14">
        <v>9</v>
      </c>
      <c r="J18" s="14">
        <v>0</v>
      </c>
      <c r="K18" s="14">
        <v>71</v>
      </c>
      <c r="L18" s="14">
        <v>11</v>
      </c>
      <c r="M18" s="14">
        <v>3</v>
      </c>
      <c r="N18" s="14">
        <v>9</v>
      </c>
      <c r="O18" s="14">
        <v>0</v>
      </c>
      <c r="P18" s="14">
        <v>15</v>
      </c>
      <c r="Q18" s="14">
        <v>8</v>
      </c>
      <c r="R18" s="14">
        <v>1</v>
      </c>
      <c r="S18" s="13">
        <v>6</v>
      </c>
      <c r="T18" s="13">
        <v>0</v>
      </c>
      <c r="U18" s="13">
        <v>0</v>
      </c>
      <c r="V18" s="229">
        <v>0</v>
      </c>
    </row>
    <row r="19" spans="1:22" ht="30" customHeight="1" x14ac:dyDescent="0.25">
      <c r="A19" s="403" t="s">
        <v>40</v>
      </c>
      <c r="B19" s="15" t="s">
        <v>34</v>
      </c>
      <c r="C19" s="13">
        <v>187276</v>
      </c>
      <c r="D19" s="13">
        <v>676</v>
      </c>
      <c r="E19" s="13">
        <v>79</v>
      </c>
      <c r="F19" s="13">
        <v>167</v>
      </c>
      <c r="G19" s="14">
        <v>547</v>
      </c>
      <c r="H19" s="14">
        <v>553</v>
      </c>
      <c r="I19" s="14">
        <v>10</v>
      </c>
      <c r="J19" s="14">
        <v>5</v>
      </c>
      <c r="K19" s="14">
        <v>160</v>
      </c>
      <c r="L19" s="14">
        <v>210</v>
      </c>
      <c r="M19" s="14">
        <v>60</v>
      </c>
      <c r="N19" s="14">
        <v>58</v>
      </c>
      <c r="O19" s="14">
        <v>4</v>
      </c>
      <c r="P19" s="14">
        <v>35</v>
      </c>
      <c r="Q19" s="14">
        <v>2</v>
      </c>
      <c r="R19" s="14">
        <v>9</v>
      </c>
      <c r="S19" s="13">
        <v>49</v>
      </c>
      <c r="T19" s="13">
        <v>1</v>
      </c>
      <c r="U19" s="13">
        <v>0</v>
      </c>
      <c r="V19" s="229">
        <v>0</v>
      </c>
    </row>
    <row r="20" spans="1:22" ht="30" customHeight="1" x14ac:dyDescent="0.25">
      <c r="A20" s="403"/>
      <c r="B20" s="15" t="s">
        <v>35</v>
      </c>
      <c r="C20" s="13">
        <v>122915</v>
      </c>
      <c r="D20" s="13">
        <v>501</v>
      </c>
      <c r="E20" s="13">
        <v>62</v>
      </c>
      <c r="F20" s="13">
        <v>61</v>
      </c>
      <c r="G20" s="13">
        <v>411</v>
      </c>
      <c r="H20" s="14">
        <v>417</v>
      </c>
      <c r="I20" s="14">
        <v>7</v>
      </c>
      <c r="J20" s="14">
        <v>3</v>
      </c>
      <c r="K20" s="14">
        <v>117</v>
      </c>
      <c r="L20" s="14">
        <v>162</v>
      </c>
      <c r="M20" s="14">
        <v>48</v>
      </c>
      <c r="N20" s="14">
        <v>50</v>
      </c>
      <c r="O20" s="14">
        <v>2</v>
      </c>
      <c r="P20" s="14">
        <v>20</v>
      </c>
      <c r="Q20" s="14">
        <v>2</v>
      </c>
      <c r="R20" s="14">
        <v>6</v>
      </c>
      <c r="S20" s="13">
        <v>28</v>
      </c>
      <c r="T20" s="13">
        <v>0</v>
      </c>
      <c r="U20" s="13">
        <v>0</v>
      </c>
      <c r="V20" s="229">
        <v>0</v>
      </c>
    </row>
    <row r="21" spans="1:22" ht="30" customHeight="1" x14ac:dyDescent="0.25">
      <c r="A21" s="403"/>
      <c r="B21" s="15" t="s">
        <v>36</v>
      </c>
      <c r="C21" s="13">
        <v>64361</v>
      </c>
      <c r="D21" s="13">
        <v>175</v>
      </c>
      <c r="E21" s="13">
        <v>17</v>
      </c>
      <c r="F21" s="13">
        <v>106</v>
      </c>
      <c r="G21" s="13">
        <v>136</v>
      </c>
      <c r="H21" s="14">
        <v>136</v>
      </c>
      <c r="I21" s="14">
        <v>3</v>
      </c>
      <c r="J21" s="14">
        <v>2</v>
      </c>
      <c r="K21" s="14">
        <v>43</v>
      </c>
      <c r="L21" s="14">
        <v>48</v>
      </c>
      <c r="M21" s="14">
        <v>12</v>
      </c>
      <c r="N21" s="14">
        <v>8</v>
      </c>
      <c r="O21" s="14">
        <v>2</v>
      </c>
      <c r="P21" s="14">
        <v>15</v>
      </c>
      <c r="Q21" s="14">
        <v>0</v>
      </c>
      <c r="R21" s="14">
        <v>3</v>
      </c>
      <c r="S21" s="13">
        <v>21</v>
      </c>
      <c r="T21" s="13">
        <v>1</v>
      </c>
      <c r="U21" s="13">
        <v>0</v>
      </c>
      <c r="V21" s="229">
        <v>0</v>
      </c>
    </row>
    <row r="22" spans="1:22" ht="30" customHeight="1" x14ac:dyDescent="0.25">
      <c r="A22" s="403" t="s">
        <v>41</v>
      </c>
      <c r="B22" s="15" t="s">
        <v>34</v>
      </c>
      <c r="C22" s="13">
        <v>6</v>
      </c>
      <c r="D22" s="13">
        <v>0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3">
        <v>0</v>
      </c>
      <c r="T22" s="13">
        <v>0</v>
      </c>
      <c r="U22" s="13">
        <v>0</v>
      </c>
      <c r="V22" s="229">
        <v>0</v>
      </c>
    </row>
    <row r="23" spans="1:22" ht="30" customHeight="1" x14ac:dyDescent="0.25">
      <c r="A23" s="403"/>
      <c r="B23" s="15" t="s">
        <v>35</v>
      </c>
      <c r="C23" s="13">
        <v>4</v>
      </c>
      <c r="D23" s="13">
        <v>0</v>
      </c>
      <c r="E23" s="13">
        <v>0</v>
      </c>
      <c r="F23" s="13">
        <v>0</v>
      </c>
      <c r="G23" s="13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3">
        <v>0</v>
      </c>
      <c r="T23" s="13">
        <v>0</v>
      </c>
      <c r="U23" s="13">
        <v>0</v>
      </c>
      <c r="V23" s="229">
        <v>0</v>
      </c>
    </row>
    <row r="24" spans="1:22" ht="30" customHeight="1" x14ac:dyDescent="0.25">
      <c r="A24" s="403"/>
      <c r="B24" s="15" t="s">
        <v>36</v>
      </c>
      <c r="C24" s="13">
        <v>2</v>
      </c>
      <c r="D24" s="13">
        <v>0</v>
      </c>
      <c r="E24" s="13">
        <v>0</v>
      </c>
      <c r="F24" s="13">
        <v>0</v>
      </c>
      <c r="G24" s="13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3">
        <v>0</v>
      </c>
      <c r="T24" s="13">
        <v>0</v>
      </c>
      <c r="U24" s="13">
        <v>0</v>
      </c>
      <c r="V24" s="229">
        <v>0</v>
      </c>
    </row>
    <row r="26" spans="1:22" s="4" customFormat="1" ht="24" customHeight="1" x14ac:dyDescent="0.25">
      <c r="A26" s="141" t="s">
        <v>2</v>
      </c>
      <c r="B26" s="16" t="s">
        <v>1</v>
      </c>
      <c r="C26" s="17"/>
      <c r="R26" s="392" t="s">
        <v>3</v>
      </c>
      <c r="S26" s="392"/>
      <c r="T26" s="392" t="s">
        <v>4</v>
      </c>
      <c r="U26" s="392"/>
      <c r="V26" s="392"/>
    </row>
    <row r="27" spans="1:22" s="4" customFormat="1" ht="18" customHeight="1" x14ac:dyDescent="0.25">
      <c r="A27" s="141" t="s">
        <v>5</v>
      </c>
      <c r="B27" s="18" t="s">
        <v>6</v>
      </c>
      <c r="C27" s="18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392" t="s">
        <v>7</v>
      </c>
      <c r="S27" s="392"/>
      <c r="T27" s="393" t="s">
        <v>8</v>
      </c>
      <c r="U27" s="393"/>
      <c r="V27" s="393"/>
    </row>
    <row r="28" spans="1:22" s="7" customFormat="1" ht="26.45" customHeight="1" x14ac:dyDescent="0.25">
      <c r="A28" s="405" t="s">
        <v>42</v>
      </c>
      <c r="B28" s="405"/>
      <c r="C28" s="405"/>
      <c r="D28" s="405"/>
      <c r="E28" s="405"/>
      <c r="F28" s="405"/>
      <c r="G28" s="405"/>
      <c r="H28" s="405"/>
      <c r="I28" s="405"/>
      <c r="J28" s="405"/>
      <c r="K28" s="405"/>
      <c r="L28" s="405"/>
      <c r="M28" s="405"/>
      <c r="N28" s="405"/>
      <c r="O28" s="405"/>
      <c r="P28" s="405"/>
      <c r="Q28" s="405"/>
      <c r="R28" s="405"/>
      <c r="S28" s="405"/>
      <c r="T28" s="405"/>
      <c r="U28" s="405"/>
      <c r="V28" s="406"/>
    </row>
    <row r="29" spans="1:22" s="7" customFormat="1" ht="16.899999999999999" customHeight="1" x14ac:dyDescent="0.25">
      <c r="A29" s="8"/>
      <c r="B29" s="9"/>
      <c r="C29" s="9"/>
      <c r="D29" s="10"/>
      <c r="E29" s="10"/>
      <c r="F29" s="10"/>
      <c r="G29" s="10"/>
      <c r="H29" s="10"/>
      <c r="I29" s="351" t="s">
        <v>357</v>
      </c>
      <c r="J29" s="279"/>
      <c r="K29" s="279"/>
      <c r="L29" s="279"/>
      <c r="M29" s="279"/>
      <c r="N29" s="10"/>
      <c r="O29" s="10"/>
      <c r="P29" s="10"/>
      <c r="Q29" s="10"/>
      <c r="R29" s="10"/>
      <c r="S29" s="10"/>
      <c r="T29" s="10"/>
      <c r="U29" s="10"/>
      <c r="V29" s="275"/>
    </row>
    <row r="30" spans="1:22" ht="27" customHeight="1" x14ac:dyDescent="0.25">
      <c r="A30" s="395" t="s">
        <v>266</v>
      </c>
      <c r="B30" s="396"/>
      <c r="C30" s="400" t="s">
        <v>11</v>
      </c>
      <c r="D30" s="391" t="s">
        <v>12</v>
      </c>
      <c r="E30" s="401" t="s">
        <v>190</v>
      </c>
      <c r="F30" s="401"/>
      <c r="G30" s="402" t="s">
        <v>14</v>
      </c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391" t="s">
        <v>15</v>
      </c>
      <c r="T30" s="391" t="s">
        <v>191</v>
      </c>
      <c r="U30" s="391" t="s">
        <v>17</v>
      </c>
      <c r="V30" s="399" t="s">
        <v>18</v>
      </c>
    </row>
    <row r="31" spans="1:22" ht="27" customHeight="1" x14ac:dyDescent="0.25">
      <c r="A31" s="397"/>
      <c r="B31" s="398"/>
      <c r="C31" s="400"/>
      <c r="D31" s="391"/>
      <c r="E31" s="11" t="s">
        <v>20</v>
      </c>
      <c r="F31" s="11" t="s">
        <v>21</v>
      </c>
      <c r="G31" s="139" t="s">
        <v>22</v>
      </c>
      <c r="H31" s="139" t="s">
        <v>23</v>
      </c>
      <c r="I31" s="141" t="s">
        <v>24</v>
      </c>
      <c r="J31" s="141" t="s">
        <v>25</v>
      </c>
      <c r="K31" s="142" t="s">
        <v>26</v>
      </c>
      <c r="L31" s="141" t="s">
        <v>27</v>
      </c>
      <c r="M31" s="141" t="s">
        <v>28</v>
      </c>
      <c r="N31" s="12" t="s">
        <v>29</v>
      </c>
      <c r="O31" s="12" t="s">
        <v>30</v>
      </c>
      <c r="P31" s="12" t="s">
        <v>31</v>
      </c>
      <c r="Q31" s="12" t="s">
        <v>32</v>
      </c>
      <c r="R31" s="141" t="s">
        <v>18</v>
      </c>
      <c r="S31" s="391"/>
      <c r="T31" s="391"/>
      <c r="U31" s="391"/>
      <c r="V31" s="399"/>
    </row>
    <row r="32" spans="1:22" s="7" customFormat="1" ht="15" customHeight="1" x14ac:dyDescent="0.25">
      <c r="A32" s="403" t="s">
        <v>44</v>
      </c>
      <c r="B32" s="240" t="s">
        <v>34</v>
      </c>
      <c r="C32" s="13">
        <v>595762</v>
      </c>
      <c r="D32" s="13">
        <v>2216</v>
      </c>
      <c r="E32" s="13">
        <v>289</v>
      </c>
      <c r="F32" s="13">
        <v>453</v>
      </c>
      <c r="G32" s="13">
        <v>1752</v>
      </c>
      <c r="H32" s="14">
        <v>1775</v>
      </c>
      <c r="I32" s="14">
        <v>32</v>
      </c>
      <c r="J32" s="14">
        <v>16</v>
      </c>
      <c r="K32" s="14">
        <v>666</v>
      </c>
      <c r="L32" s="14">
        <v>382</v>
      </c>
      <c r="M32" s="14">
        <v>97</v>
      </c>
      <c r="N32" s="14">
        <v>385</v>
      </c>
      <c r="O32" s="14">
        <v>7</v>
      </c>
      <c r="P32" s="14">
        <v>83</v>
      </c>
      <c r="Q32" s="14">
        <v>75</v>
      </c>
      <c r="R32" s="14">
        <v>32</v>
      </c>
      <c r="S32" s="13">
        <v>173</v>
      </c>
      <c r="T32" s="13">
        <v>2</v>
      </c>
      <c r="U32" s="13">
        <v>0</v>
      </c>
      <c r="V32" s="229">
        <v>0</v>
      </c>
    </row>
    <row r="33" spans="1:22" s="4" customFormat="1" ht="15" customHeight="1" x14ac:dyDescent="0.25">
      <c r="A33" s="403"/>
      <c r="B33" s="240" t="s">
        <v>35</v>
      </c>
      <c r="C33" s="13">
        <v>290751</v>
      </c>
      <c r="D33" s="13">
        <v>1556</v>
      </c>
      <c r="E33" s="13">
        <v>159</v>
      </c>
      <c r="F33" s="13">
        <v>156</v>
      </c>
      <c r="G33" s="13">
        <v>1292</v>
      </c>
      <c r="H33" s="14">
        <v>1313</v>
      </c>
      <c r="I33" s="14">
        <v>17</v>
      </c>
      <c r="J33" s="14">
        <v>9</v>
      </c>
      <c r="K33" s="14">
        <v>453</v>
      </c>
      <c r="L33" s="14">
        <v>297</v>
      </c>
      <c r="M33" s="14">
        <v>73</v>
      </c>
      <c r="N33" s="14">
        <v>350</v>
      </c>
      <c r="O33" s="14">
        <v>3</v>
      </c>
      <c r="P33" s="14">
        <v>48</v>
      </c>
      <c r="Q33" s="14">
        <v>39</v>
      </c>
      <c r="R33" s="14">
        <v>24</v>
      </c>
      <c r="S33" s="13">
        <v>105</v>
      </c>
      <c r="T33" s="13">
        <v>0</v>
      </c>
      <c r="U33" s="13">
        <v>0</v>
      </c>
      <c r="V33" s="229">
        <v>0</v>
      </c>
    </row>
    <row r="34" spans="1:22" s="4" customFormat="1" ht="15" customHeight="1" x14ac:dyDescent="0.25">
      <c r="A34" s="403"/>
      <c r="B34" s="240" t="s">
        <v>36</v>
      </c>
      <c r="C34" s="13">
        <v>305011</v>
      </c>
      <c r="D34" s="13">
        <v>660</v>
      </c>
      <c r="E34" s="13">
        <v>130</v>
      </c>
      <c r="F34" s="13">
        <v>297</v>
      </c>
      <c r="G34" s="13">
        <v>460</v>
      </c>
      <c r="H34" s="14">
        <v>462</v>
      </c>
      <c r="I34" s="14">
        <v>15</v>
      </c>
      <c r="J34" s="14">
        <v>7</v>
      </c>
      <c r="K34" s="14">
        <v>213</v>
      </c>
      <c r="L34" s="14">
        <v>85</v>
      </c>
      <c r="M34" s="14">
        <v>24</v>
      </c>
      <c r="N34" s="14">
        <v>35</v>
      </c>
      <c r="O34" s="14">
        <v>4</v>
      </c>
      <c r="P34" s="14">
        <v>35</v>
      </c>
      <c r="Q34" s="14">
        <v>36</v>
      </c>
      <c r="R34" s="14">
        <v>8</v>
      </c>
      <c r="S34" s="13">
        <v>68</v>
      </c>
      <c r="T34" s="13">
        <v>2</v>
      </c>
      <c r="U34" s="13">
        <v>0</v>
      </c>
      <c r="V34" s="229">
        <v>0</v>
      </c>
    </row>
    <row r="35" spans="1:22" s="4" customFormat="1" ht="15" customHeight="1" x14ac:dyDescent="0.25">
      <c r="A35" s="404" t="s">
        <v>45</v>
      </c>
      <c r="B35" s="15" t="s">
        <v>34</v>
      </c>
      <c r="C35" s="13">
        <v>250554</v>
      </c>
      <c r="D35" s="13">
        <v>1044</v>
      </c>
      <c r="E35" s="13">
        <v>124</v>
      </c>
      <c r="F35" s="13">
        <v>214</v>
      </c>
      <c r="G35" s="13">
        <v>846</v>
      </c>
      <c r="H35" s="14">
        <v>866</v>
      </c>
      <c r="I35" s="14">
        <v>22</v>
      </c>
      <c r="J35" s="14">
        <v>9</v>
      </c>
      <c r="K35" s="14">
        <v>367</v>
      </c>
      <c r="L35" s="14">
        <v>166</v>
      </c>
      <c r="M35" s="14">
        <v>41</v>
      </c>
      <c r="N35" s="14">
        <v>161</v>
      </c>
      <c r="O35" s="14">
        <v>4</v>
      </c>
      <c r="P35" s="14">
        <v>43</v>
      </c>
      <c r="Q35" s="14">
        <v>41</v>
      </c>
      <c r="R35" s="14">
        <v>12</v>
      </c>
      <c r="S35" s="13">
        <v>73</v>
      </c>
      <c r="T35" s="13">
        <v>1</v>
      </c>
      <c r="U35" s="13">
        <v>0</v>
      </c>
      <c r="V35" s="229">
        <v>0</v>
      </c>
    </row>
    <row r="36" spans="1:22" s="4" customFormat="1" ht="15" customHeight="1" x14ac:dyDescent="0.25">
      <c r="A36" s="404"/>
      <c r="B36" s="15" t="s">
        <v>35</v>
      </c>
      <c r="C36" s="13">
        <v>124375</v>
      </c>
      <c r="D36" s="13">
        <v>746</v>
      </c>
      <c r="E36" s="13">
        <v>71</v>
      </c>
      <c r="F36" s="13">
        <v>94</v>
      </c>
      <c r="G36" s="13">
        <v>632</v>
      </c>
      <c r="H36" s="14">
        <v>650</v>
      </c>
      <c r="I36" s="14">
        <v>13</v>
      </c>
      <c r="J36" s="14">
        <v>6</v>
      </c>
      <c r="K36" s="14">
        <v>254</v>
      </c>
      <c r="L36" s="14">
        <v>132</v>
      </c>
      <c r="M36" s="14">
        <v>33</v>
      </c>
      <c r="N36" s="14">
        <v>146</v>
      </c>
      <c r="O36" s="14">
        <v>3</v>
      </c>
      <c r="P36" s="14">
        <v>28</v>
      </c>
      <c r="Q36" s="14">
        <v>25</v>
      </c>
      <c r="R36" s="14">
        <v>10</v>
      </c>
      <c r="S36" s="13">
        <v>43</v>
      </c>
      <c r="T36" s="13">
        <v>0</v>
      </c>
      <c r="U36" s="13">
        <v>0</v>
      </c>
      <c r="V36" s="229">
        <v>0</v>
      </c>
    </row>
    <row r="37" spans="1:22" s="4" customFormat="1" ht="15" customHeight="1" x14ac:dyDescent="0.25">
      <c r="A37" s="404"/>
      <c r="B37" s="15" t="s">
        <v>36</v>
      </c>
      <c r="C37" s="13">
        <v>126179</v>
      </c>
      <c r="D37" s="13">
        <v>298</v>
      </c>
      <c r="E37" s="13">
        <v>53</v>
      </c>
      <c r="F37" s="13">
        <v>120</v>
      </c>
      <c r="G37" s="13">
        <v>214</v>
      </c>
      <c r="H37" s="14">
        <v>216</v>
      </c>
      <c r="I37" s="14">
        <v>9</v>
      </c>
      <c r="J37" s="14">
        <v>3</v>
      </c>
      <c r="K37" s="14">
        <v>113</v>
      </c>
      <c r="L37" s="14">
        <v>34</v>
      </c>
      <c r="M37" s="14">
        <v>8</v>
      </c>
      <c r="N37" s="14">
        <v>15</v>
      </c>
      <c r="O37" s="14">
        <v>1</v>
      </c>
      <c r="P37" s="14">
        <v>15</v>
      </c>
      <c r="Q37" s="14">
        <v>16</v>
      </c>
      <c r="R37" s="14">
        <v>2</v>
      </c>
      <c r="S37" s="13">
        <v>30</v>
      </c>
      <c r="T37" s="13">
        <v>1</v>
      </c>
      <c r="U37" s="13">
        <v>0</v>
      </c>
      <c r="V37" s="229">
        <v>0</v>
      </c>
    </row>
    <row r="38" spans="1:22" s="4" customFormat="1" ht="15" customHeight="1" x14ac:dyDescent="0.25">
      <c r="A38" s="403" t="s">
        <v>37</v>
      </c>
      <c r="B38" s="15" t="s">
        <v>34</v>
      </c>
      <c r="C38" s="13">
        <v>27524</v>
      </c>
      <c r="D38" s="13">
        <v>192</v>
      </c>
      <c r="E38" s="13">
        <v>19</v>
      </c>
      <c r="F38" s="13">
        <v>24</v>
      </c>
      <c r="G38" s="14">
        <v>166</v>
      </c>
      <c r="H38" s="14">
        <v>172</v>
      </c>
      <c r="I38" s="14">
        <v>6</v>
      </c>
      <c r="J38" s="14">
        <v>1</v>
      </c>
      <c r="K38" s="14">
        <v>43</v>
      </c>
      <c r="L38" s="14">
        <v>8</v>
      </c>
      <c r="M38" s="14">
        <v>9</v>
      </c>
      <c r="N38" s="14">
        <v>96</v>
      </c>
      <c r="O38" s="14">
        <v>1</v>
      </c>
      <c r="P38" s="14">
        <v>5</v>
      </c>
      <c r="Q38" s="14">
        <v>1</v>
      </c>
      <c r="R38" s="14">
        <v>2</v>
      </c>
      <c r="S38" s="13">
        <v>7</v>
      </c>
      <c r="T38" s="13">
        <v>0</v>
      </c>
      <c r="U38" s="13">
        <v>0</v>
      </c>
      <c r="V38" s="229">
        <v>0</v>
      </c>
    </row>
    <row r="39" spans="1:22" s="4" customFormat="1" ht="15" customHeight="1" x14ac:dyDescent="0.25">
      <c r="A39" s="403"/>
      <c r="B39" s="15" t="s">
        <v>35</v>
      </c>
      <c r="C39" s="13">
        <v>22611</v>
      </c>
      <c r="D39" s="13">
        <v>175</v>
      </c>
      <c r="E39" s="13">
        <v>16</v>
      </c>
      <c r="F39" s="13">
        <v>21</v>
      </c>
      <c r="G39" s="13">
        <v>152</v>
      </c>
      <c r="H39" s="14">
        <v>158</v>
      </c>
      <c r="I39" s="14">
        <v>6</v>
      </c>
      <c r="J39" s="14">
        <v>1</v>
      </c>
      <c r="K39" s="14">
        <v>37</v>
      </c>
      <c r="L39" s="14">
        <v>7</v>
      </c>
      <c r="M39" s="14">
        <v>7</v>
      </c>
      <c r="N39" s="14">
        <v>91</v>
      </c>
      <c r="O39" s="14">
        <v>1</v>
      </c>
      <c r="P39" s="14">
        <v>5</v>
      </c>
      <c r="Q39" s="14">
        <v>1</v>
      </c>
      <c r="R39" s="14">
        <v>2</v>
      </c>
      <c r="S39" s="13">
        <v>7</v>
      </c>
      <c r="T39" s="13">
        <v>0</v>
      </c>
      <c r="U39" s="13">
        <v>0</v>
      </c>
      <c r="V39" s="229">
        <v>0</v>
      </c>
    </row>
    <row r="40" spans="1:22" s="4" customFormat="1" ht="15" customHeight="1" x14ac:dyDescent="0.25">
      <c r="A40" s="403"/>
      <c r="B40" s="15" t="s">
        <v>36</v>
      </c>
      <c r="C40" s="13">
        <v>4913</v>
      </c>
      <c r="D40" s="13">
        <v>17</v>
      </c>
      <c r="E40" s="13">
        <v>3</v>
      </c>
      <c r="F40" s="13">
        <v>3</v>
      </c>
      <c r="G40" s="13">
        <v>14</v>
      </c>
      <c r="H40" s="14">
        <v>14</v>
      </c>
      <c r="I40" s="14">
        <v>0</v>
      </c>
      <c r="J40" s="14">
        <v>0</v>
      </c>
      <c r="K40" s="14">
        <v>6</v>
      </c>
      <c r="L40" s="14">
        <v>1</v>
      </c>
      <c r="M40" s="14">
        <v>2</v>
      </c>
      <c r="N40" s="14">
        <v>5</v>
      </c>
      <c r="O40" s="14">
        <v>0</v>
      </c>
      <c r="P40" s="14">
        <v>0</v>
      </c>
      <c r="Q40" s="14">
        <v>0</v>
      </c>
      <c r="R40" s="14">
        <v>0</v>
      </c>
      <c r="S40" s="13">
        <v>0</v>
      </c>
      <c r="T40" s="13">
        <v>0</v>
      </c>
      <c r="U40" s="13">
        <v>0</v>
      </c>
      <c r="V40" s="229">
        <v>0</v>
      </c>
    </row>
    <row r="41" spans="1:22" s="4" customFormat="1" ht="15" customHeight="1" x14ac:dyDescent="0.25">
      <c r="A41" s="403" t="s">
        <v>38</v>
      </c>
      <c r="B41" s="15" t="s">
        <v>34</v>
      </c>
      <c r="C41" s="13">
        <v>90948</v>
      </c>
      <c r="D41" s="13">
        <v>352</v>
      </c>
      <c r="E41" s="13">
        <v>42</v>
      </c>
      <c r="F41" s="13">
        <v>69</v>
      </c>
      <c r="G41" s="14">
        <v>282</v>
      </c>
      <c r="H41" s="14">
        <v>285</v>
      </c>
      <c r="I41" s="14">
        <v>0</v>
      </c>
      <c r="J41" s="14">
        <v>6</v>
      </c>
      <c r="K41" s="14">
        <v>163</v>
      </c>
      <c r="L41" s="14">
        <v>43</v>
      </c>
      <c r="M41" s="14">
        <v>2</v>
      </c>
      <c r="N41" s="14">
        <v>24</v>
      </c>
      <c r="O41" s="14">
        <v>0</v>
      </c>
      <c r="P41" s="14">
        <v>9</v>
      </c>
      <c r="Q41" s="14">
        <v>33</v>
      </c>
      <c r="R41" s="14">
        <v>5</v>
      </c>
      <c r="S41" s="13">
        <v>28</v>
      </c>
      <c r="T41" s="13">
        <v>0</v>
      </c>
      <c r="U41" s="13">
        <v>0</v>
      </c>
      <c r="V41" s="229">
        <v>0</v>
      </c>
    </row>
    <row r="42" spans="1:22" s="4" customFormat="1" ht="15" customHeight="1" x14ac:dyDescent="0.25">
      <c r="A42" s="403"/>
      <c r="B42" s="15" t="s">
        <v>35</v>
      </c>
      <c r="C42" s="13">
        <v>28364</v>
      </c>
      <c r="D42" s="13">
        <v>231</v>
      </c>
      <c r="E42" s="13">
        <v>14</v>
      </c>
      <c r="F42" s="13">
        <v>27</v>
      </c>
      <c r="G42" s="13">
        <v>207</v>
      </c>
      <c r="H42" s="14">
        <v>210</v>
      </c>
      <c r="I42" s="14">
        <v>0</v>
      </c>
      <c r="J42" s="14">
        <v>4</v>
      </c>
      <c r="K42" s="14">
        <v>120</v>
      </c>
      <c r="L42" s="14">
        <v>34</v>
      </c>
      <c r="M42" s="14">
        <v>1</v>
      </c>
      <c r="N42" s="14">
        <v>19</v>
      </c>
      <c r="O42" s="14">
        <v>0</v>
      </c>
      <c r="P42" s="14">
        <v>8</v>
      </c>
      <c r="Q42" s="14">
        <v>21</v>
      </c>
      <c r="R42" s="14">
        <v>3</v>
      </c>
      <c r="S42" s="13">
        <v>10</v>
      </c>
      <c r="T42" s="13">
        <v>0</v>
      </c>
      <c r="U42" s="13">
        <v>0</v>
      </c>
      <c r="V42" s="229">
        <v>0</v>
      </c>
    </row>
    <row r="43" spans="1:22" s="4" customFormat="1" ht="15" customHeight="1" x14ac:dyDescent="0.25">
      <c r="A43" s="403"/>
      <c r="B43" s="15" t="s">
        <v>36</v>
      </c>
      <c r="C43" s="13">
        <v>62584</v>
      </c>
      <c r="D43" s="13">
        <v>121</v>
      </c>
      <c r="E43" s="13">
        <v>28</v>
      </c>
      <c r="F43" s="13">
        <v>42</v>
      </c>
      <c r="G43" s="13">
        <v>75</v>
      </c>
      <c r="H43" s="14">
        <v>75</v>
      </c>
      <c r="I43" s="14">
        <v>0</v>
      </c>
      <c r="J43" s="14">
        <v>2</v>
      </c>
      <c r="K43" s="14">
        <v>43</v>
      </c>
      <c r="L43" s="14">
        <v>9</v>
      </c>
      <c r="M43" s="14">
        <v>1</v>
      </c>
      <c r="N43" s="14">
        <v>5</v>
      </c>
      <c r="O43" s="14">
        <v>0</v>
      </c>
      <c r="P43" s="14">
        <v>1</v>
      </c>
      <c r="Q43" s="14">
        <v>12</v>
      </c>
      <c r="R43" s="14">
        <v>2</v>
      </c>
      <c r="S43" s="13">
        <v>18</v>
      </c>
      <c r="T43" s="13">
        <v>0</v>
      </c>
      <c r="U43" s="13">
        <v>0</v>
      </c>
      <c r="V43" s="229">
        <v>0</v>
      </c>
    </row>
    <row r="44" spans="1:22" s="4" customFormat="1" ht="15" customHeight="1" x14ac:dyDescent="0.25">
      <c r="A44" s="403" t="s">
        <v>39</v>
      </c>
      <c r="B44" s="15" t="s">
        <v>34</v>
      </c>
      <c r="C44" s="13">
        <v>53443</v>
      </c>
      <c r="D44" s="13">
        <v>204</v>
      </c>
      <c r="E44" s="13">
        <v>26</v>
      </c>
      <c r="F44" s="13">
        <v>46</v>
      </c>
      <c r="G44" s="14">
        <v>166</v>
      </c>
      <c r="H44" s="14">
        <v>172</v>
      </c>
      <c r="I44" s="14">
        <v>11</v>
      </c>
      <c r="J44" s="14">
        <v>0</v>
      </c>
      <c r="K44" s="14">
        <v>91</v>
      </c>
      <c r="L44" s="14">
        <v>23</v>
      </c>
      <c r="M44" s="14">
        <v>3</v>
      </c>
      <c r="N44" s="14">
        <v>19</v>
      </c>
      <c r="O44" s="14">
        <v>0</v>
      </c>
      <c r="P44" s="14">
        <v>14</v>
      </c>
      <c r="Q44" s="14">
        <v>7</v>
      </c>
      <c r="R44" s="14">
        <v>4</v>
      </c>
      <c r="S44" s="13">
        <v>12</v>
      </c>
      <c r="T44" s="13">
        <v>0</v>
      </c>
      <c r="U44" s="13">
        <v>0</v>
      </c>
      <c r="V44" s="229">
        <v>0</v>
      </c>
    </row>
    <row r="45" spans="1:22" s="4" customFormat="1" ht="15" customHeight="1" x14ac:dyDescent="0.25">
      <c r="A45" s="403"/>
      <c r="B45" s="15" t="s">
        <v>35</v>
      </c>
      <c r="C45" s="13">
        <v>21757</v>
      </c>
      <c r="D45" s="13">
        <v>115</v>
      </c>
      <c r="E45" s="13">
        <v>10</v>
      </c>
      <c r="F45" s="13">
        <v>15</v>
      </c>
      <c r="G45" s="13">
        <v>93</v>
      </c>
      <c r="H45" s="14">
        <v>97</v>
      </c>
      <c r="I45" s="14">
        <v>2</v>
      </c>
      <c r="J45" s="14">
        <v>0</v>
      </c>
      <c r="K45" s="14">
        <v>48</v>
      </c>
      <c r="L45" s="14">
        <v>18</v>
      </c>
      <c r="M45" s="14">
        <v>1</v>
      </c>
      <c r="N45" s="14">
        <v>16</v>
      </c>
      <c r="O45" s="14">
        <v>0</v>
      </c>
      <c r="P45" s="14">
        <v>5</v>
      </c>
      <c r="Q45" s="14">
        <v>3</v>
      </c>
      <c r="R45" s="14">
        <v>4</v>
      </c>
      <c r="S45" s="13">
        <v>12</v>
      </c>
      <c r="T45" s="13">
        <v>0</v>
      </c>
      <c r="U45" s="13">
        <v>0</v>
      </c>
      <c r="V45" s="229">
        <v>0</v>
      </c>
    </row>
    <row r="46" spans="1:22" s="4" customFormat="1" ht="15" customHeight="1" x14ac:dyDescent="0.25">
      <c r="A46" s="403"/>
      <c r="B46" s="15" t="s">
        <v>36</v>
      </c>
      <c r="C46" s="13">
        <v>31686</v>
      </c>
      <c r="D46" s="13">
        <v>89</v>
      </c>
      <c r="E46" s="13">
        <v>16</v>
      </c>
      <c r="F46" s="13">
        <v>31</v>
      </c>
      <c r="G46" s="13">
        <v>73</v>
      </c>
      <c r="H46" s="14">
        <v>75</v>
      </c>
      <c r="I46" s="14">
        <v>9</v>
      </c>
      <c r="J46" s="14">
        <v>0</v>
      </c>
      <c r="K46" s="14">
        <v>43</v>
      </c>
      <c r="L46" s="14">
        <v>5</v>
      </c>
      <c r="M46" s="14">
        <v>2</v>
      </c>
      <c r="N46" s="14">
        <v>3</v>
      </c>
      <c r="O46" s="14">
        <v>0</v>
      </c>
      <c r="P46" s="14">
        <v>9</v>
      </c>
      <c r="Q46" s="14">
        <v>4</v>
      </c>
      <c r="R46" s="14">
        <v>0</v>
      </c>
      <c r="S46" s="13">
        <v>0</v>
      </c>
      <c r="T46" s="13">
        <v>0</v>
      </c>
      <c r="U46" s="13">
        <v>0</v>
      </c>
      <c r="V46" s="229">
        <v>0</v>
      </c>
    </row>
    <row r="47" spans="1:22" s="4" customFormat="1" ht="15" customHeight="1" x14ac:dyDescent="0.25">
      <c r="A47" s="403" t="s">
        <v>40</v>
      </c>
      <c r="B47" s="15" t="s">
        <v>34</v>
      </c>
      <c r="C47" s="13">
        <v>78638</v>
      </c>
      <c r="D47" s="13">
        <v>296</v>
      </c>
      <c r="E47" s="13">
        <v>37</v>
      </c>
      <c r="F47" s="13">
        <v>75</v>
      </c>
      <c r="G47" s="14">
        <v>232</v>
      </c>
      <c r="H47" s="14">
        <v>237</v>
      </c>
      <c r="I47" s="14">
        <v>5</v>
      </c>
      <c r="J47" s="14">
        <v>2</v>
      </c>
      <c r="K47" s="14">
        <v>70</v>
      </c>
      <c r="L47" s="14">
        <v>92</v>
      </c>
      <c r="M47" s="14">
        <v>27</v>
      </c>
      <c r="N47" s="14">
        <v>22</v>
      </c>
      <c r="O47" s="14">
        <v>3</v>
      </c>
      <c r="P47" s="14">
        <v>15</v>
      </c>
      <c r="Q47" s="14">
        <v>0</v>
      </c>
      <c r="R47" s="14">
        <v>1</v>
      </c>
      <c r="S47" s="13">
        <v>26</v>
      </c>
      <c r="T47" s="13">
        <v>1</v>
      </c>
      <c r="U47" s="13">
        <v>0</v>
      </c>
      <c r="V47" s="229">
        <v>0</v>
      </c>
    </row>
    <row r="48" spans="1:22" s="4" customFormat="1" ht="15" customHeight="1" x14ac:dyDescent="0.25">
      <c r="A48" s="403"/>
      <c r="B48" s="15" t="s">
        <v>35</v>
      </c>
      <c r="C48" s="13">
        <v>51642</v>
      </c>
      <c r="D48" s="13">
        <v>225</v>
      </c>
      <c r="E48" s="13">
        <v>31</v>
      </c>
      <c r="F48" s="13">
        <v>31</v>
      </c>
      <c r="G48" s="13">
        <v>180</v>
      </c>
      <c r="H48" s="14">
        <v>185</v>
      </c>
      <c r="I48" s="14">
        <v>5</v>
      </c>
      <c r="J48" s="14">
        <v>1</v>
      </c>
      <c r="K48" s="14">
        <v>49</v>
      </c>
      <c r="L48" s="14">
        <v>73</v>
      </c>
      <c r="M48" s="14">
        <v>24</v>
      </c>
      <c r="N48" s="14">
        <v>20</v>
      </c>
      <c r="O48" s="14">
        <v>2</v>
      </c>
      <c r="P48" s="14">
        <v>10</v>
      </c>
      <c r="Q48" s="14">
        <v>0</v>
      </c>
      <c r="R48" s="14">
        <v>1</v>
      </c>
      <c r="S48" s="13">
        <v>14</v>
      </c>
      <c r="T48" s="13">
        <v>0</v>
      </c>
      <c r="U48" s="13">
        <v>0</v>
      </c>
      <c r="V48" s="229">
        <v>0</v>
      </c>
    </row>
    <row r="49" spans="1:22" s="4" customFormat="1" ht="15" customHeight="1" x14ac:dyDescent="0.25">
      <c r="A49" s="403"/>
      <c r="B49" s="15" t="s">
        <v>36</v>
      </c>
      <c r="C49" s="13">
        <v>26996</v>
      </c>
      <c r="D49" s="13">
        <v>71</v>
      </c>
      <c r="E49" s="13">
        <v>6</v>
      </c>
      <c r="F49" s="13">
        <v>44</v>
      </c>
      <c r="G49" s="13">
        <v>52</v>
      </c>
      <c r="H49" s="14">
        <v>52</v>
      </c>
      <c r="I49" s="14">
        <v>0</v>
      </c>
      <c r="J49" s="14">
        <v>1</v>
      </c>
      <c r="K49" s="14">
        <v>21</v>
      </c>
      <c r="L49" s="14">
        <v>19</v>
      </c>
      <c r="M49" s="14">
        <v>3</v>
      </c>
      <c r="N49" s="14">
        <v>2</v>
      </c>
      <c r="O49" s="14">
        <v>1</v>
      </c>
      <c r="P49" s="14">
        <v>5</v>
      </c>
      <c r="Q49" s="14">
        <v>0</v>
      </c>
      <c r="R49" s="14">
        <v>0</v>
      </c>
      <c r="S49" s="13">
        <v>12</v>
      </c>
      <c r="T49" s="13">
        <v>1</v>
      </c>
      <c r="U49" s="13">
        <v>0</v>
      </c>
      <c r="V49" s="229">
        <v>0</v>
      </c>
    </row>
    <row r="50" spans="1:22" s="4" customFormat="1" ht="15" customHeight="1" x14ac:dyDescent="0.25">
      <c r="A50" s="403" t="s">
        <v>41</v>
      </c>
      <c r="B50" s="15" t="s">
        <v>34</v>
      </c>
      <c r="C50" s="13">
        <v>1</v>
      </c>
      <c r="D50" s="13">
        <v>0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3">
        <v>0</v>
      </c>
      <c r="T50" s="13">
        <v>0</v>
      </c>
      <c r="U50" s="13">
        <v>0</v>
      </c>
      <c r="V50" s="229">
        <v>0</v>
      </c>
    </row>
    <row r="51" spans="1:22" s="4" customFormat="1" ht="15" customHeight="1" x14ac:dyDescent="0.25">
      <c r="A51" s="403"/>
      <c r="B51" s="15" t="s">
        <v>35</v>
      </c>
      <c r="C51" s="13">
        <v>1</v>
      </c>
      <c r="D51" s="13">
        <v>0</v>
      </c>
      <c r="E51" s="13">
        <v>0</v>
      </c>
      <c r="F51" s="13">
        <v>0</v>
      </c>
      <c r="G51" s="13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3">
        <v>0</v>
      </c>
      <c r="T51" s="13">
        <v>0</v>
      </c>
      <c r="U51" s="13">
        <v>0</v>
      </c>
      <c r="V51" s="229">
        <v>0</v>
      </c>
    </row>
    <row r="52" spans="1:22" s="4" customFormat="1" ht="15" customHeight="1" x14ac:dyDescent="0.25">
      <c r="A52" s="403"/>
      <c r="B52" s="15" t="s">
        <v>36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3">
        <v>0</v>
      </c>
      <c r="T52" s="13">
        <v>0</v>
      </c>
      <c r="U52" s="13">
        <v>0</v>
      </c>
      <c r="V52" s="229">
        <v>0</v>
      </c>
    </row>
    <row r="53" spans="1:22" s="4" customFormat="1" ht="15" customHeight="1" x14ac:dyDescent="0.25">
      <c r="A53" s="404" t="s">
        <v>46</v>
      </c>
      <c r="B53" s="15" t="s">
        <v>34</v>
      </c>
      <c r="C53" s="13">
        <v>185844</v>
      </c>
      <c r="D53" s="13">
        <v>664</v>
      </c>
      <c r="E53" s="13">
        <v>92</v>
      </c>
      <c r="F53" s="13">
        <v>143</v>
      </c>
      <c r="G53" s="13">
        <v>515</v>
      </c>
      <c r="H53" s="14">
        <v>517</v>
      </c>
      <c r="I53" s="14">
        <v>7</v>
      </c>
      <c r="J53" s="14">
        <v>4</v>
      </c>
      <c r="K53" s="14">
        <v>170</v>
      </c>
      <c r="L53" s="14">
        <v>130</v>
      </c>
      <c r="M53" s="14">
        <v>37</v>
      </c>
      <c r="N53" s="14">
        <v>120</v>
      </c>
      <c r="O53" s="14">
        <v>3</v>
      </c>
      <c r="P53" s="14">
        <v>16</v>
      </c>
      <c r="Q53" s="14">
        <v>18</v>
      </c>
      <c r="R53" s="14">
        <v>12</v>
      </c>
      <c r="S53" s="13">
        <v>56</v>
      </c>
      <c r="T53" s="13">
        <v>1</v>
      </c>
      <c r="U53" s="13">
        <v>0</v>
      </c>
      <c r="V53" s="229">
        <v>0</v>
      </c>
    </row>
    <row r="54" spans="1:22" s="4" customFormat="1" ht="15" customHeight="1" x14ac:dyDescent="0.25">
      <c r="A54" s="404"/>
      <c r="B54" s="15" t="s">
        <v>35</v>
      </c>
      <c r="C54" s="13">
        <v>91472</v>
      </c>
      <c r="D54" s="13">
        <v>457</v>
      </c>
      <c r="E54" s="13">
        <v>48</v>
      </c>
      <c r="F54" s="13">
        <v>34</v>
      </c>
      <c r="G54" s="13">
        <v>372</v>
      </c>
      <c r="H54" s="14">
        <v>374</v>
      </c>
      <c r="I54" s="14">
        <v>3</v>
      </c>
      <c r="J54" s="14">
        <v>1</v>
      </c>
      <c r="K54" s="14">
        <v>121</v>
      </c>
      <c r="L54" s="14">
        <v>92</v>
      </c>
      <c r="M54" s="14">
        <v>27</v>
      </c>
      <c r="N54" s="14">
        <v>107</v>
      </c>
      <c r="O54" s="14">
        <v>0</v>
      </c>
      <c r="P54" s="14">
        <v>8</v>
      </c>
      <c r="Q54" s="14">
        <v>7</v>
      </c>
      <c r="R54" s="14">
        <v>8</v>
      </c>
      <c r="S54" s="13">
        <v>37</v>
      </c>
      <c r="T54" s="13">
        <v>0</v>
      </c>
      <c r="U54" s="13">
        <v>0</v>
      </c>
      <c r="V54" s="229">
        <v>0</v>
      </c>
    </row>
    <row r="55" spans="1:22" s="4" customFormat="1" ht="15" customHeight="1" x14ac:dyDescent="0.25">
      <c r="A55" s="404"/>
      <c r="B55" s="15" t="s">
        <v>36</v>
      </c>
      <c r="C55" s="13">
        <v>94372</v>
      </c>
      <c r="D55" s="13">
        <v>207</v>
      </c>
      <c r="E55" s="13">
        <v>44</v>
      </c>
      <c r="F55" s="13">
        <v>109</v>
      </c>
      <c r="G55" s="13">
        <v>143</v>
      </c>
      <c r="H55" s="14">
        <v>143</v>
      </c>
      <c r="I55" s="14">
        <v>4</v>
      </c>
      <c r="J55" s="14">
        <v>3</v>
      </c>
      <c r="K55" s="14">
        <v>49</v>
      </c>
      <c r="L55" s="14">
        <v>38</v>
      </c>
      <c r="M55" s="14">
        <v>10</v>
      </c>
      <c r="N55" s="14">
        <v>13</v>
      </c>
      <c r="O55" s="14">
        <v>3</v>
      </c>
      <c r="P55" s="14">
        <v>8</v>
      </c>
      <c r="Q55" s="14">
        <v>11</v>
      </c>
      <c r="R55" s="14">
        <v>4</v>
      </c>
      <c r="S55" s="13">
        <v>19</v>
      </c>
      <c r="T55" s="13">
        <v>1</v>
      </c>
      <c r="U55" s="13">
        <v>0</v>
      </c>
      <c r="V55" s="229">
        <v>0</v>
      </c>
    </row>
    <row r="56" spans="1:22" s="4" customFormat="1" ht="15" customHeight="1" x14ac:dyDescent="0.25">
      <c r="A56" s="403" t="s">
        <v>37</v>
      </c>
      <c r="B56" s="19" t="s">
        <v>34</v>
      </c>
      <c r="C56" s="13">
        <v>19607</v>
      </c>
      <c r="D56" s="13">
        <v>133</v>
      </c>
      <c r="E56" s="13">
        <v>12</v>
      </c>
      <c r="F56" s="13">
        <v>8</v>
      </c>
      <c r="G56" s="14">
        <v>113</v>
      </c>
      <c r="H56" s="14">
        <v>113</v>
      </c>
      <c r="I56" s="14">
        <v>3</v>
      </c>
      <c r="J56" s="14">
        <v>0</v>
      </c>
      <c r="K56" s="14">
        <v>27</v>
      </c>
      <c r="L56" s="14">
        <v>3</v>
      </c>
      <c r="M56" s="14">
        <v>10</v>
      </c>
      <c r="N56" s="14">
        <v>64</v>
      </c>
      <c r="O56" s="14">
        <v>1</v>
      </c>
      <c r="P56" s="14">
        <v>2</v>
      </c>
      <c r="Q56" s="14">
        <v>0</v>
      </c>
      <c r="R56" s="14">
        <v>3</v>
      </c>
      <c r="S56" s="13">
        <v>8</v>
      </c>
      <c r="T56" s="13">
        <v>0</v>
      </c>
      <c r="U56" s="13">
        <v>0</v>
      </c>
      <c r="V56" s="229">
        <v>0</v>
      </c>
    </row>
    <row r="57" spans="1:22" s="4" customFormat="1" ht="15" customHeight="1" x14ac:dyDescent="0.25">
      <c r="A57" s="403"/>
      <c r="B57" s="19" t="s">
        <v>35</v>
      </c>
      <c r="C57" s="13">
        <v>16545</v>
      </c>
      <c r="D57" s="13">
        <v>120</v>
      </c>
      <c r="E57" s="13">
        <v>10</v>
      </c>
      <c r="F57" s="13">
        <v>5</v>
      </c>
      <c r="G57" s="13">
        <v>103</v>
      </c>
      <c r="H57" s="14">
        <v>103</v>
      </c>
      <c r="I57" s="14">
        <v>1</v>
      </c>
      <c r="J57" s="14">
        <v>0</v>
      </c>
      <c r="K57" s="14">
        <v>23</v>
      </c>
      <c r="L57" s="14">
        <v>3</v>
      </c>
      <c r="M57" s="14">
        <v>9</v>
      </c>
      <c r="N57" s="14">
        <v>62</v>
      </c>
      <c r="O57" s="14">
        <v>0</v>
      </c>
      <c r="P57" s="14">
        <v>2</v>
      </c>
      <c r="Q57" s="14">
        <v>0</v>
      </c>
      <c r="R57" s="14">
        <v>3</v>
      </c>
      <c r="S57" s="13">
        <v>7</v>
      </c>
      <c r="T57" s="13">
        <v>0</v>
      </c>
      <c r="U57" s="13">
        <v>0</v>
      </c>
      <c r="V57" s="229">
        <v>0</v>
      </c>
    </row>
    <row r="58" spans="1:22" s="4" customFormat="1" ht="15" customHeight="1" x14ac:dyDescent="0.25">
      <c r="A58" s="403"/>
      <c r="B58" s="19" t="s">
        <v>36</v>
      </c>
      <c r="C58" s="13">
        <v>3062</v>
      </c>
      <c r="D58" s="13">
        <v>13</v>
      </c>
      <c r="E58" s="13">
        <v>2</v>
      </c>
      <c r="F58" s="13">
        <v>3</v>
      </c>
      <c r="G58" s="13">
        <v>10</v>
      </c>
      <c r="H58" s="14">
        <v>10</v>
      </c>
      <c r="I58" s="14">
        <v>2</v>
      </c>
      <c r="J58" s="14">
        <v>0</v>
      </c>
      <c r="K58" s="14">
        <v>4</v>
      </c>
      <c r="L58" s="14">
        <v>0</v>
      </c>
      <c r="M58" s="14">
        <v>1</v>
      </c>
      <c r="N58" s="14">
        <v>2</v>
      </c>
      <c r="O58" s="14">
        <v>1</v>
      </c>
      <c r="P58" s="14">
        <v>0</v>
      </c>
      <c r="Q58" s="14">
        <v>0</v>
      </c>
      <c r="R58" s="14">
        <v>0</v>
      </c>
      <c r="S58" s="13">
        <v>1</v>
      </c>
      <c r="T58" s="13">
        <v>0</v>
      </c>
      <c r="U58" s="13">
        <v>0</v>
      </c>
      <c r="V58" s="229">
        <v>0</v>
      </c>
    </row>
    <row r="59" spans="1:22" s="4" customFormat="1" ht="15" customHeight="1" x14ac:dyDescent="0.25">
      <c r="A59" s="403" t="s">
        <v>38</v>
      </c>
      <c r="B59" s="19" t="s">
        <v>34</v>
      </c>
      <c r="C59" s="13">
        <v>56132</v>
      </c>
      <c r="D59" s="13">
        <v>148</v>
      </c>
      <c r="E59" s="13">
        <v>33</v>
      </c>
      <c r="F59" s="13">
        <v>40</v>
      </c>
      <c r="G59" s="14">
        <v>98</v>
      </c>
      <c r="H59" s="14">
        <v>99</v>
      </c>
      <c r="I59" s="14">
        <v>0</v>
      </c>
      <c r="J59" s="14">
        <v>2</v>
      </c>
      <c r="K59" s="14">
        <v>41</v>
      </c>
      <c r="L59" s="14">
        <v>20</v>
      </c>
      <c r="M59" s="14">
        <v>1</v>
      </c>
      <c r="N59" s="14">
        <v>18</v>
      </c>
      <c r="O59" s="14">
        <v>1</v>
      </c>
      <c r="P59" s="14">
        <v>1</v>
      </c>
      <c r="Q59" s="14">
        <v>15</v>
      </c>
      <c r="R59" s="14">
        <v>0</v>
      </c>
      <c r="S59" s="13">
        <v>16</v>
      </c>
      <c r="T59" s="13">
        <v>1</v>
      </c>
      <c r="U59" s="13">
        <v>0</v>
      </c>
      <c r="V59" s="229">
        <v>0</v>
      </c>
    </row>
    <row r="60" spans="1:22" s="4" customFormat="1" ht="15" customHeight="1" x14ac:dyDescent="0.25">
      <c r="A60" s="403"/>
      <c r="B60" s="19" t="s">
        <v>35</v>
      </c>
      <c r="C60" s="13">
        <v>13292</v>
      </c>
      <c r="D60" s="13">
        <v>68</v>
      </c>
      <c r="E60" s="13">
        <v>9</v>
      </c>
      <c r="F60" s="13">
        <v>6</v>
      </c>
      <c r="G60" s="13">
        <v>52</v>
      </c>
      <c r="H60" s="14">
        <v>53</v>
      </c>
      <c r="I60" s="14">
        <v>0</v>
      </c>
      <c r="J60" s="14">
        <v>0</v>
      </c>
      <c r="K60" s="14">
        <v>20</v>
      </c>
      <c r="L60" s="14">
        <v>11</v>
      </c>
      <c r="M60" s="14">
        <v>0</v>
      </c>
      <c r="N60" s="14">
        <v>16</v>
      </c>
      <c r="O60" s="14">
        <v>0</v>
      </c>
      <c r="P60" s="14">
        <v>0</v>
      </c>
      <c r="Q60" s="14">
        <v>6</v>
      </c>
      <c r="R60" s="14">
        <v>0</v>
      </c>
      <c r="S60" s="13">
        <v>7</v>
      </c>
      <c r="T60" s="13">
        <v>0</v>
      </c>
      <c r="U60" s="13">
        <v>0</v>
      </c>
      <c r="V60" s="229">
        <v>0</v>
      </c>
    </row>
    <row r="61" spans="1:22" s="4" customFormat="1" ht="15" customHeight="1" x14ac:dyDescent="0.25">
      <c r="A61" s="403"/>
      <c r="B61" s="19" t="s">
        <v>36</v>
      </c>
      <c r="C61" s="13">
        <v>42840</v>
      </c>
      <c r="D61" s="13">
        <v>80</v>
      </c>
      <c r="E61" s="13">
        <v>24</v>
      </c>
      <c r="F61" s="13">
        <v>34</v>
      </c>
      <c r="G61" s="13">
        <v>46</v>
      </c>
      <c r="H61" s="14">
        <v>46</v>
      </c>
      <c r="I61" s="14">
        <v>0</v>
      </c>
      <c r="J61" s="14">
        <v>2</v>
      </c>
      <c r="K61" s="14">
        <v>21</v>
      </c>
      <c r="L61" s="14">
        <v>9</v>
      </c>
      <c r="M61" s="14">
        <v>1</v>
      </c>
      <c r="N61" s="14">
        <v>2</v>
      </c>
      <c r="O61" s="14">
        <v>1</v>
      </c>
      <c r="P61" s="14">
        <v>1</v>
      </c>
      <c r="Q61" s="14">
        <v>9</v>
      </c>
      <c r="R61" s="14">
        <v>0</v>
      </c>
      <c r="S61" s="13">
        <v>9</v>
      </c>
      <c r="T61" s="13">
        <v>1</v>
      </c>
      <c r="U61" s="13">
        <v>0</v>
      </c>
      <c r="V61" s="229">
        <v>0</v>
      </c>
    </row>
    <row r="62" spans="1:22" s="4" customFormat="1" ht="15" customHeight="1" x14ac:dyDescent="0.25">
      <c r="A62" s="403" t="s">
        <v>39</v>
      </c>
      <c r="B62" s="19" t="s">
        <v>34</v>
      </c>
      <c r="C62" s="13">
        <v>43570</v>
      </c>
      <c r="D62" s="13">
        <v>123</v>
      </c>
      <c r="E62" s="13">
        <v>24</v>
      </c>
      <c r="F62" s="13">
        <v>41</v>
      </c>
      <c r="G62" s="14">
        <v>81</v>
      </c>
      <c r="H62" s="14">
        <v>81</v>
      </c>
      <c r="I62" s="14">
        <v>0</v>
      </c>
      <c r="J62" s="14">
        <v>0</v>
      </c>
      <c r="K62" s="14">
        <v>37</v>
      </c>
      <c r="L62" s="14">
        <v>23</v>
      </c>
      <c r="M62" s="14">
        <v>1</v>
      </c>
      <c r="N62" s="14">
        <v>11</v>
      </c>
      <c r="O62" s="14">
        <v>0</v>
      </c>
      <c r="P62" s="14">
        <v>3</v>
      </c>
      <c r="Q62" s="14">
        <v>2</v>
      </c>
      <c r="R62" s="14">
        <v>4</v>
      </c>
      <c r="S62" s="13">
        <v>18</v>
      </c>
      <c r="T62" s="13">
        <v>0</v>
      </c>
      <c r="U62" s="13">
        <v>0</v>
      </c>
      <c r="V62" s="229">
        <v>0</v>
      </c>
    </row>
    <row r="63" spans="1:22" s="4" customFormat="1" ht="15" customHeight="1" x14ac:dyDescent="0.25">
      <c r="A63" s="403"/>
      <c r="B63" s="19" t="s">
        <v>35</v>
      </c>
      <c r="C63" s="13">
        <v>18013</v>
      </c>
      <c r="D63" s="13">
        <v>82</v>
      </c>
      <c r="E63" s="13">
        <v>12</v>
      </c>
      <c r="F63" s="13">
        <v>6</v>
      </c>
      <c r="G63" s="13">
        <v>56</v>
      </c>
      <c r="H63" s="14">
        <v>56</v>
      </c>
      <c r="I63" s="14">
        <v>0</v>
      </c>
      <c r="J63" s="14">
        <v>0</v>
      </c>
      <c r="K63" s="14">
        <v>24</v>
      </c>
      <c r="L63" s="14">
        <v>18</v>
      </c>
      <c r="M63" s="14">
        <v>1</v>
      </c>
      <c r="N63" s="14">
        <v>8</v>
      </c>
      <c r="O63" s="14">
        <v>0</v>
      </c>
      <c r="P63" s="14">
        <v>2</v>
      </c>
      <c r="Q63" s="14">
        <v>0</v>
      </c>
      <c r="R63" s="14">
        <v>3</v>
      </c>
      <c r="S63" s="13">
        <v>14</v>
      </c>
      <c r="T63" s="13">
        <v>0</v>
      </c>
      <c r="U63" s="13">
        <v>0</v>
      </c>
      <c r="V63" s="229">
        <v>0</v>
      </c>
    </row>
    <row r="64" spans="1:22" s="4" customFormat="1" ht="15" customHeight="1" x14ac:dyDescent="0.25">
      <c r="A64" s="403"/>
      <c r="B64" s="19" t="s">
        <v>36</v>
      </c>
      <c r="C64" s="13">
        <v>25557</v>
      </c>
      <c r="D64" s="13">
        <v>41</v>
      </c>
      <c r="E64" s="13">
        <v>12</v>
      </c>
      <c r="F64" s="13">
        <v>35</v>
      </c>
      <c r="G64" s="13">
        <v>25</v>
      </c>
      <c r="H64" s="14">
        <v>25</v>
      </c>
      <c r="I64" s="14">
        <v>0</v>
      </c>
      <c r="J64" s="14">
        <v>0</v>
      </c>
      <c r="K64" s="14">
        <v>13</v>
      </c>
      <c r="L64" s="14">
        <v>5</v>
      </c>
      <c r="M64" s="14">
        <v>0</v>
      </c>
      <c r="N64" s="14">
        <v>3</v>
      </c>
      <c r="O64" s="14">
        <v>0</v>
      </c>
      <c r="P64" s="14">
        <v>1</v>
      </c>
      <c r="Q64" s="14">
        <v>2</v>
      </c>
      <c r="R64" s="14">
        <v>1</v>
      </c>
      <c r="S64" s="13">
        <v>4</v>
      </c>
      <c r="T64" s="13">
        <v>0</v>
      </c>
      <c r="U64" s="13">
        <v>0</v>
      </c>
      <c r="V64" s="229">
        <v>0</v>
      </c>
    </row>
    <row r="65" spans="1:22" s="4" customFormat="1" ht="15" customHeight="1" x14ac:dyDescent="0.25">
      <c r="A65" s="403" t="s">
        <v>40</v>
      </c>
      <c r="B65" s="19" t="s">
        <v>34</v>
      </c>
      <c r="C65" s="13">
        <v>66531</v>
      </c>
      <c r="D65" s="13">
        <v>260</v>
      </c>
      <c r="E65" s="13">
        <v>23</v>
      </c>
      <c r="F65" s="13">
        <v>54</v>
      </c>
      <c r="G65" s="14">
        <v>223</v>
      </c>
      <c r="H65" s="14">
        <v>224</v>
      </c>
      <c r="I65" s="14">
        <v>4</v>
      </c>
      <c r="J65" s="14">
        <v>2</v>
      </c>
      <c r="K65" s="14">
        <v>65</v>
      </c>
      <c r="L65" s="14">
        <v>84</v>
      </c>
      <c r="M65" s="14">
        <v>25</v>
      </c>
      <c r="N65" s="14">
        <v>27</v>
      </c>
      <c r="O65" s="14">
        <v>1</v>
      </c>
      <c r="P65" s="14">
        <v>10</v>
      </c>
      <c r="Q65" s="14">
        <v>1</v>
      </c>
      <c r="R65" s="14">
        <v>5</v>
      </c>
      <c r="S65" s="13">
        <v>14</v>
      </c>
      <c r="T65" s="13">
        <v>0</v>
      </c>
      <c r="U65" s="13">
        <v>0</v>
      </c>
      <c r="V65" s="229">
        <v>0</v>
      </c>
    </row>
    <row r="66" spans="1:22" s="4" customFormat="1" ht="15" customHeight="1" x14ac:dyDescent="0.25">
      <c r="A66" s="403"/>
      <c r="B66" s="19" t="s">
        <v>35</v>
      </c>
      <c r="C66" s="13">
        <v>43619</v>
      </c>
      <c r="D66" s="13">
        <v>187</v>
      </c>
      <c r="E66" s="13">
        <v>17</v>
      </c>
      <c r="F66" s="13">
        <v>17</v>
      </c>
      <c r="G66" s="13">
        <v>161</v>
      </c>
      <c r="H66" s="14">
        <v>162</v>
      </c>
      <c r="I66" s="14">
        <v>2</v>
      </c>
      <c r="J66" s="14">
        <v>1</v>
      </c>
      <c r="K66" s="14">
        <v>54</v>
      </c>
      <c r="L66" s="14">
        <v>60</v>
      </c>
      <c r="M66" s="14">
        <v>17</v>
      </c>
      <c r="N66" s="14">
        <v>21</v>
      </c>
      <c r="O66" s="14">
        <v>0</v>
      </c>
      <c r="P66" s="14">
        <v>4</v>
      </c>
      <c r="Q66" s="14">
        <v>1</v>
      </c>
      <c r="R66" s="14">
        <v>2</v>
      </c>
      <c r="S66" s="13">
        <v>9</v>
      </c>
      <c r="T66" s="13">
        <v>0</v>
      </c>
      <c r="U66" s="13">
        <v>0</v>
      </c>
      <c r="V66" s="229">
        <v>0</v>
      </c>
    </row>
    <row r="67" spans="1:22" s="4" customFormat="1" ht="15" customHeight="1" x14ac:dyDescent="0.25">
      <c r="A67" s="403"/>
      <c r="B67" s="19" t="s">
        <v>36</v>
      </c>
      <c r="C67" s="13">
        <v>22912</v>
      </c>
      <c r="D67" s="13">
        <v>73</v>
      </c>
      <c r="E67" s="13">
        <v>6</v>
      </c>
      <c r="F67" s="13">
        <v>37</v>
      </c>
      <c r="G67" s="13">
        <v>62</v>
      </c>
      <c r="H67" s="14">
        <v>62</v>
      </c>
      <c r="I67" s="14">
        <v>2</v>
      </c>
      <c r="J67" s="14">
        <v>1</v>
      </c>
      <c r="K67" s="14">
        <v>11</v>
      </c>
      <c r="L67" s="14">
        <v>24</v>
      </c>
      <c r="M67" s="14">
        <v>8</v>
      </c>
      <c r="N67" s="14">
        <v>6</v>
      </c>
      <c r="O67" s="14">
        <v>1</v>
      </c>
      <c r="P67" s="14">
        <v>6</v>
      </c>
      <c r="Q67" s="14">
        <v>0</v>
      </c>
      <c r="R67" s="14">
        <v>3</v>
      </c>
      <c r="S67" s="13">
        <v>5</v>
      </c>
      <c r="T67" s="13">
        <v>0</v>
      </c>
      <c r="U67" s="13">
        <v>0</v>
      </c>
      <c r="V67" s="229">
        <v>0</v>
      </c>
    </row>
    <row r="68" spans="1:22" s="4" customFormat="1" ht="15" customHeight="1" x14ac:dyDescent="0.25">
      <c r="A68" s="403" t="s">
        <v>41</v>
      </c>
      <c r="B68" s="19" t="s">
        <v>34</v>
      </c>
      <c r="C68" s="13">
        <v>4</v>
      </c>
      <c r="D68" s="13">
        <v>0</v>
      </c>
      <c r="E68" s="13">
        <v>0</v>
      </c>
      <c r="F68" s="13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3">
        <v>0</v>
      </c>
      <c r="T68" s="13">
        <v>0</v>
      </c>
      <c r="U68" s="13">
        <v>0</v>
      </c>
      <c r="V68" s="229">
        <v>0</v>
      </c>
    </row>
    <row r="69" spans="1:22" s="4" customFormat="1" ht="15" customHeight="1" x14ac:dyDescent="0.25">
      <c r="A69" s="403"/>
      <c r="B69" s="19" t="s">
        <v>35</v>
      </c>
      <c r="C69" s="13">
        <v>3</v>
      </c>
      <c r="D69" s="13">
        <v>0</v>
      </c>
      <c r="E69" s="13">
        <v>0</v>
      </c>
      <c r="F69" s="13">
        <v>0</v>
      </c>
      <c r="G69" s="13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3">
        <v>0</v>
      </c>
      <c r="T69" s="13">
        <v>0</v>
      </c>
      <c r="U69" s="13">
        <v>0</v>
      </c>
      <c r="V69" s="229">
        <v>0</v>
      </c>
    </row>
    <row r="70" spans="1:22" s="4" customFormat="1" ht="15" customHeight="1" x14ac:dyDescent="0.25">
      <c r="A70" s="403"/>
      <c r="B70" s="19" t="s">
        <v>36</v>
      </c>
      <c r="C70" s="13">
        <v>1</v>
      </c>
      <c r="D70" s="13">
        <v>0</v>
      </c>
      <c r="E70" s="13">
        <v>0</v>
      </c>
      <c r="F70" s="13">
        <v>0</v>
      </c>
      <c r="G70" s="13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3">
        <v>0</v>
      </c>
      <c r="T70" s="13">
        <v>0</v>
      </c>
      <c r="U70" s="13">
        <v>0</v>
      </c>
      <c r="V70" s="229">
        <v>0</v>
      </c>
    </row>
    <row r="71" spans="1:22" x14ac:dyDescent="0.25">
      <c r="T71" s="277"/>
    </row>
    <row r="72" spans="1:22" s="4" customFormat="1" ht="28.5" customHeight="1" x14ac:dyDescent="0.25">
      <c r="A72" s="141" t="s">
        <v>2</v>
      </c>
      <c r="B72" s="16" t="s">
        <v>1</v>
      </c>
      <c r="C72" s="17"/>
      <c r="R72" s="392" t="s">
        <v>3</v>
      </c>
      <c r="S72" s="392"/>
      <c r="T72" s="392" t="s">
        <v>4</v>
      </c>
      <c r="U72" s="392"/>
      <c r="V72" s="392"/>
    </row>
    <row r="73" spans="1:22" s="4" customFormat="1" ht="26.25" customHeight="1" x14ac:dyDescent="0.25">
      <c r="A73" s="141" t="s">
        <v>5</v>
      </c>
      <c r="B73" s="18" t="s">
        <v>6</v>
      </c>
      <c r="C73" s="18"/>
      <c r="D73" s="2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392" t="s">
        <v>7</v>
      </c>
      <c r="S73" s="392"/>
      <c r="T73" s="393" t="s">
        <v>8</v>
      </c>
      <c r="U73" s="393"/>
      <c r="V73" s="393"/>
    </row>
    <row r="74" spans="1:22" s="7" customFormat="1" ht="18.75" customHeight="1" x14ac:dyDescent="0.25">
      <c r="A74" s="394" t="s">
        <v>47</v>
      </c>
      <c r="B74" s="394"/>
      <c r="C74" s="394"/>
      <c r="D74" s="394"/>
      <c r="E74" s="394"/>
      <c r="F74" s="394"/>
      <c r="G74" s="394"/>
      <c r="H74" s="394"/>
      <c r="I74" s="394"/>
      <c r="J74" s="394"/>
      <c r="K74" s="394"/>
      <c r="L74" s="394"/>
      <c r="M74" s="394"/>
      <c r="N74" s="394"/>
      <c r="O74" s="394"/>
      <c r="P74" s="394"/>
      <c r="Q74" s="394"/>
      <c r="R74" s="394"/>
      <c r="S74" s="394"/>
      <c r="T74" s="394"/>
      <c r="U74" s="394"/>
      <c r="V74" s="394"/>
    </row>
    <row r="75" spans="1:22" s="7" customFormat="1" ht="15.75" customHeight="1" x14ac:dyDescent="0.25">
      <c r="A75" s="21"/>
      <c r="B75" s="22"/>
      <c r="C75" s="22"/>
      <c r="D75" s="23"/>
      <c r="E75" s="23"/>
      <c r="F75" s="23"/>
      <c r="G75" s="23"/>
      <c r="H75" s="23"/>
      <c r="I75" s="351" t="s">
        <v>358</v>
      </c>
      <c r="J75" s="351"/>
      <c r="K75" s="351"/>
      <c r="L75" s="351"/>
      <c r="M75" s="351"/>
      <c r="N75" s="23"/>
      <c r="O75" s="23"/>
      <c r="P75" s="23"/>
      <c r="Q75" s="23"/>
      <c r="R75" s="23"/>
      <c r="S75" s="23"/>
      <c r="T75" s="23"/>
      <c r="U75" s="23"/>
      <c r="V75" s="24"/>
    </row>
    <row r="76" spans="1:22" ht="27" customHeight="1" x14ac:dyDescent="0.25">
      <c r="A76" s="395" t="s">
        <v>189</v>
      </c>
      <c r="B76" s="396"/>
      <c r="C76" s="400" t="s">
        <v>11</v>
      </c>
      <c r="D76" s="391" t="s">
        <v>12</v>
      </c>
      <c r="E76" s="401" t="s">
        <v>190</v>
      </c>
      <c r="F76" s="401"/>
      <c r="G76" s="402" t="s">
        <v>14</v>
      </c>
      <c r="H76" s="402"/>
      <c r="I76" s="402"/>
      <c r="J76" s="402"/>
      <c r="K76" s="402"/>
      <c r="L76" s="402"/>
      <c r="M76" s="402"/>
      <c r="N76" s="402"/>
      <c r="O76" s="402"/>
      <c r="P76" s="402"/>
      <c r="Q76" s="402"/>
      <c r="R76" s="402"/>
      <c r="S76" s="391" t="s">
        <v>15</v>
      </c>
      <c r="T76" s="391" t="s">
        <v>191</v>
      </c>
      <c r="U76" s="391" t="s">
        <v>17</v>
      </c>
      <c r="V76" s="399" t="s">
        <v>18</v>
      </c>
    </row>
    <row r="77" spans="1:22" ht="27" customHeight="1" x14ac:dyDescent="0.25">
      <c r="A77" s="397"/>
      <c r="B77" s="398"/>
      <c r="C77" s="400"/>
      <c r="D77" s="391"/>
      <c r="E77" s="11" t="s">
        <v>20</v>
      </c>
      <c r="F77" s="11" t="s">
        <v>21</v>
      </c>
      <c r="G77" s="139" t="s">
        <v>22</v>
      </c>
      <c r="H77" s="139" t="s">
        <v>23</v>
      </c>
      <c r="I77" s="141" t="s">
        <v>24</v>
      </c>
      <c r="J77" s="141" t="s">
        <v>25</v>
      </c>
      <c r="K77" s="142" t="s">
        <v>26</v>
      </c>
      <c r="L77" s="141" t="s">
        <v>27</v>
      </c>
      <c r="M77" s="141" t="s">
        <v>28</v>
      </c>
      <c r="N77" s="12" t="s">
        <v>29</v>
      </c>
      <c r="O77" s="12" t="s">
        <v>30</v>
      </c>
      <c r="P77" s="12" t="s">
        <v>31</v>
      </c>
      <c r="Q77" s="12" t="s">
        <v>32</v>
      </c>
      <c r="R77" s="141" t="s">
        <v>18</v>
      </c>
      <c r="S77" s="391"/>
      <c r="T77" s="391"/>
      <c r="U77" s="391"/>
      <c r="V77" s="399"/>
    </row>
    <row r="78" spans="1:22" s="25" customFormat="1" ht="28.5" customHeight="1" x14ac:dyDescent="0.15">
      <c r="A78" s="404" t="s">
        <v>48</v>
      </c>
      <c r="B78" s="26" t="s">
        <v>34</v>
      </c>
      <c r="C78" s="13">
        <v>159364</v>
      </c>
      <c r="D78" s="13">
        <v>508</v>
      </c>
      <c r="E78" s="13">
        <v>73</v>
      </c>
      <c r="F78" s="13">
        <v>96</v>
      </c>
      <c r="G78" s="13">
        <v>391</v>
      </c>
      <c r="H78" s="14">
        <v>392</v>
      </c>
      <c r="I78" s="14">
        <v>3</v>
      </c>
      <c r="J78" s="14">
        <v>3</v>
      </c>
      <c r="K78" s="14">
        <v>129</v>
      </c>
      <c r="L78" s="14">
        <v>86</v>
      </c>
      <c r="M78" s="14">
        <v>19</v>
      </c>
      <c r="N78" s="14">
        <v>104</v>
      </c>
      <c r="O78" s="14">
        <v>0</v>
      </c>
      <c r="P78" s="14">
        <v>24</v>
      </c>
      <c r="Q78" s="14">
        <v>16</v>
      </c>
      <c r="R78" s="14">
        <v>8</v>
      </c>
      <c r="S78" s="13">
        <v>44</v>
      </c>
      <c r="T78" s="13">
        <v>0</v>
      </c>
      <c r="U78" s="13">
        <v>0</v>
      </c>
      <c r="V78" s="229">
        <v>0</v>
      </c>
    </row>
    <row r="79" spans="1:22" s="25" customFormat="1" ht="28.5" customHeight="1" x14ac:dyDescent="0.15">
      <c r="A79" s="404"/>
      <c r="B79" s="26" t="s">
        <v>35</v>
      </c>
      <c r="C79" s="13">
        <v>74904</v>
      </c>
      <c r="D79" s="13">
        <v>353</v>
      </c>
      <c r="E79" s="13">
        <v>40</v>
      </c>
      <c r="F79" s="13">
        <v>28</v>
      </c>
      <c r="G79" s="13">
        <v>288</v>
      </c>
      <c r="H79" s="14">
        <v>289</v>
      </c>
      <c r="I79" s="14">
        <v>1</v>
      </c>
      <c r="J79" s="14">
        <v>2</v>
      </c>
      <c r="K79" s="14">
        <v>78</v>
      </c>
      <c r="L79" s="14">
        <v>73</v>
      </c>
      <c r="M79" s="14">
        <v>13</v>
      </c>
      <c r="N79" s="14">
        <v>97</v>
      </c>
      <c r="O79" s="14">
        <v>0</v>
      </c>
      <c r="P79" s="14">
        <v>12</v>
      </c>
      <c r="Q79" s="14">
        <v>7</v>
      </c>
      <c r="R79" s="14">
        <v>6</v>
      </c>
      <c r="S79" s="13">
        <v>25</v>
      </c>
      <c r="T79" s="13">
        <v>0</v>
      </c>
      <c r="U79" s="13">
        <v>0</v>
      </c>
      <c r="V79" s="229">
        <v>0</v>
      </c>
    </row>
    <row r="80" spans="1:22" s="25" customFormat="1" ht="28.5" customHeight="1" x14ac:dyDescent="0.15">
      <c r="A80" s="404"/>
      <c r="B80" s="26" t="s">
        <v>36</v>
      </c>
      <c r="C80" s="13">
        <v>84460</v>
      </c>
      <c r="D80" s="13">
        <v>155</v>
      </c>
      <c r="E80" s="13">
        <v>33</v>
      </c>
      <c r="F80" s="13">
        <v>68</v>
      </c>
      <c r="G80" s="13">
        <v>103</v>
      </c>
      <c r="H80" s="14">
        <v>103</v>
      </c>
      <c r="I80" s="14">
        <v>2</v>
      </c>
      <c r="J80" s="14">
        <v>1</v>
      </c>
      <c r="K80" s="14">
        <v>51</v>
      </c>
      <c r="L80" s="14">
        <v>13</v>
      </c>
      <c r="M80" s="14">
        <v>6</v>
      </c>
      <c r="N80" s="14">
        <v>7</v>
      </c>
      <c r="O80" s="14">
        <v>0</v>
      </c>
      <c r="P80" s="14">
        <v>12</v>
      </c>
      <c r="Q80" s="14">
        <v>9</v>
      </c>
      <c r="R80" s="14">
        <v>2</v>
      </c>
      <c r="S80" s="13">
        <v>19</v>
      </c>
      <c r="T80" s="13">
        <v>0</v>
      </c>
      <c r="U80" s="13">
        <v>0</v>
      </c>
      <c r="V80" s="229">
        <v>0</v>
      </c>
    </row>
    <row r="81" spans="1:22" s="25" customFormat="1" ht="28.5" customHeight="1" x14ac:dyDescent="0.15">
      <c r="A81" s="403" t="s">
        <v>37</v>
      </c>
      <c r="B81" s="27" t="s">
        <v>34</v>
      </c>
      <c r="C81" s="13">
        <v>13693</v>
      </c>
      <c r="D81" s="13">
        <v>103</v>
      </c>
      <c r="E81" s="13">
        <v>10</v>
      </c>
      <c r="F81" s="13">
        <v>4</v>
      </c>
      <c r="G81" s="14">
        <v>91</v>
      </c>
      <c r="H81" s="14">
        <v>91</v>
      </c>
      <c r="I81" s="14">
        <v>1</v>
      </c>
      <c r="J81" s="14">
        <v>0</v>
      </c>
      <c r="K81" s="14">
        <v>16</v>
      </c>
      <c r="L81" s="14">
        <v>2</v>
      </c>
      <c r="M81" s="14">
        <v>7</v>
      </c>
      <c r="N81" s="14">
        <v>62</v>
      </c>
      <c r="O81" s="14">
        <v>0</v>
      </c>
      <c r="P81" s="14">
        <v>2</v>
      </c>
      <c r="Q81" s="14">
        <v>0</v>
      </c>
      <c r="R81" s="14">
        <v>1</v>
      </c>
      <c r="S81" s="13">
        <v>2</v>
      </c>
      <c r="T81" s="13">
        <v>0</v>
      </c>
      <c r="U81" s="13">
        <v>0</v>
      </c>
      <c r="V81" s="229">
        <v>0</v>
      </c>
    </row>
    <row r="82" spans="1:22" s="25" customFormat="1" ht="28.5" customHeight="1" x14ac:dyDescent="0.15">
      <c r="A82" s="403"/>
      <c r="B82" s="27" t="s">
        <v>35</v>
      </c>
      <c r="C82" s="13">
        <v>11296</v>
      </c>
      <c r="D82" s="13">
        <v>91</v>
      </c>
      <c r="E82" s="13">
        <v>8</v>
      </c>
      <c r="F82" s="13">
        <v>4</v>
      </c>
      <c r="G82" s="13">
        <v>82</v>
      </c>
      <c r="H82" s="14">
        <v>82</v>
      </c>
      <c r="I82" s="14">
        <v>0</v>
      </c>
      <c r="J82" s="14">
        <v>0</v>
      </c>
      <c r="K82" s="14">
        <v>12</v>
      </c>
      <c r="L82" s="14">
        <v>2</v>
      </c>
      <c r="M82" s="14">
        <v>4</v>
      </c>
      <c r="N82" s="14">
        <v>61</v>
      </c>
      <c r="O82" s="14">
        <v>0</v>
      </c>
      <c r="P82" s="14">
        <v>2</v>
      </c>
      <c r="Q82" s="14">
        <v>0</v>
      </c>
      <c r="R82" s="14">
        <v>1</v>
      </c>
      <c r="S82" s="13">
        <v>1</v>
      </c>
      <c r="T82" s="13">
        <v>0</v>
      </c>
      <c r="U82" s="13">
        <v>0</v>
      </c>
      <c r="V82" s="229">
        <v>0</v>
      </c>
    </row>
    <row r="83" spans="1:22" s="25" customFormat="1" ht="28.5" customHeight="1" x14ac:dyDescent="0.15">
      <c r="A83" s="403"/>
      <c r="B83" s="27" t="s">
        <v>36</v>
      </c>
      <c r="C83" s="13">
        <v>2397</v>
      </c>
      <c r="D83" s="13">
        <v>12</v>
      </c>
      <c r="E83" s="13">
        <v>2</v>
      </c>
      <c r="F83" s="13">
        <v>0</v>
      </c>
      <c r="G83" s="13">
        <v>9</v>
      </c>
      <c r="H83" s="14">
        <v>9</v>
      </c>
      <c r="I83" s="14">
        <v>1</v>
      </c>
      <c r="J83" s="14">
        <v>0</v>
      </c>
      <c r="K83" s="14">
        <v>4</v>
      </c>
      <c r="L83" s="14">
        <v>0</v>
      </c>
      <c r="M83" s="14">
        <v>3</v>
      </c>
      <c r="N83" s="14">
        <v>1</v>
      </c>
      <c r="O83" s="14">
        <v>0</v>
      </c>
      <c r="P83" s="14">
        <v>0</v>
      </c>
      <c r="Q83" s="14">
        <v>0</v>
      </c>
      <c r="R83" s="14">
        <v>0</v>
      </c>
      <c r="S83" s="13">
        <v>1</v>
      </c>
      <c r="T83" s="13">
        <v>0</v>
      </c>
      <c r="U83" s="13">
        <v>0</v>
      </c>
      <c r="V83" s="229">
        <v>0</v>
      </c>
    </row>
    <row r="84" spans="1:22" s="25" customFormat="1" ht="28.5" customHeight="1" x14ac:dyDescent="0.15">
      <c r="A84" s="403" t="s">
        <v>38</v>
      </c>
      <c r="B84" s="27" t="s">
        <v>34</v>
      </c>
      <c r="C84" s="13">
        <v>60059</v>
      </c>
      <c r="D84" s="13">
        <v>169</v>
      </c>
      <c r="E84" s="13">
        <v>22</v>
      </c>
      <c r="F84" s="13">
        <v>25</v>
      </c>
      <c r="G84" s="14">
        <v>128</v>
      </c>
      <c r="H84" s="14">
        <v>129</v>
      </c>
      <c r="I84" s="14">
        <v>0</v>
      </c>
      <c r="J84" s="14">
        <v>2</v>
      </c>
      <c r="K84" s="14">
        <v>54</v>
      </c>
      <c r="L84" s="14">
        <v>33</v>
      </c>
      <c r="M84" s="14">
        <v>2</v>
      </c>
      <c r="N84" s="14">
        <v>20</v>
      </c>
      <c r="O84" s="14">
        <v>0</v>
      </c>
      <c r="P84" s="14">
        <v>3</v>
      </c>
      <c r="Q84" s="14">
        <v>12</v>
      </c>
      <c r="R84" s="14">
        <v>3</v>
      </c>
      <c r="S84" s="13">
        <v>19</v>
      </c>
      <c r="T84" s="13">
        <v>0</v>
      </c>
      <c r="U84" s="13">
        <v>0</v>
      </c>
      <c r="V84" s="229">
        <v>0</v>
      </c>
    </row>
    <row r="85" spans="1:22" s="25" customFormat="1" ht="28.5" customHeight="1" x14ac:dyDescent="0.15">
      <c r="A85" s="403"/>
      <c r="B85" s="27" t="s">
        <v>35</v>
      </c>
      <c r="C85" s="13">
        <v>19111</v>
      </c>
      <c r="D85" s="13">
        <v>99</v>
      </c>
      <c r="E85" s="13">
        <v>9</v>
      </c>
      <c r="F85" s="13">
        <v>5</v>
      </c>
      <c r="G85" s="13">
        <v>83</v>
      </c>
      <c r="H85" s="14">
        <v>84</v>
      </c>
      <c r="I85" s="14">
        <v>0</v>
      </c>
      <c r="J85" s="14">
        <v>1</v>
      </c>
      <c r="K85" s="14">
        <v>33</v>
      </c>
      <c r="L85" s="14">
        <v>26</v>
      </c>
      <c r="M85" s="14">
        <v>1</v>
      </c>
      <c r="N85" s="14">
        <v>17</v>
      </c>
      <c r="O85" s="14">
        <v>0</v>
      </c>
      <c r="P85" s="14">
        <v>0</v>
      </c>
      <c r="Q85" s="14">
        <v>5</v>
      </c>
      <c r="R85" s="14">
        <v>1</v>
      </c>
      <c r="S85" s="13">
        <v>7</v>
      </c>
      <c r="T85" s="13">
        <v>0</v>
      </c>
      <c r="U85" s="13">
        <v>0</v>
      </c>
      <c r="V85" s="229">
        <v>0</v>
      </c>
    </row>
    <row r="86" spans="1:22" s="25" customFormat="1" ht="28.5" customHeight="1" x14ac:dyDescent="0.15">
      <c r="A86" s="403"/>
      <c r="B86" s="27" t="s">
        <v>36</v>
      </c>
      <c r="C86" s="13">
        <v>40948</v>
      </c>
      <c r="D86" s="13">
        <v>70</v>
      </c>
      <c r="E86" s="13">
        <v>13</v>
      </c>
      <c r="F86" s="13">
        <v>20</v>
      </c>
      <c r="G86" s="13">
        <v>45</v>
      </c>
      <c r="H86" s="14">
        <v>45</v>
      </c>
      <c r="I86" s="14">
        <v>0</v>
      </c>
      <c r="J86" s="14">
        <v>1</v>
      </c>
      <c r="K86" s="14">
        <v>21</v>
      </c>
      <c r="L86" s="14">
        <v>7</v>
      </c>
      <c r="M86" s="14">
        <v>1</v>
      </c>
      <c r="N86" s="14">
        <v>3</v>
      </c>
      <c r="O86" s="14">
        <v>0</v>
      </c>
      <c r="P86" s="14">
        <v>3</v>
      </c>
      <c r="Q86" s="14">
        <v>7</v>
      </c>
      <c r="R86" s="14">
        <v>2</v>
      </c>
      <c r="S86" s="13">
        <v>12</v>
      </c>
      <c r="T86" s="13">
        <v>0</v>
      </c>
      <c r="U86" s="13">
        <v>0</v>
      </c>
      <c r="V86" s="229">
        <v>0</v>
      </c>
    </row>
    <row r="87" spans="1:22" s="25" customFormat="1" ht="28.5" customHeight="1" x14ac:dyDescent="0.15">
      <c r="A87" s="403" t="s">
        <v>39</v>
      </c>
      <c r="B87" s="27" t="s">
        <v>34</v>
      </c>
      <c r="C87" s="13">
        <v>43504</v>
      </c>
      <c r="D87" s="13">
        <v>116</v>
      </c>
      <c r="E87" s="13">
        <v>22</v>
      </c>
      <c r="F87" s="13">
        <v>29</v>
      </c>
      <c r="G87" s="14">
        <v>80</v>
      </c>
      <c r="H87" s="14">
        <v>80</v>
      </c>
      <c r="I87" s="14">
        <v>1</v>
      </c>
      <c r="J87" s="14">
        <v>0</v>
      </c>
      <c r="K87" s="14">
        <v>34</v>
      </c>
      <c r="L87" s="14">
        <v>17</v>
      </c>
      <c r="M87" s="14">
        <v>2</v>
      </c>
      <c r="N87" s="14">
        <v>13</v>
      </c>
      <c r="O87" s="14">
        <v>0</v>
      </c>
      <c r="P87" s="14">
        <v>9</v>
      </c>
      <c r="Q87" s="14">
        <v>3</v>
      </c>
      <c r="R87" s="14">
        <v>1</v>
      </c>
      <c r="S87" s="13">
        <v>14</v>
      </c>
      <c r="T87" s="13">
        <v>0</v>
      </c>
      <c r="U87" s="13">
        <v>0</v>
      </c>
      <c r="V87" s="229">
        <v>0</v>
      </c>
    </row>
    <row r="88" spans="1:22" s="25" customFormat="1" ht="28.5" customHeight="1" x14ac:dyDescent="0.15">
      <c r="A88" s="403"/>
      <c r="B88" s="27" t="s">
        <v>35</v>
      </c>
      <c r="C88" s="13">
        <v>16843</v>
      </c>
      <c r="D88" s="13">
        <v>74</v>
      </c>
      <c r="E88" s="13">
        <v>9</v>
      </c>
      <c r="F88" s="13">
        <v>6</v>
      </c>
      <c r="G88" s="13">
        <v>53</v>
      </c>
      <c r="H88" s="14">
        <v>53</v>
      </c>
      <c r="I88" s="14">
        <v>1</v>
      </c>
      <c r="J88" s="14">
        <v>0</v>
      </c>
      <c r="K88" s="14">
        <v>19</v>
      </c>
      <c r="L88" s="14">
        <v>16</v>
      </c>
      <c r="M88" s="14">
        <v>1</v>
      </c>
      <c r="N88" s="14">
        <v>10</v>
      </c>
      <c r="O88" s="14">
        <v>0</v>
      </c>
      <c r="P88" s="14">
        <v>4</v>
      </c>
      <c r="Q88" s="14">
        <v>1</v>
      </c>
      <c r="R88" s="14">
        <v>1</v>
      </c>
      <c r="S88" s="13">
        <v>12</v>
      </c>
      <c r="T88" s="13">
        <v>0</v>
      </c>
      <c r="U88" s="13">
        <v>0</v>
      </c>
      <c r="V88" s="229">
        <v>0</v>
      </c>
    </row>
    <row r="89" spans="1:22" s="25" customFormat="1" ht="28.5" customHeight="1" x14ac:dyDescent="0.15">
      <c r="A89" s="403"/>
      <c r="B89" s="27" t="s">
        <v>36</v>
      </c>
      <c r="C89" s="13">
        <v>26661</v>
      </c>
      <c r="D89" s="13">
        <v>42</v>
      </c>
      <c r="E89" s="13">
        <v>13</v>
      </c>
      <c r="F89" s="13">
        <v>23</v>
      </c>
      <c r="G89" s="13">
        <v>27</v>
      </c>
      <c r="H89" s="14">
        <v>27</v>
      </c>
      <c r="I89" s="14">
        <v>0</v>
      </c>
      <c r="J89" s="14">
        <v>0</v>
      </c>
      <c r="K89" s="14">
        <v>15</v>
      </c>
      <c r="L89" s="14">
        <v>1</v>
      </c>
      <c r="M89" s="14">
        <v>1</v>
      </c>
      <c r="N89" s="14">
        <v>3</v>
      </c>
      <c r="O89" s="14">
        <v>0</v>
      </c>
      <c r="P89" s="14">
        <v>5</v>
      </c>
      <c r="Q89" s="14">
        <v>2</v>
      </c>
      <c r="R89" s="14">
        <v>0</v>
      </c>
      <c r="S89" s="13">
        <v>2</v>
      </c>
      <c r="T89" s="13">
        <v>0</v>
      </c>
      <c r="U89" s="13">
        <v>0</v>
      </c>
      <c r="V89" s="229">
        <v>0</v>
      </c>
    </row>
    <row r="90" spans="1:22" s="25" customFormat="1" ht="28.5" customHeight="1" x14ac:dyDescent="0.15">
      <c r="A90" s="403" t="s">
        <v>40</v>
      </c>
      <c r="B90" s="27" t="s">
        <v>34</v>
      </c>
      <c r="C90" s="13">
        <v>42107</v>
      </c>
      <c r="D90" s="13">
        <v>120</v>
      </c>
      <c r="E90" s="13">
        <v>19</v>
      </c>
      <c r="F90" s="13">
        <v>38</v>
      </c>
      <c r="G90" s="14">
        <v>92</v>
      </c>
      <c r="H90" s="14">
        <v>92</v>
      </c>
      <c r="I90" s="14">
        <v>1</v>
      </c>
      <c r="J90" s="14">
        <v>1</v>
      </c>
      <c r="K90" s="14">
        <v>25</v>
      </c>
      <c r="L90" s="14">
        <v>34</v>
      </c>
      <c r="M90" s="14">
        <v>8</v>
      </c>
      <c r="N90" s="14">
        <v>9</v>
      </c>
      <c r="O90" s="14">
        <v>0</v>
      </c>
      <c r="P90" s="14">
        <v>10</v>
      </c>
      <c r="Q90" s="14">
        <v>1</v>
      </c>
      <c r="R90" s="14">
        <v>3</v>
      </c>
      <c r="S90" s="13">
        <v>9</v>
      </c>
      <c r="T90" s="13">
        <v>0</v>
      </c>
      <c r="U90" s="13">
        <v>0</v>
      </c>
      <c r="V90" s="229">
        <v>0</v>
      </c>
    </row>
    <row r="91" spans="1:22" s="25" customFormat="1" ht="28.5" customHeight="1" x14ac:dyDescent="0.15">
      <c r="A91" s="403"/>
      <c r="B91" s="27" t="s">
        <v>35</v>
      </c>
      <c r="C91" s="13">
        <v>27654</v>
      </c>
      <c r="D91" s="13">
        <v>89</v>
      </c>
      <c r="E91" s="13">
        <v>14</v>
      </c>
      <c r="F91" s="13">
        <v>13</v>
      </c>
      <c r="G91" s="13">
        <v>70</v>
      </c>
      <c r="H91" s="14">
        <v>70</v>
      </c>
      <c r="I91" s="14">
        <v>0</v>
      </c>
      <c r="J91" s="14">
        <v>1</v>
      </c>
      <c r="K91" s="14">
        <v>14</v>
      </c>
      <c r="L91" s="14">
        <v>29</v>
      </c>
      <c r="M91" s="14">
        <v>7</v>
      </c>
      <c r="N91" s="14">
        <v>9</v>
      </c>
      <c r="O91" s="14">
        <v>0</v>
      </c>
      <c r="P91" s="14">
        <v>6</v>
      </c>
      <c r="Q91" s="14">
        <v>1</v>
      </c>
      <c r="R91" s="14">
        <v>3</v>
      </c>
      <c r="S91" s="13">
        <v>5</v>
      </c>
      <c r="T91" s="13">
        <v>0</v>
      </c>
      <c r="U91" s="13">
        <v>0</v>
      </c>
      <c r="V91" s="229">
        <v>0</v>
      </c>
    </row>
    <row r="92" spans="1:22" s="25" customFormat="1" ht="28.5" customHeight="1" x14ac:dyDescent="0.15">
      <c r="A92" s="403"/>
      <c r="B92" s="27" t="s">
        <v>36</v>
      </c>
      <c r="C92" s="13">
        <v>14453</v>
      </c>
      <c r="D92" s="13">
        <v>31</v>
      </c>
      <c r="E92" s="13">
        <v>5</v>
      </c>
      <c r="F92" s="13">
        <v>25</v>
      </c>
      <c r="G92" s="13">
        <v>22</v>
      </c>
      <c r="H92" s="14">
        <v>22</v>
      </c>
      <c r="I92" s="14">
        <v>1</v>
      </c>
      <c r="J92" s="14">
        <v>0</v>
      </c>
      <c r="K92" s="14">
        <v>11</v>
      </c>
      <c r="L92" s="14">
        <v>5</v>
      </c>
      <c r="M92" s="14">
        <v>1</v>
      </c>
      <c r="N92" s="14">
        <v>0</v>
      </c>
      <c r="O92" s="14">
        <v>0</v>
      </c>
      <c r="P92" s="14">
        <v>4</v>
      </c>
      <c r="Q92" s="14">
        <v>0</v>
      </c>
      <c r="R92" s="14">
        <v>0</v>
      </c>
      <c r="S92" s="13">
        <v>4</v>
      </c>
      <c r="T92" s="13">
        <v>0</v>
      </c>
      <c r="U92" s="13">
        <v>0</v>
      </c>
      <c r="V92" s="229">
        <v>0</v>
      </c>
    </row>
    <row r="93" spans="1:22" s="25" customFormat="1" ht="28.5" customHeight="1" x14ac:dyDescent="0.15">
      <c r="A93" s="403" t="s">
        <v>41</v>
      </c>
      <c r="B93" s="27" t="s">
        <v>34</v>
      </c>
      <c r="C93" s="13">
        <v>1</v>
      </c>
      <c r="D93" s="13">
        <v>0</v>
      </c>
      <c r="E93" s="13">
        <v>0</v>
      </c>
      <c r="F93" s="13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3">
        <v>0</v>
      </c>
      <c r="T93" s="13">
        <v>0</v>
      </c>
      <c r="U93" s="13">
        <v>0</v>
      </c>
      <c r="V93" s="229">
        <v>0</v>
      </c>
    </row>
    <row r="94" spans="1:22" s="7" customFormat="1" ht="28.5" customHeight="1" x14ac:dyDescent="0.25">
      <c r="A94" s="403"/>
      <c r="B94" s="27" t="s">
        <v>35</v>
      </c>
      <c r="C94" s="13">
        <v>0</v>
      </c>
      <c r="D94" s="13">
        <v>0</v>
      </c>
      <c r="E94" s="13">
        <v>0</v>
      </c>
      <c r="F94" s="13">
        <v>0</v>
      </c>
      <c r="G94" s="13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3">
        <v>0</v>
      </c>
      <c r="T94" s="13">
        <v>0</v>
      </c>
      <c r="U94" s="13">
        <v>0</v>
      </c>
      <c r="V94" s="229">
        <v>0</v>
      </c>
    </row>
    <row r="95" spans="1:22" s="7" customFormat="1" ht="28.5" customHeight="1" x14ac:dyDescent="0.25">
      <c r="A95" s="403"/>
      <c r="B95" s="27" t="s">
        <v>36</v>
      </c>
      <c r="C95" s="13">
        <v>1</v>
      </c>
      <c r="D95" s="13">
        <v>0</v>
      </c>
      <c r="E95" s="13">
        <v>0</v>
      </c>
      <c r="F95" s="13">
        <v>0</v>
      </c>
      <c r="G95" s="13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3">
        <v>0</v>
      </c>
      <c r="T95" s="13">
        <v>0</v>
      </c>
      <c r="U95" s="13">
        <v>0</v>
      </c>
      <c r="V95" s="229">
        <v>0</v>
      </c>
    </row>
    <row r="96" spans="1:22" s="4" customFormat="1" ht="20.45" customHeight="1" x14ac:dyDescent="0.25">
      <c r="A96" s="28" t="s">
        <v>49</v>
      </c>
      <c r="B96" s="29"/>
      <c r="C96" s="29"/>
      <c r="D96" s="29" t="s">
        <v>50</v>
      </c>
      <c r="E96" s="29"/>
      <c r="F96" s="29"/>
      <c r="G96" s="29"/>
      <c r="H96" s="7"/>
      <c r="I96" s="28"/>
      <c r="J96" s="7"/>
      <c r="K96" s="7"/>
      <c r="L96" s="7"/>
      <c r="M96" s="28" t="s">
        <v>51</v>
      </c>
      <c r="N96" s="7"/>
      <c r="O96" s="7"/>
      <c r="P96" s="7"/>
      <c r="Q96" s="7"/>
      <c r="S96" s="143"/>
      <c r="T96" s="143"/>
      <c r="U96" s="143"/>
      <c r="V96" s="143" t="s">
        <v>52</v>
      </c>
    </row>
    <row r="97" spans="1:22" s="4" customFormat="1" ht="20.45" customHeight="1" x14ac:dyDescent="0.25">
      <c r="A97" s="29"/>
      <c r="B97" s="29"/>
      <c r="C97" s="29"/>
      <c r="D97" s="29"/>
      <c r="E97" s="29"/>
      <c r="F97" s="30"/>
      <c r="G97" s="30"/>
      <c r="H97" s="7"/>
      <c r="I97" s="28"/>
      <c r="J97" s="7"/>
      <c r="K97" s="7"/>
      <c r="L97" s="7"/>
      <c r="M97" s="29"/>
      <c r="N97" s="7"/>
      <c r="O97" s="7"/>
      <c r="P97" s="29"/>
      <c r="Q97" s="29"/>
      <c r="R97" s="29"/>
      <c r="S97" s="29"/>
      <c r="T97" s="7"/>
      <c r="U97" s="31"/>
      <c r="V97" s="31"/>
    </row>
    <row r="98" spans="1:22" s="4" customFormat="1" x14ac:dyDescent="0.25">
      <c r="A98" s="32" t="s">
        <v>185</v>
      </c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T98" s="34"/>
    </row>
    <row r="99" spans="1:22" s="4" customFormat="1" x14ac:dyDescent="0.25">
      <c r="A99" s="32" t="s">
        <v>184</v>
      </c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T99" s="34"/>
    </row>
  </sheetData>
  <mergeCells count="67">
    <mergeCell ref="R1:S1"/>
    <mergeCell ref="T1:V1"/>
    <mergeCell ref="R2:S2"/>
    <mergeCell ref="T2:V2"/>
    <mergeCell ref="A3:V3"/>
    <mergeCell ref="S5:S6"/>
    <mergeCell ref="A13:A15"/>
    <mergeCell ref="T26:V26"/>
    <mergeCell ref="R27:S27"/>
    <mergeCell ref="T27:V27"/>
    <mergeCell ref="A16:A18"/>
    <mergeCell ref="C5:C6"/>
    <mergeCell ref="D5:D6"/>
    <mergeCell ref="V5:V6"/>
    <mergeCell ref="A5:B6"/>
    <mergeCell ref="E5:F5"/>
    <mergeCell ref="G5:R5"/>
    <mergeCell ref="T5:T6"/>
    <mergeCell ref="A7:A9"/>
    <mergeCell ref="A10:A12"/>
    <mergeCell ref="U5:U6"/>
    <mergeCell ref="A28:V28"/>
    <mergeCell ref="A19:A21"/>
    <mergeCell ref="A22:A24"/>
    <mergeCell ref="R26:S26"/>
    <mergeCell ref="S30:S31"/>
    <mergeCell ref="T30:T31"/>
    <mergeCell ref="U30:U31"/>
    <mergeCell ref="V30:V31"/>
    <mergeCell ref="G30:R30"/>
    <mergeCell ref="A32:A34"/>
    <mergeCell ref="A30:B31"/>
    <mergeCell ref="C30:C31"/>
    <mergeCell ref="D30:D31"/>
    <mergeCell ref="E30:F30"/>
    <mergeCell ref="A35:A37"/>
    <mergeCell ref="A38:A40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R72:S72"/>
    <mergeCell ref="A90:A92"/>
    <mergeCell ref="A93:A95"/>
    <mergeCell ref="A78:A80"/>
    <mergeCell ref="A81:A83"/>
    <mergeCell ref="A84:A86"/>
    <mergeCell ref="A87:A89"/>
    <mergeCell ref="T76:T77"/>
    <mergeCell ref="U76:U77"/>
    <mergeCell ref="T72:V72"/>
    <mergeCell ref="R73:S73"/>
    <mergeCell ref="T73:V73"/>
    <mergeCell ref="A74:V74"/>
    <mergeCell ref="A76:B77"/>
    <mergeCell ref="V76:V77"/>
    <mergeCell ref="S76:S77"/>
    <mergeCell ref="C76:C77"/>
    <mergeCell ref="D76:D77"/>
    <mergeCell ref="E76:F76"/>
    <mergeCell ref="G76:R76"/>
  </mergeCells>
  <phoneticPr fontId="38" type="noConversion"/>
  <pageMargins left="0.7" right="0.7" top="0.75" bottom="0.75" header="0.3" footer="0.3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"/>
  <sheetViews>
    <sheetView workbookViewId="0">
      <selection activeCell="W7" sqref="W7"/>
    </sheetView>
  </sheetViews>
  <sheetFormatPr defaultRowHeight="16.5" x14ac:dyDescent="0.25"/>
  <cols>
    <col min="1" max="1" width="18.5" customWidth="1"/>
    <col min="2" max="2" width="5.5" customWidth="1"/>
    <col min="3" max="3" width="14.25" customWidth="1"/>
    <col min="4" max="4" width="11.5" customWidth="1"/>
    <col min="5" max="18" width="7.625" customWidth="1"/>
    <col min="19" max="20" width="8" customWidth="1"/>
    <col min="21" max="22" width="7.625" customWidth="1"/>
  </cols>
  <sheetData>
    <row r="1" spans="1:23" s="4" customFormat="1" ht="28.15" customHeight="1" x14ac:dyDescent="0.25">
      <c r="A1" s="140" t="s">
        <v>2</v>
      </c>
      <c r="B1" s="1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92" t="s">
        <v>3</v>
      </c>
      <c r="S1" s="392"/>
      <c r="T1" s="392" t="s">
        <v>4</v>
      </c>
      <c r="U1" s="392"/>
      <c r="V1" s="392"/>
    </row>
    <row r="2" spans="1:23" s="4" customFormat="1" ht="27" customHeight="1" x14ac:dyDescent="0.25">
      <c r="A2" s="140" t="s">
        <v>5</v>
      </c>
      <c r="B2" s="5" t="s">
        <v>6</v>
      </c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92" t="s">
        <v>7</v>
      </c>
      <c r="S2" s="392"/>
      <c r="T2" s="393" t="s">
        <v>8</v>
      </c>
      <c r="U2" s="393"/>
      <c r="V2" s="393"/>
    </row>
    <row r="3" spans="1:23" s="7" customFormat="1" ht="36" customHeight="1" x14ac:dyDescent="0.3">
      <c r="A3" s="408" t="s">
        <v>0</v>
      </c>
      <c r="B3" s="408"/>
      <c r="C3" s="408"/>
      <c r="D3" s="408"/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  <c r="P3" s="408"/>
      <c r="Q3" s="408"/>
      <c r="R3" s="408"/>
      <c r="S3" s="408"/>
      <c r="T3" s="408"/>
      <c r="U3" s="408"/>
      <c r="V3" s="409"/>
    </row>
    <row r="4" spans="1:23" s="7" customFormat="1" ht="32.25" customHeight="1" x14ac:dyDescent="0.25">
      <c r="A4" s="8"/>
      <c r="B4" s="9"/>
      <c r="C4" s="9"/>
      <c r="D4" s="10"/>
      <c r="E4" s="10"/>
      <c r="F4" s="10"/>
      <c r="G4" s="10"/>
      <c r="H4" s="10"/>
      <c r="I4" s="410" t="s">
        <v>353</v>
      </c>
      <c r="J4" s="410"/>
      <c r="K4" s="410"/>
      <c r="L4" s="410"/>
      <c r="M4" s="410"/>
      <c r="N4" s="10"/>
      <c r="O4" s="10"/>
      <c r="P4" s="10"/>
      <c r="Q4" s="10"/>
      <c r="R4" s="10"/>
      <c r="S4" s="10"/>
      <c r="T4" s="10"/>
      <c r="U4" s="10"/>
      <c r="V4" s="275" t="s">
        <v>188</v>
      </c>
    </row>
    <row r="5" spans="1:23" ht="27" customHeight="1" x14ac:dyDescent="0.25">
      <c r="A5" s="395" t="s">
        <v>266</v>
      </c>
      <c r="B5" s="396"/>
      <c r="C5" s="400" t="s">
        <v>11</v>
      </c>
      <c r="D5" s="391" t="s">
        <v>12</v>
      </c>
      <c r="E5" s="401" t="s">
        <v>190</v>
      </c>
      <c r="F5" s="401"/>
      <c r="G5" s="402" t="s">
        <v>14</v>
      </c>
      <c r="H5" s="402"/>
      <c r="I5" s="402"/>
      <c r="J5" s="402"/>
      <c r="K5" s="402"/>
      <c r="L5" s="402"/>
      <c r="M5" s="402"/>
      <c r="N5" s="402"/>
      <c r="O5" s="402"/>
      <c r="P5" s="402"/>
      <c r="Q5" s="402"/>
      <c r="R5" s="402"/>
      <c r="S5" s="391" t="s">
        <v>15</v>
      </c>
      <c r="T5" s="391" t="s">
        <v>272</v>
      </c>
      <c r="U5" s="391" t="s">
        <v>17</v>
      </c>
      <c r="V5" s="399" t="s">
        <v>18</v>
      </c>
    </row>
    <row r="6" spans="1:23" ht="27" customHeight="1" x14ac:dyDescent="0.25">
      <c r="A6" s="397"/>
      <c r="B6" s="398"/>
      <c r="C6" s="400"/>
      <c r="D6" s="391"/>
      <c r="E6" s="11" t="s">
        <v>20</v>
      </c>
      <c r="F6" s="11" t="s">
        <v>21</v>
      </c>
      <c r="G6" s="139" t="s">
        <v>22</v>
      </c>
      <c r="H6" s="139" t="s">
        <v>23</v>
      </c>
      <c r="I6" s="141" t="s">
        <v>24</v>
      </c>
      <c r="J6" s="141" t="s">
        <v>25</v>
      </c>
      <c r="K6" s="142" t="s">
        <v>269</v>
      </c>
      <c r="L6" s="141" t="s">
        <v>27</v>
      </c>
      <c r="M6" s="141" t="s">
        <v>28</v>
      </c>
      <c r="N6" s="12" t="s">
        <v>29</v>
      </c>
      <c r="O6" s="12" t="s">
        <v>30</v>
      </c>
      <c r="P6" s="12" t="s">
        <v>31</v>
      </c>
      <c r="Q6" s="12" t="s">
        <v>32</v>
      </c>
      <c r="R6" s="141" t="s">
        <v>18</v>
      </c>
      <c r="S6" s="391"/>
      <c r="T6" s="391"/>
      <c r="U6" s="391"/>
      <c r="V6" s="399"/>
    </row>
    <row r="7" spans="1:23" ht="30" customHeight="1" x14ac:dyDescent="0.25">
      <c r="A7" s="407" t="s">
        <v>33</v>
      </c>
      <c r="B7" s="240" t="s">
        <v>34</v>
      </c>
      <c r="C7" s="13">
        <v>609638</v>
      </c>
      <c r="D7" s="13">
        <v>2372</v>
      </c>
      <c r="E7" s="13">
        <v>376</v>
      </c>
      <c r="F7" s="13">
        <v>552</v>
      </c>
      <c r="G7" s="13">
        <v>1839</v>
      </c>
      <c r="H7" s="14">
        <v>1862</v>
      </c>
      <c r="I7" s="14">
        <v>12</v>
      </c>
      <c r="J7" s="14">
        <v>13</v>
      </c>
      <c r="K7" s="14">
        <v>602</v>
      </c>
      <c r="L7" s="14">
        <v>448</v>
      </c>
      <c r="M7" s="14">
        <v>150</v>
      </c>
      <c r="N7" s="14">
        <v>354</v>
      </c>
      <c r="O7" s="14">
        <v>5</v>
      </c>
      <c r="P7" s="14">
        <v>118</v>
      </c>
      <c r="Q7" s="14">
        <v>92</v>
      </c>
      <c r="R7" s="14">
        <v>68</v>
      </c>
      <c r="S7" s="13">
        <v>154</v>
      </c>
      <c r="T7" s="13">
        <v>3</v>
      </c>
      <c r="U7" s="13">
        <v>0</v>
      </c>
      <c r="V7" s="229">
        <v>0</v>
      </c>
      <c r="W7" s="356"/>
    </row>
    <row r="8" spans="1:23" ht="30" customHeight="1" x14ac:dyDescent="0.25">
      <c r="A8" s="407"/>
      <c r="B8" s="240" t="s">
        <v>35</v>
      </c>
      <c r="C8" s="13">
        <v>287844</v>
      </c>
      <c r="D8" s="13">
        <v>1528</v>
      </c>
      <c r="E8" s="13">
        <v>162</v>
      </c>
      <c r="F8" s="13">
        <v>163</v>
      </c>
      <c r="G8" s="13">
        <v>1281</v>
      </c>
      <c r="H8" s="14">
        <v>1296</v>
      </c>
      <c r="I8" s="14">
        <v>4</v>
      </c>
      <c r="J8" s="14">
        <v>6</v>
      </c>
      <c r="K8" s="14">
        <v>373</v>
      </c>
      <c r="L8" s="14">
        <v>347</v>
      </c>
      <c r="M8" s="14">
        <v>119</v>
      </c>
      <c r="N8" s="14">
        <v>312</v>
      </c>
      <c r="O8" s="14">
        <v>5</v>
      </c>
      <c r="P8" s="14">
        <v>59</v>
      </c>
      <c r="Q8" s="14">
        <v>29</v>
      </c>
      <c r="R8" s="14">
        <v>42</v>
      </c>
      <c r="S8" s="13">
        <v>85</v>
      </c>
      <c r="T8" s="13">
        <v>0</v>
      </c>
      <c r="U8" s="13">
        <v>0</v>
      </c>
      <c r="V8" s="229">
        <v>0</v>
      </c>
    </row>
    <row r="9" spans="1:23" ht="30" customHeight="1" x14ac:dyDescent="0.25">
      <c r="A9" s="407"/>
      <c r="B9" s="240" t="s">
        <v>36</v>
      </c>
      <c r="C9" s="13">
        <v>321794</v>
      </c>
      <c r="D9" s="13">
        <v>844</v>
      </c>
      <c r="E9" s="13">
        <v>214</v>
      </c>
      <c r="F9" s="13">
        <v>389</v>
      </c>
      <c r="G9" s="13">
        <v>558</v>
      </c>
      <c r="H9" s="14">
        <v>566</v>
      </c>
      <c r="I9" s="14">
        <v>8</v>
      </c>
      <c r="J9" s="14">
        <v>7</v>
      </c>
      <c r="K9" s="14">
        <v>229</v>
      </c>
      <c r="L9" s="14">
        <v>101</v>
      </c>
      <c r="M9" s="14">
        <v>31</v>
      </c>
      <c r="N9" s="14">
        <v>42</v>
      </c>
      <c r="O9" s="14">
        <v>0</v>
      </c>
      <c r="P9" s="14">
        <v>59</v>
      </c>
      <c r="Q9" s="14">
        <v>63</v>
      </c>
      <c r="R9" s="14">
        <v>26</v>
      </c>
      <c r="S9" s="13">
        <v>69</v>
      </c>
      <c r="T9" s="13">
        <v>3</v>
      </c>
      <c r="U9" s="13">
        <v>0</v>
      </c>
      <c r="V9" s="229">
        <v>0</v>
      </c>
    </row>
    <row r="10" spans="1:23" ht="30" customHeight="1" x14ac:dyDescent="0.25">
      <c r="A10" s="403" t="s">
        <v>37</v>
      </c>
      <c r="B10" s="15" t="s">
        <v>34</v>
      </c>
      <c r="C10" s="13">
        <v>55808</v>
      </c>
      <c r="D10" s="13">
        <v>354</v>
      </c>
      <c r="E10" s="13">
        <v>26</v>
      </c>
      <c r="F10" s="13">
        <v>38</v>
      </c>
      <c r="G10" s="14">
        <v>318</v>
      </c>
      <c r="H10" s="14">
        <v>318</v>
      </c>
      <c r="I10" s="14">
        <v>0</v>
      </c>
      <c r="J10" s="14">
        <v>1</v>
      </c>
      <c r="K10" s="14">
        <v>63</v>
      </c>
      <c r="L10" s="14">
        <v>10</v>
      </c>
      <c r="M10" s="14">
        <v>32</v>
      </c>
      <c r="N10" s="14">
        <v>186</v>
      </c>
      <c r="O10" s="14">
        <v>1</v>
      </c>
      <c r="P10" s="14">
        <v>8</v>
      </c>
      <c r="Q10" s="14">
        <v>3</v>
      </c>
      <c r="R10" s="14">
        <v>14</v>
      </c>
      <c r="S10" s="13">
        <v>10</v>
      </c>
      <c r="T10" s="13">
        <v>0</v>
      </c>
      <c r="U10" s="13">
        <v>0</v>
      </c>
      <c r="V10" s="229">
        <v>0</v>
      </c>
    </row>
    <row r="11" spans="1:23" ht="30" customHeight="1" x14ac:dyDescent="0.25">
      <c r="A11" s="403"/>
      <c r="B11" s="15" t="s">
        <v>35</v>
      </c>
      <c r="C11" s="13">
        <v>46597</v>
      </c>
      <c r="D11" s="13">
        <v>326</v>
      </c>
      <c r="E11" s="13">
        <v>23</v>
      </c>
      <c r="F11" s="13">
        <v>28</v>
      </c>
      <c r="G11" s="13">
        <v>294</v>
      </c>
      <c r="H11" s="14">
        <v>294</v>
      </c>
      <c r="I11" s="14">
        <v>0</v>
      </c>
      <c r="J11" s="14">
        <v>1</v>
      </c>
      <c r="K11" s="14">
        <v>56</v>
      </c>
      <c r="L11" s="14">
        <v>10</v>
      </c>
      <c r="M11" s="14">
        <v>29</v>
      </c>
      <c r="N11" s="14">
        <v>180</v>
      </c>
      <c r="O11" s="14">
        <v>1</v>
      </c>
      <c r="P11" s="14">
        <v>3</v>
      </c>
      <c r="Q11" s="14">
        <v>3</v>
      </c>
      <c r="R11" s="14">
        <v>11</v>
      </c>
      <c r="S11" s="13">
        <v>9</v>
      </c>
      <c r="T11" s="13">
        <v>0</v>
      </c>
      <c r="U11" s="13">
        <v>0</v>
      </c>
      <c r="V11" s="229">
        <v>0</v>
      </c>
    </row>
    <row r="12" spans="1:23" ht="30" customHeight="1" x14ac:dyDescent="0.25">
      <c r="A12" s="403"/>
      <c r="B12" s="15" t="s">
        <v>36</v>
      </c>
      <c r="C12" s="13">
        <v>9211</v>
      </c>
      <c r="D12" s="13">
        <v>28</v>
      </c>
      <c r="E12" s="13">
        <v>3</v>
      </c>
      <c r="F12" s="13">
        <v>10</v>
      </c>
      <c r="G12" s="13">
        <v>24</v>
      </c>
      <c r="H12" s="14">
        <v>24</v>
      </c>
      <c r="I12" s="14">
        <v>0</v>
      </c>
      <c r="J12" s="14">
        <v>0</v>
      </c>
      <c r="K12" s="14">
        <v>7</v>
      </c>
      <c r="L12" s="14">
        <v>0</v>
      </c>
      <c r="M12" s="14">
        <v>3</v>
      </c>
      <c r="N12" s="14">
        <v>6</v>
      </c>
      <c r="O12" s="14">
        <v>0</v>
      </c>
      <c r="P12" s="14">
        <v>5</v>
      </c>
      <c r="Q12" s="14">
        <v>0</v>
      </c>
      <c r="R12" s="14">
        <v>3</v>
      </c>
      <c r="S12" s="13">
        <v>1</v>
      </c>
      <c r="T12" s="13">
        <v>0</v>
      </c>
      <c r="U12" s="13">
        <v>0</v>
      </c>
      <c r="V12" s="229">
        <v>0</v>
      </c>
    </row>
    <row r="13" spans="1:23" ht="30" customHeight="1" x14ac:dyDescent="0.25">
      <c r="A13" s="403" t="s">
        <v>38</v>
      </c>
      <c r="B13" s="15" t="s">
        <v>34</v>
      </c>
      <c r="C13" s="13">
        <v>215490</v>
      </c>
      <c r="D13" s="13">
        <v>735</v>
      </c>
      <c r="E13" s="13">
        <v>156</v>
      </c>
      <c r="F13" s="13">
        <v>151</v>
      </c>
      <c r="G13" s="14">
        <v>510</v>
      </c>
      <c r="H13" s="14">
        <v>518</v>
      </c>
      <c r="I13" s="14">
        <v>4</v>
      </c>
      <c r="J13" s="14">
        <v>6</v>
      </c>
      <c r="K13" s="14">
        <v>220</v>
      </c>
      <c r="L13" s="14">
        <v>109</v>
      </c>
      <c r="M13" s="14">
        <v>16</v>
      </c>
      <c r="N13" s="14">
        <v>52</v>
      </c>
      <c r="O13" s="14">
        <v>0</v>
      </c>
      <c r="P13" s="14">
        <v>10</v>
      </c>
      <c r="Q13" s="14">
        <v>79</v>
      </c>
      <c r="R13" s="14">
        <v>22</v>
      </c>
      <c r="S13" s="13">
        <v>67</v>
      </c>
      <c r="T13" s="13">
        <v>2</v>
      </c>
      <c r="U13" s="13">
        <v>0</v>
      </c>
      <c r="V13" s="229">
        <v>0</v>
      </c>
    </row>
    <row r="14" spans="1:23" ht="30" customHeight="1" x14ac:dyDescent="0.25">
      <c r="A14" s="403"/>
      <c r="B14" s="15" t="s">
        <v>35</v>
      </c>
      <c r="C14" s="13">
        <v>55639</v>
      </c>
      <c r="D14" s="13">
        <v>303</v>
      </c>
      <c r="E14" s="13">
        <v>24</v>
      </c>
      <c r="F14" s="13">
        <v>40</v>
      </c>
      <c r="G14" s="13">
        <v>258</v>
      </c>
      <c r="H14" s="14">
        <v>260</v>
      </c>
      <c r="I14" s="14">
        <v>0</v>
      </c>
      <c r="J14" s="14">
        <v>0</v>
      </c>
      <c r="K14" s="14">
        <v>112</v>
      </c>
      <c r="L14" s="14">
        <v>70</v>
      </c>
      <c r="M14" s="14">
        <v>4</v>
      </c>
      <c r="N14" s="14">
        <v>36</v>
      </c>
      <c r="O14" s="14">
        <v>0</v>
      </c>
      <c r="P14" s="14">
        <v>4</v>
      </c>
      <c r="Q14" s="14">
        <v>23</v>
      </c>
      <c r="R14" s="14">
        <v>11</v>
      </c>
      <c r="S14" s="13">
        <v>21</v>
      </c>
      <c r="T14" s="13">
        <v>0</v>
      </c>
      <c r="U14" s="13">
        <v>0</v>
      </c>
      <c r="V14" s="229">
        <v>0</v>
      </c>
    </row>
    <row r="15" spans="1:23" ht="30" customHeight="1" x14ac:dyDescent="0.25">
      <c r="A15" s="403"/>
      <c r="B15" s="15" t="s">
        <v>36</v>
      </c>
      <c r="C15" s="13">
        <v>159851</v>
      </c>
      <c r="D15" s="13">
        <v>432</v>
      </c>
      <c r="E15" s="13">
        <v>132</v>
      </c>
      <c r="F15" s="13">
        <v>111</v>
      </c>
      <c r="G15" s="13">
        <v>252</v>
      </c>
      <c r="H15" s="14">
        <v>258</v>
      </c>
      <c r="I15" s="14">
        <v>4</v>
      </c>
      <c r="J15" s="14">
        <v>6</v>
      </c>
      <c r="K15" s="14">
        <v>108</v>
      </c>
      <c r="L15" s="14">
        <v>39</v>
      </c>
      <c r="M15" s="14">
        <v>12</v>
      </c>
      <c r="N15" s="14">
        <v>16</v>
      </c>
      <c r="O15" s="14">
        <v>0</v>
      </c>
      <c r="P15" s="14">
        <v>6</v>
      </c>
      <c r="Q15" s="14">
        <v>56</v>
      </c>
      <c r="R15" s="14">
        <v>11</v>
      </c>
      <c r="S15" s="13">
        <v>46</v>
      </c>
      <c r="T15" s="13">
        <v>2</v>
      </c>
      <c r="U15" s="13">
        <v>0</v>
      </c>
      <c r="V15" s="229">
        <v>0</v>
      </c>
    </row>
    <row r="16" spans="1:23" ht="30" customHeight="1" x14ac:dyDescent="0.25">
      <c r="A16" s="403" t="s">
        <v>39</v>
      </c>
      <c r="B16" s="15" t="s">
        <v>34</v>
      </c>
      <c r="C16" s="13">
        <v>140172</v>
      </c>
      <c r="D16" s="13">
        <v>471</v>
      </c>
      <c r="E16" s="13">
        <v>94</v>
      </c>
      <c r="F16" s="13">
        <v>138</v>
      </c>
      <c r="G16" s="14">
        <v>338</v>
      </c>
      <c r="H16" s="14">
        <v>344</v>
      </c>
      <c r="I16" s="14">
        <v>5</v>
      </c>
      <c r="J16" s="14">
        <v>2</v>
      </c>
      <c r="K16" s="14">
        <v>151</v>
      </c>
      <c r="L16" s="14">
        <v>63</v>
      </c>
      <c r="M16" s="14">
        <v>15</v>
      </c>
      <c r="N16" s="14">
        <v>39</v>
      </c>
      <c r="O16" s="14">
        <v>0</v>
      </c>
      <c r="P16" s="14">
        <v>40</v>
      </c>
      <c r="Q16" s="14">
        <v>7</v>
      </c>
      <c r="R16" s="14">
        <v>22</v>
      </c>
      <c r="S16" s="13">
        <v>38</v>
      </c>
      <c r="T16" s="13">
        <v>1</v>
      </c>
      <c r="U16" s="13">
        <v>0</v>
      </c>
      <c r="V16" s="229">
        <v>0</v>
      </c>
    </row>
    <row r="17" spans="1:22" ht="30" customHeight="1" x14ac:dyDescent="0.25">
      <c r="A17" s="403"/>
      <c r="B17" s="15" t="s">
        <v>35</v>
      </c>
      <c r="C17" s="13">
        <v>55996</v>
      </c>
      <c r="D17" s="13">
        <v>272</v>
      </c>
      <c r="E17" s="13">
        <v>33</v>
      </c>
      <c r="F17" s="13">
        <v>30</v>
      </c>
      <c r="G17" s="13">
        <v>208</v>
      </c>
      <c r="H17" s="14">
        <v>213</v>
      </c>
      <c r="I17" s="14">
        <v>2</v>
      </c>
      <c r="J17" s="14">
        <v>2</v>
      </c>
      <c r="K17" s="14">
        <v>92</v>
      </c>
      <c r="L17" s="14">
        <v>48</v>
      </c>
      <c r="M17" s="14">
        <v>8</v>
      </c>
      <c r="N17" s="14">
        <v>28</v>
      </c>
      <c r="O17" s="14">
        <v>0</v>
      </c>
      <c r="P17" s="14">
        <v>16</v>
      </c>
      <c r="Q17" s="14">
        <v>3</v>
      </c>
      <c r="R17" s="14">
        <v>14</v>
      </c>
      <c r="S17" s="13">
        <v>31</v>
      </c>
      <c r="T17" s="13">
        <v>0</v>
      </c>
      <c r="U17" s="13">
        <v>0</v>
      </c>
      <c r="V17" s="229">
        <v>0</v>
      </c>
    </row>
    <row r="18" spans="1:22" ht="30" customHeight="1" x14ac:dyDescent="0.25">
      <c r="A18" s="403"/>
      <c r="B18" s="15" t="s">
        <v>36</v>
      </c>
      <c r="C18" s="13">
        <v>84176</v>
      </c>
      <c r="D18" s="13">
        <v>199</v>
      </c>
      <c r="E18" s="13">
        <v>61</v>
      </c>
      <c r="F18" s="13">
        <v>108</v>
      </c>
      <c r="G18" s="13">
        <v>130</v>
      </c>
      <c r="H18" s="14">
        <v>131</v>
      </c>
      <c r="I18" s="14">
        <v>3</v>
      </c>
      <c r="J18" s="14">
        <v>0</v>
      </c>
      <c r="K18" s="14">
        <v>59</v>
      </c>
      <c r="L18" s="14">
        <v>15</v>
      </c>
      <c r="M18" s="14">
        <v>7</v>
      </c>
      <c r="N18" s="14">
        <v>11</v>
      </c>
      <c r="O18" s="14">
        <v>0</v>
      </c>
      <c r="P18" s="14">
        <v>24</v>
      </c>
      <c r="Q18" s="14">
        <v>4</v>
      </c>
      <c r="R18" s="14">
        <v>8</v>
      </c>
      <c r="S18" s="13">
        <v>7</v>
      </c>
      <c r="T18" s="13">
        <v>1</v>
      </c>
      <c r="U18" s="13">
        <v>0</v>
      </c>
      <c r="V18" s="229">
        <v>0</v>
      </c>
    </row>
    <row r="19" spans="1:22" ht="30" customHeight="1" x14ac:dyDescent="0.25">
      <c r="A19" s="403" t="s">
        <v>40</v>
      </c>
      <c r="B19" s="15" t="s">
        <v>34</v>
      </c>
      <c r="C19" s="13">
        <v>198159</v>
      </c>
      <c r="D19" s="13">
        <v>812</v>
      </c>
      <c r="E19" s="13">
        <v>100</v>
      </c>
      <c r="F19" s="13">
        <v>225</v>
      </c>
      <c r="G19" s="14">
        <v>673</v>
      </c>
      <c r="H19" s="14">
        <v>682</v>
      </c>
      <c r="I19" s="14">
        <v>3</v>
      </c>
      <c r="J19" s="14">
        <v>4</v>
      </c>
      <c r="K19" s="14">
        <v>168</v>
      </c>
      <c r="L19" s="14">
        <v>266</v>
      </c>
      <c r="M19" s="14">
        <v>87</v>
      </c>
      <c r="N19" s="14">
        <v>77</v>
      </c>
      <c r="O19" s="14">
        <v>4</v>
      </c>
      <c r="P19" s="14">
        <v>60</v>
      </c>
      <c r="Q19" s="14">
        <v>3</v>
      </c>
      <c r="R19" s="14">
        <v>10</v>
      </c>
      <c r="S19" s="13">
        <v>39</v>
      </c>
      <c r="T19" s="13">
        <v>0</v>
      </c>
      <c r="U19" s="13">
        <v>0</v>
      </c>
      <c r="V19" s="229">
        <v>0</v>
      </c>
    </row>
    <row r="20" spans="1:22" ht="30" customHeight="1" x14ac:dyDescent="0.25">
      <c r="A20" s="403"/>
      <c r="B20" s="15" t="s">
        <v>35</v>
      </c>
      <c r="C20" s="13">
        <v>129605</v>
      </c>
      <c r="D20" s="13">
        <v>627</v>
      </c>
      <c r="E20" s="13">
        <v>82</v>
      </c>
      <c r="F20" s="13">
        <v>65</v>
      </c>
      <c r="G20" s="13">
        <v>521</v>
      </c>
      <c r="H20" s="14">
        <v>529</v>
      </c>
      <c r="I20" s="14">
        <v>2</v>
      </c>
      <c r="J20" s="14">
        <v>3</v>
      </c>
      <c r="K20" s="14">
        <v>113</v>
      </c>
      <c r="L20" s="14">
        <v>219</v>
      </c>
      <c r="M20" s="14">
        <v>78</v>
      </c>
      <c r="N20" s="14">
        <v>68</v>
      </c>
      <c r="O20" s="14">
        <v>4</v>
      </c>
      <c r="P20" s="14">
        <v>36</v>
      </c>
      <c r="Q20" s="14">
        <v>0</v>
      </c>
      <c r="R20" s="14">
        <v>6</v>
      </c>
      <c r="S20" s="13">
        <v>24</v>
      </c>
      <c r="T20" s="13">
        <v>0</v>
      </c>
      <c r="U20" s="13">
        <v>0</v>
      </c>
      <c r="V20" s="229">
        <v>0</v>
      </c>
    </row>
    <row r="21" spans="1:22" ht="30" customHeight="1" x14ac:dyDescent="0.25">
      <c r="A21" s="403"/>
      <c r="B21" s="15" t="s">
        <v>36</v>
      </c>
      <c r="C21" s="13">
        <v>68554</v>
      </c>
      <c r="D21" s="13">
        <v>185</v>
      </c>
      <c r="E21" s="13">
        <v>18</v>
      </c>
      <c r="F21" s="13">
        <v>160</v>
      </c>
      <c r="G21" s="13">
        <v>152</v>
      </c>
      <c r="H21" s="14">
        <v>153</v>
      </c>
      <c r="I21" s="14">
        <v>1</v>
      </c>
      <c r="J21" s="14">
        <v>1</v>
      </c>
      <c r="K21" s="14">
        <v>55</v>
      </c>
      <c r="L21" s="14">
        <v>47</v>
      </c>
      <c r="M21" s="14">
        <v>9</v>
      </c>
      <c r="N21" s="14">
        <v>9</v>
      </c>
      <c r="O21" s="14">
        <v>0</v>
      </c>
      <c r="P21" s="14">
        <v>24</v>
      </c>
      <c r="Q21" s="14">
        <v>3</v>
      </c>
      <c r="R21" s="14">
        <v>4</v>
      </c>
      <c r="S21" s="13">
        <v>15</v>
      </c>
      <c r="T21" s="13">
        <v>0</v>
      </c>
      <c r="U21" s="13">
        <v>0</v>
      </c>
      <c r="V21" s="229">
        <v>0</v>
      </c>
    </row>
    <row r="22" spans="1:22" ht="30" customHeight="1" x14ac:dyDescent="0.25">
      <c r="A22" s="403" t="s">
        <v>41</v>
      </c>
      <c r="B22" s="15" t="s">
        <v>34</v>
      </c>
      <c r="C22" s="13">
        <v>9</v>
      </c>
      <c r="D22" s="13">
        <v>0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3">
        <v>0</v>
      </c>
      <c r="T22" s="13">
        <v>0</v>
      </c>
      <c r="U22" s="13">
        <v>0</v>
      </c>
      <c r="V22" s="229">
        <v>0</v>
      </c>
    </row>
    <row r="23" spans="1:22" ht="30" customHeight="1" x14ac:dyDescent="0.25">
      <c r="A23" s="403"/>
      <c r="B23" s="15" t="s">
        <v>35</v>
      </c>
      <c r="C23" s="13">
        <v>7</v>
      </c>
      <c r="D23" s="13">
        <v>0</v>
      </c>
      <c r="E23" s="13">
        <v>0</v>
      </c>
      <c r="F23" s="13">
        <v>0</v>
      </c>
      <c r="G23" s="13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3">
        <v>0</v>
      </c>
      <c r="T23" s="13">
        <v>0</v>
      </c>
      <c r="U23" s="13">
        <v>0</v>
      </c>
      <c r="V23" s="229">
        <v>0</v>
      </c>
    </row>
    <row r="24" spans="1:22" ht="30" customHeight="1" x14ac:dyDescent="0.25">
      <c r="A24" s="403"/>
      <c r="B24" s="15" t="s">
        <v>36</v>
      </c>
      <c r="C24" s="13">
        <v>2</v>
      </c>
      <c r="D24" s="13">
        <v>0</v>
      </c>
      <c r="E24" s="13">
        <v>0</v>
      </c>
      <c r="F24" s="13">
        <v>0</v>
      </c>
      <c r="G24" s="13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3">
        <v>0</v>
      </c>
      <c r="T24" s="13">
        <v>0</v>
      </c>
      <c r="U24" s="13">
        <v>0</v>
      </c>
      <c r="V24" s="229">
        <v>0</v>
      </c>
    </row>
    <row r="26" spans="1:22" s="4" customFormat="1" ht="24" customHeight="1" x14ac:dyDescent="0.25">
      <c r="A26" s="141" t="s">
        <v>2</v>
      </c>
      <c r="B26" s="16" t="s">
        <v>1</v>
      </c>
      <c r="C26" s="17"/>
      <c r="R26" s="392" t="s">
        <v>3</v>
      </c>
      <c r="S26" s="392"/>
      <c r="T26" s="392" t="s">
        <v>4</v>
      </c>
      <c r="U26" s="392"/>
      <c r="V26" s="392"/>
    </row>
    <row r="27" spans="1:22" s="4" customFormat="1" ht="18" customHeight="1" x14ac:dyDescent="0.25">
      <c r="A27" s="141" t="s">
        <v>5</v>
      </c>
      <c r="B27" s="18" t="s">
        <v>6</v>
      </c>
      <c r="C27" s="18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392" t="s">
        <v>7</v>
      </c>
      <c r="S27" s="392"/>
      <c r="T27" s="393" t="s">
        <v>8</v>
      </c>
      <c r="U27" s="393"/>
      <c r="V27" s="393"/>
    </row>
    <row r="28" spans="1:22" s="7" customFormat="1" ht="26.45" customHeight="1" x14ac:dyDescent="0.25">
      <c r="A28" s="405" t="s">
        <v>42</v>
      </c>
      <c r="B28" s="405"/>
      <c r="C28" s="405"/>
      <c r="D28" s="405"/>
      <c r="E28" s="405"/>
      <c r="F28" s="405"/>
      <c r="G28" s="405"/>
      <c r="H28" s="405"/>
      <c r="I28" s="405"/>
      <c r="J28" s="405"/>
      <c r="K28" s="405"/>
      <c r="L28" s="405"/>
      <c r="M28" s="405"/>
      <c r="N28" s="405"/>
      <c r="O28" s="405"/>
      <c r="P28" s="405"/>
      <c r="Q28" s="405"/>
      <c r="R28" s="405"/>
      <c r="S28" s="405"/>
      <c r="T28" s="405"/>
      <c r="U28" s="405"/>
      <c r="V28" s="406"/>
    </row>
    <row r="29" spans="1:22" s="7" customFormat="1" ht="16.899999999999999" customHeight="1" x14ac:dyDescent="0.25">
      <c r="A29" s="8"/>
      <c r="B29" s="9"/>
      <c r="C29" s="9"/>
      <c r="D29" s="10"/>
      <c r="E29" s="10"/>
      <c r="F29" s="10"/>
      <c r="G29" s="10"/>
      <c r="H29" s="10"/>
      <c r="I29" s="410" t="s">
        <v>192</v>
      </c>
      <c r="J29" s="410"/>
      <c r="K29" s="410"/>
      <c r="L29" s="410"/>
      <c r="M29" s="410"/>
      <c r="N29" s="10"/>
      <c r="O29" s="10"/>
      <c r="P29" s="10"/>
      <c r="Q29" s="10"/>
      <c r="R29" s="10"/>
      <c r="S29" s="10"/>
      <c r="T29" s="10"/>
      <c r="U29" s="10"/>
      <c r="V29" s="275"/>
    </row>
    <row r="30" spans="1:22" ht="27" customHeight="1" x14ac:dyDescent="0.25">
      <c r="A30" s="395" t="s">
        <v>266</v>
      </c>
      <c r="B30" s="396"/>
      <c r="C30" s="400" t="s">
        <v>11</v>
      </c>
      <c r="D30" s="391" t="s">
        <v>12</v>
      </c>
      <c r="E30" s="401" t="s">
        <v>190</v>
      </c>
      <c r="F30" s="401"/>
      <c r="G30" s="402" t="s">
        <v>14</v>
      </c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391" t="s">
        <v>15</v>
      </c>
      <c r="T30" s="391" t="s">
        <v>191</v>
      </c>
      <c r="U30" s="391" t="s">
        <v>17</v>
      </c>
      <c r="V30" s="399" t="s">
        <v>18</v>
      </c>
    </row>
    <row r="31" spans="1:22" ht="27" customHeight="1" x14ac:dyDescent="0.25">
      <c r="A31" s="397"/>
      <c r="B31" s="398"/>
      <c r="C31" s="400"/>
      <c r="D31" s="391"/>
      <c r="E31" s="11" t="s">
        <v>20</v>
      </c>
      <c r="F31" s="11" t="s">
        <v>21</v>
      </c>
      <c r="G31" s="139" t="s">
        <v>22</v>
      </c>
      <c r="H31" s="139" t="s">
        <v>23</v>
      </c>
      <c r="I31" s="141" t="s">
        <v>24</v>
      </c>
      <c r="J31" s="141" t="s">
        <v>25</v>
      </c>
      <c r="K31" s="142" t="s">
        <v>26</v>
      </c>
      <c r="L31" s="141" t="s">
        <v>27</v>
      </c>
      <c r="M31" s="141" t="s">
        <v>28</v>
      </c>
      <c r="N31" s="12" t="s">
        <v>29</v>
      </c>
      <c r="O31" s="12" t="s">
        <v>30</v>
      </c>
      <c r="P31" s="12" t="s">
        <v>31</v>
      </c>
      <c r="Q31" s="12" t="s">
        <v>32</v>
      </c>
      <c r="R31" s="141" t="s">
        <v>18</v>
      </c>
      <c r="S31" s="391"/>
      <c r="T31" s="391"/>
      <c r="U31" s="391"/>
      <c r="V31" s="399"/>
    </row>
    <row r="32" spans="1:22" s="7" customFormat="1" ht="15" customHeight="1" x14ac:dyDescent="0.25">
      <c r="A32" s="403" t="s">
        <v>44</v>
      </c>
      <c r="B32" s="240" t="s">
        <v>34</v>
      </c>
      <c r="C32" s="13">
        <v>609638</v>
      </c>
      <c r="D32" s="13">
        <v>2372</v>
      </c>
      <c r="E32" s="13">
        <v>376</v>
      </c>
      <c r="F32" s="13">
        <v>552</v>
      </c>
      <c r="G32" s="13">
        <v>1839</v>
      </c>
      <c r="H32" s="14">
        <v>1862</v>
      </c>
      <c r="I32" s="14">
        <v>12</v>
      </c>
      <c r="J32" s="14">
        <v>13</v>
      </c>
      <c r="K32" s="14">
        <v>602</v>
      </c>
      <c r="L32" s="14">
        <v>448</v>
      </c>
      <c r="M32" s="14">
        <v>150</v>
      </c>
      <c r="N32" s="14">
        <v>354</v>
      </c>
      <c r="O32" s="14">
        <v>5</v>
      </c>
      <c r="P32" s="14">
        <v>118</v>
      </c>
      <c r="Q32" s="14">
        <v>92</v>
      </c>
      <c r="R32" s="14">
        <v>68</v>
      </c>
      <c r="S32" s="13">
        <v>154</v>
      </c>
      <c r="T32" s="13">
        <v>3</v>
      </c>
      <c r="U32" s="13">
        <v>0</v>
      </c>
      <c r="V32" s="229">
        <v>0</v>
      </c>
    </row>
    <row r="33" spans="1:22" s="4" customFormat="1" ht="15" customHeight="1" x14ac:dyDescent="0.25">
      <c r="A33" s="403"/>
      <c r="B33" s="240" t="s">
        <v>35</v>
      </c>
      <c r="C33" s="13">
        <v>287844</v>
      </c>
      <c r="D33" s="13">
        <v>1528</v>
      </c>
      <c r="E33" s="13">
        <v>162</v>
      </c>
      <c r="F33" s="13">
        <v>163</v>
      </c>
      <c r="G33" s="13">
        <v>1281</v>
      </c>
      <c r="H33" s="14">
        <v>1296</v>
      </c>
      <c r="I33" s="14">
        <v>4</v>
      </c>
      <c r="J33" s="14">
        <v>6</v>
      </c>
      <c r="K33" s="14">
        <v>373</v>
      </c>
      <c r="L33" s="14">
        <v>347</v>
      </c>
      <c r="M33" s="14">
        <v>119</v>
      </c>
      <c r="N33" s="14">
        <v>312</v>
      </c>
      <c r="O33" s="14">
        <v>5</v>
      </c>
      <c r="P33" s="14">
        <v>59</v>
      </c>
      <c r="Q33" s="14">
        <v>29</v>
      </c>
      <c r="R33" s="14">
        <v>42</v>
      </c>
      <c r="S33" s="13">
        <v>85</v>
      </c>
      <c r="T33" s="13">
        <v>0</v>
      </c>
      <c r="U33" s="13">
        <v>0</v>
      </c>
      <c r="V33" s="229">
        <v>0</v>
      </c>
    </row>
    <row r="34" spans="1:22" s="4" customFormat="1" ht="15" customHeight="1" x14ac:dyDescent="0.25">
      <c r="A34" s="403"/>
      <c r="B34" s="240" t="s">
        <v>36</v>
      </c>
      <c r="C34" s="13">
        <v>321794</v>
      </c>
      <c r="D34" s="13">
        <v>844</v>
      </c>
      <c r="E34" s="13">
        <v>214</v>
      </c>
      <c r="F34" s="13">
        <v>389</v>
      </c>
      <c r="G34" s="13">
        <v>558</v>
      </c>
      <c r="H34" s="14">
        <v>566</v>
      </c>
      <c r="I34" s="14">
        <v>8</v>
      </c>
      <c r="J34" s="14">
        <v>7</v>
      </c>
      <c r="K34" s="14">
        <v>229</v>
      </c>
      <c r="L34" s="14">
        <v>101</v>
      </c>
      <c r="M34" s="14">
        <v>31</v>
      </c>
      <c r="N34" s="14">
        <v>42</v>
      </c>
      <c r="O34" s="14">
        <v>0</v>
      </c>
      <c r="P34" s="14">
        <v>59</v>
      </c>
      <c r="Q34" s="14">
        <v>63</v>
      </c>
      <c r="R34" s="14">
        <v>26</v>
      </c>
      <c r="S34" s="13">
        <v>69</v>
      </c>
      <c r="T34" s="13">
        <v>3</v>
      </c>
      <c r="U34" s="13">
        <v>0</v>
      </c>
      <c r="V34" s="229">
        <v>0</v>
      </c>
    </row>
    <row r="35" spans="1:22" s="4" customFormat="1" ht="15" customHeight="1" x14ac:dyDescent="0.25">
      <c r="A35" s="404" t="s">
        <v>45</v>
      </c>
      <c r="B35" s="15" t="s">
        <v>34</v>
      </c>
      <c r="C35" s="13">
        <v>245005</v>
      </c>
      <c r="D35" s="13">
        <v>1045</v>
      </c>
      <c r="E35" s="13">
        <v>152</v>
      </c>
      <c r="F35" s="13">
        <v>211</v>
      </c>
      <c r="G35" s="13">
        <v>825</v>
      </c>
      <c r="H35" s="14">
        <v>832</v>
      </c>
      <c r="I35" s="14">
        <v>6</v>
      </c>
      <c r="J35" s="14">
        <v>4</v>
      </c>
      <c r="K35" s="14">
        <v>260</v>
      </c>
      <c r="L35" s="14">
        <v>222</v>
      </c>
      <c r="M35" s="14">
        <v>74</v>
      </c>
      <c r="N35" s="14">
        <v>156</v>
      </c>
      <c r="O35" s="14">
        <v>2</v>
      </c>
      <c r="P35" s="14">
        <v>51</v>
      </c>
      <c r="Q35" s="14">
        <v>27</v>
      </c>
      <c r="R35" s="14">
        <v>30</v>
      </c>
      <c r="S35" s="13">
        <v>67</v>
      </c>
      <c r="T35" s="13">
        <v>1</v>
      </c>
      <c r="U35" s="13">
        <v>0</v>
      </c>
      <c r="V35" s="229">
        <v>0</v>
      </c>
    </row>
    <row r="36" spans="1:22" s="4" customFormat="1" ht="15" customHeight="1" x14ac:dyDescent="0.25">
      <c r="A36" s="404"/>
      <c r="B36" s="15" t="s">
        <v>35</v>
      </c>
      <c r="C36" s="13">
        <v>117390</v>
      </c>
      <c r="D36" s="13">
        <v>691</v>
      </c>
      <c r="E36" s="13">
        <v>70</v>
      </c>
      <c r="F36" s="13">
        <v>58</v>
      </c>
      <c r="G36" s="13">
        <v>582</v>
      </c>
      <c r="H36" s="14">
        <v>587</v>
      </c>
      <c r="I36" s="14">
        <v>2</v>
      </c>
      <c r="J36" s="14">
        <v>0</v>
      </c>
      <c r="K36" s="14">
        <v>162</v>
      </c>
      <c r="L36" s="14">
        <v>171</v>
      </c>
      <c r="M36" s="14">
        <v>58</v>
      </c>
      <c r="N36" s="14">
        <v>135</v>
      </c>
      <c r="O36" s="14">
        <v>2</v>
      </c>
      <c r="P36" s="14">
        <v>31</v>
      </c>
      <c r="Q36" s="14">
        <v>6</v>
      </c>
      <c r="R36" s="14">
        <v>20</v>
      </c>
      <c r="S36" s="13">
        <v>39</v>
      </c>
      <c r="T36" s="13">
        <v>0</v>
      </c>
      <c r="U36" s="13">
        <v>0</v>
      </c>
      <c r="V36" s="229">
        <v>0</v>
      </c>
    </row>
    <row r="37" spans="1:22" s="4" customFormat="1" ht="15" customHeight="1" x14ac:dyDescent="0.25">
      <c r="A37" s="404"/>
      <c r="B37" s="15" t="s">
        <v>36</v>
      </c>
      <c r="C37" s="13">
        <v>127615</v>
      </c>
      <c r="D37" s="13">
        <v>354</v>
      </c>
      <c r="E37" s="13">
        <v>82</v>
      </c>
      <c r="F37" s="13">
        <v>153</v>
      </c>
      <c r="G37" s="13">
        <v>243</v>
      </c>
      <c r="H37" s="14">
        <v>245</v>
      </c>
      <c r="I37" s="14">
        <v>4</v>
      </c>
      <c r="J37" s="14">
        <v>4</v>
      </c>
      <c r="K37" s="14">
        <v>98</v>
      </c>
      <c r="L37" s="14">
        <v>51</v>
      </c>
      <c r="M37" s="14">
        <v>16</v>
      </c>
      <c r="N37" s="14">
        <v>21</v>
      </c>
      <c r="O37" s="14">
        <v>0</v>
      </c>
      <c r="P37" s="14">
        <v>20</v>
      </c>
      <c r="Q37" s="14">
        <v>21</v>
      </c>
      <c r="R37" s="14">
        <v>10</v>
      </c>
      <c r="S37" s="13">
        <v>28</v>
      </c>
      <c r="T37" s="13">
        <v>1</v>
      </c>
      <c r="U37" s="13">
        <v>0</v>
      </c>
      <c r="V37" s="229">
        <v>0</v>
      </c>
    </row>
    <row r="38" spans="1:22" s="4" customFormat="1" ht="15" customHeight="1" x14ac:dyDescent="0.25">
      <c r="A38" s="403" t="s">
        <v>37</v>
      </c>
      <c r="B38" s="15" t="s">
        <v>34</v>
      </c>
      <c r="C38" s="13">
        <v>24199</v>
      </c>
      <c r="D38" s="13">
        <v>161</v>
      </c>
      <c r="E38" s="13">
        <v>10</v>
      </c>
      <c r="F38" s="13">
        <v>13</v>
      </c>
      <c r="G38" s="14">
        <v>142</v>
      </c>
      <c r="H38" s="14">
        <v>142</v>
      </c>
      <c r="I38" s="14">
        <v>0</v>
      </c>
      <c r="J38" s="14">
        <v>0</v>
      </c>
      <c r="K38" s="14">
        <v>29</v>
      </c>
      <c r="L38" s="14">
        <v>6</v>
      </c>
      <c r="M38" s="14">
        <v>17</v>
      </c>
      <c r="N38" s="14">
        <v>80</v>
      </c>
      <c r="O38" s="14">
        <v>1</v>
      </c>
      <c r="P38" s="14">
        <v>4</v>
      </c>
      <c r="Q38" s="14">
        <v>1</v>
      </c>
      <c r="R38" s="14">
        <v>4</v>
      </c>
      <c r="S38" s="13">
        <v>9</v>
      </c>
      <c r="T38" s="13">
        <v>0</v>
      </c>
      <c r="U38" s="13">
        <v>0</v>
      </c>
      <c r="V38" s="229">
        <v>0</v>
      </c>
    </row>
    <row r="39" spans="1:22" s="4" customFormat="1" ht="15" customHeight="1" x14ac:dyDescent="0.25">
      <c r="A39" s="403"/>
      <c r="B39" s="15" t="s">
        <v>35</v>
      </c>
      <c r="C39" s="13">
        <v>20545</v>
      </c>
      <c r="D39" s="13">
        <v>147</v>
      </c>
      <c r="E39" s="13">
        <v>10</v>
      </c>
      <c r="F39" s="13">
        <v>10</v>
      </c>
      <c r="G39" s="13">
        <v>129</v>
      </c>
      <c r="H39" s="14">
        <v>129</v>
      </c>
      <c r="I39" s="14">
        <v>0</v>
      </c>
      <c r="J39" s="14">
        <v>0</v>
      </c>
      <c r="K39" s="14">
        <v>24</v>
      </c>
      <c r="L39" s="14">
        <v>6</v>
      </c>
      <c r="M39" s="14">
        <v>14</v>
      </c>
      <c r="N39" s="14">
        <v>77</v>
      </c>
      <c r="O39" s="14">
        <v>1</v>
      </c>
      <c r="P39" s="14">
        <v>2</v>
      </c>
      <c r="Q39" s="14">
        <v>1</v>
      </c>
      <c r="R39" s="14">
        <v>4</v>
      </c>
      <c r="S39" s="13">
        <v>8</v>
      </c>
      <c r="T39" s="13">
        <v>0</v>
      </c>
      <c r="U39" s="13">
        <v>0</v>
      </c>
      <c r="V39" s="229">
        <v>0</v>
      </c>
    </row>
    <row r="40" spans="1:22" s="4" customFormat="1" ht="15" customHeight="1" x14ac:dyDescent="0.25">
      <c r="A40" s="403"/>
      <c r="B40" s="15" t="s">
        <v>36</v>
      </c>
      <c r="C40" s="13">
        <v>3654</v>
      </c>
      <c r="D40" s="13">
        <v>14</v>
      </c>
      <c r="E40" s="13">
        <v>0</v>
      </c>
      <c r="F40" s="13">
        <v>3</v>
      </c>
      <c r="G40" s="13">
        <v>13</v>
      </c>
      <c r="H40" s="14">
        <v>13</v>
      </c>
      <c r="I40" s="14">
        <v>0</v>
      </c>
      <c r="J40" s="14">
        <v>0</v>
      </c>
      <c r="K40" s="14">
        <v>5</v>
      </c>
      <c r="L40" s="14">
        <v>0</v>
      </c>
      <c r="M40" s="14">
        <v>3</v>
      </c>
      <c r="N40" s="14">
        <v>3</v>
      </c>
      <c r="O40" s="14">
        <v>0</v>
      </c>
      <c r="P40" s="14">
        <v>2</v>
      </c>
      <c r="Q40" s="14">
        <v>0</v>
      </c>
      <c r="R40" s="14">
        <v>0</v>
      </c>
      <c r="S40" s="13">
        <v>1</v>
      </c>
      <c r="T40" s="13">
        <v>0</v>
      </c>
      <c r="U40" s="13">
        <v>0</v>
      </c>
      <c r="V40" s="229">
        <v>0</v>
      </c>
    </row>
    <row r="41" spans="1:22" s="4" customFormat="1" ht="15" customHeight="1" x14ac:dyDescent="0.25">
      <c r="A41" s="403" t="s">
        <v>38</v>
      </c>
      <c r="B41" s="15" t="s">
        <v>34</v>
      </c>
      <c r="C41" s="13">
        <v>76885</v>
      </c>
      <c r="D41" s="13">
        <v>262</v>
      </c>
      <c r="E41" s="13">
        <v>64</v>
      </c>
      <c r="F41" s="13">
        <v>56</v>
      </c>
      <c r="G41" s="14">
        <v>172</v>
      </c>
      <c r="H41" s="14">
        <v>174</v>
      </c>
      <c r="I41" s="14">
        <v>1</v>
      </c>
      <c r="J41" s="14">
        <v>3</v>
      </c>
      <c r="K41" s="14">
        <v>65</v>
      </c>
      <c r="L41" s="14">
        <v>43</v>
      </c>
      <c r="M41" s="14">
        <v>7</v>
      </c>
      <c r="N41" s="14">
        <v>21</v>
      </c>
      <c r="O41" s="14">
        <v>0</v>
      </c>
      <c r="P41" s="14">
        <v>2</v>
      </c>
      <c r="Q41" s="14">
        <v>23</v>
      </c>
      <c r="R41" s="14">
        <v>9</v>
      </c>
      <c r="S41" s="13">
        <v>25</v>
      </c>
      <c r="T41" s="13">
        <v>1</v>
      </c>
      <c r="U41" s="13">
        <v>0</v>
      </c>
      <c r="V41" s="229">
        <v>0</v>
      </c>
    </row>
    <row r="42" spans="1:22" s="4" customFormat="1" ht="15" customHeight="1" x14ac:dyDescent="0.25">
      <c r="A42" s="403"/>
      <c r="B42" s="15" t="s">
        <v>35</v>
      </c>
      <c r="C42" s="13">
        <v>16328</v>
      </c>
      <c r="D42" s="13">
        <v>94</v>
      </c>
      <c r="E42" s="13">
        <v>9</v>
      </c>
      <c r="F42" s="13">
        <v>8</v>
      </c>
      <c r="G42" s="13">
        <v>78</v>
      </c>
      <c r="H42" s="14">
        <v>79</v>
      </c>
      <c r="I42" s="14">
        <v>0</v>
      </c>
      <c r="J42" s="14">
        <v>0</v>
      </c>
      <c r="K42" s="14">
        <v>33</v>
      </c>
      <c r="L42" s="14">
        <v>21</v>
      </c>
      <c r="M42" s="14">
        <v>0</v>
      </c>
      <c r="N42" s="14">
        <v>13</v>
      </c>
      <c r="O42" s="14">
        <v>0</v>
      </c>
      <c r="P42" s="14">
        <v>1</v>
      </c>
      <c r="Q42" s="14">
        <v>5</v>
      </c>
      <c r="R42" s="14">
        <v>6</v>
      </c>
      <c r="S42" s="13">
        <v>7</v>
      </c>
      <c r="T42" s="13">
        <v>0</v>
      </c>
      <c r="U42" s="13">
        <v>0</v>
      </c>
      <c r="V42" s="229">
        <v>0</v>
      </c>
    </row>
    <row r="43" spans="1:22" s="4" customFormat="1" ht="15" customHeight="1" x14ac:dyDescent="0.25">
      <c r="A43" s="403"/>
      <c r="B43" s="15" t="s">
        <v>36</v>
      </c>
      <c r="C43" s="13">
        <v>60557</v>
      </c>
      <c r="D43" s="13">
        <v>168</v>
      </c>
      <c r="E43" s="13">
        <v>55</v>
      </c>
      <c r="F43" s="13">
        <v>48</v>
      </c>
      <c r="G43" s="13">
        <v>94</v>
      </c>
      <c r="H43" s="14">
        <v>95</v>
      </c>
      <c r="I43" s="14">
        <v>1</v>
      </c>
      <c r="J43" s="14">
        <v>3</v>
      </c>
      <c r="K43" s="14">
        <v>32</v>
      </c>
      <c r="L43" s="14">
        <v>22</v>
      </c>
      <c r="M43" s="14">
        <v>7</v>
      </c>
      <c r="N43" s="14">
        <v>8</v>
      </c>
      <c r="O43" s="14">
        <v>0</v>
      </c>
      <c r="P43" s="14">
        <v>1</v>
      </c>
      <c r="Q43" s="14">
        <v>18</v>
      </c>
      <c r="R43" s="14">
        <v>3</v>
      </c>
      <c r="S43" s="13">
        <v>18</v>
      </c>
      <c r="T43" s="13">
        <v>1</v>
      </c>
      <c r="U43" s="13">
        <v>0</v>
      </c>
      <c r="V43" s="229">
        <v>0</v>
      </c>
    </row>
    <row r="44" spans="1:22" s="4" customFormat="1" ht="15" customHeight="1" x14ac:dyDescent="0.25">
      <c r="A44" s="403" t="s">
        <v>39</v>
      </c>
      <c r="B44" s="15" t="s">
        <v>34</v>
      </c>
      <c r="C44" s="13">
        <v>51739</v>
      </c>
      <c r="D44" s="13">
        <v>205</v>
      </c>
      <c r="E44" s="13">
        <v>34</v>
      </c>
      <c r="F44" s="13">
        <v>52</v>
      </c>
      <c r="G44" s="14">
        <v>154</v>
      </c>
      <c r="H44" s="14">
        <v>155</v>
      </c>
      <c r="I44" s="14">
        <v>3</v>
      </c>
      <c r="J44" s="14">
        <v>0</v>
      </c>
      <c r="K44" s="14">
        <v>75</v>
      </c>
      <c r="L44" s="14">
        <v>23</v>
      </c>
      <c r="M44" s="14">
        <v>5</v>
      </c>
      <c r="N44" s="14">
        <v>20</v>
      </c>
      <c r="O44" s="14">
        <v>0</v>
      </c>
      <c r="P44" s="14">
        <v>16</v>
      </c>
      <c r="Q44" s="14">
        <v>3</v>
      </c>
      <c r="R44" s="14">
        <v>10</v>
      </c>
      <c r="S44" s="13">
        <v>17</v>
      </c>
      <c r="T44" s="13">
        <v>0</v>
      </c>
      <c r="U44" s="13">
        <v>0</v>
      </c>
      <c r="V44" s="229">
        <v>0</v>
      </c>
    </row>
    <row r="45" spans="1:22" s="4" customFormat="1" ht="15" customHeight="1" x14ac:dyDescent="0.25">
      <c r="A45" s="403"/>
      <c r="B45" s="15" t="s">
        <v>35</v>
      </c>
      <c r="C45" s="13">
        <v>20533</v>
      </c>
      <c r="D45" s="13">
        <v>115</v>
      </c>
      <c r="E45" s="13">
        <v>14</v>
      </c>
      <c r="F45" s="13">
        <v>12</v>
      </c>
      <c r="G45" s="13">
        <v>88</v>
      </c>
      <c r="H45" s="14">
        <v>89</v>
      </c>
      <c r="I45" s="14">
        <v>1</v>
      </c>
      <c r="J45" s="14">
        <v>0</v>
      </c>
      <c r="K45" s="14">
        <v>40</v>
      </c>
      <c r="L45" s="14">
        <v>18</v>
      </c>
      <c r="M45" s="14">
        <v>3</v>
      </c>
      <c r="N45" s="14">
        <v>15</v>
      </c>
      <c r="O45" s="14">
        <v>0</v>
      </c>
      <c r="P45" s="14">
        <v>6</v>
      </c>
      <c r="Q45" s="14">
        <v>0</v>
      </c>
      <c r="R45" s="14">
        <v>6</v>
      </c>
      <c r="S45" s="13">
        <v>13</v>
      </c>
      <c r="T45" s="13">
        <v>0</v>
      </c>
      <c r="U45" s="13">
        <v>0</v>
      </c>
      <c r="V45" s="229">
        <v>0</v>
      </c>
    </row>
    <row r="46" spans="1:22" s="4" customFormat="1" ht="15" customHeight="1" x14ac:dyDescent="0.25">
      <c r="A46" s="403"/>
      <c r="B46" s="15" t="s">
        <v>36</v>
      </c>
      <c r="C46" s="13">
        <v>31206</v>
      </c>
      <c r="D46" s="13">
        <v>90</v>
      </c>
      <c r="E46" s="13">
        <v>20</v>
      </c>
      <c r="F46" s="13">
        <v>40</v>
      </c>
      <c r="G46" s="13">
        <v>66</v>
      </c>
      <c r="H46" s="14">
        <v>66</v>
      </c>
      <c r="I46" s="14">
        <v>2</v>
      </c>
      <c r="J46" s="14">
        <v>0</v>
      </c>
      <c r="K46" s="14">
        <v>35</v>
      </c>
      <c r="L46" s="14">
        <v>5</v>
      </c>
      <c r="M46" s="14">
        <v>2</v>
      </c>
      <c r="N46" s="14">
        <v>5</v>
      </c>
      <c r="O46" s="14">
        <v>0</v>
      </c>
      <c r="P46" s="14">
        <v>10</v>
      </c>
      <c r="Q46" s="14">
        <v>3</v>
      </c>
      <c r="R46" s="14">
        <v>4</v>
      </c>
      <c r="S46" s="13">
        <v>4</v>
      </c>
      <c r="T46" s="13">
        <v>0</v>
      </c>
      <c r="U46" s="13">
        <v>0</v>
      </c>
      <c r="V46" s="229">
        <v>0</v>
      </c>
    </row>
    <row r="47" spans="1:22" s="4" customFormat="1" ht="15" customHeight="1" x14ac:dyDescent="0.25">
      <c r="A47" s="403" t="s">
        <v>40</v>
      </c>
      <c r="B47" s="15" t="s">
        <v>34</v>
      </c>
      <c r="C47" s="13">
        <v>92175</v>
      </c>
      <c r="D47" s="13">
        <v>417</v>
      </c>
      <c r="E47" s="13">
        <v>44</v>
      </c>
      <c r="F47" s="13">
        <v>90</v>
      </c>
      <c r="G47" s="14">
        <v>357</v>
      </c>
      <c r="H47" s="14">
        <v>361</v>
      </c>
      <c r="I47" s="14">
        <v>2</v>
      </c>
      <c r="J47" s="14">
        <v>1</v>
      </c>
      <c r="K47" s="14">
        <v>91</v>
      </c>
      <c r="L47" s="14">
        <v>150</v>
      </c>
      <c r="M47" s="14">
        <v>45</v>
      </c>
      <c r="N47" s="14">
        <v>35</v>
      </c>
      <c r="O47" s="14">
        <v>1</v>
      </c>
      <c r="P47" s="14">
        <v>29</v>
      </c>
      <c r="Q47" s="14">
        <v>0</v>
      </c>
      <c r="R47" s="14">
        <v>7</v>
      </c>
      <c r="S47" s="13">
        <v>16</v>
      </c>
      <c r="T47" s="13">
        <v>0</v>
      </c>
      <c r="U47" s="13">
        <v>0</v>
      </c>
      <c r="V47" s="229">
        <v>0</v>
      </c>
    </row>
    <row r="48" spans="1:22" s="4" customFormat="1" ht="15" customHeight="1" x14ac:dyDescent="0.25">
      <c r="A48" s="403"/>
      <c r="B48" s="15" t="s">
        <v>35</v>
      </c>
      <c r="C48" s="13">
        <v>59978</v>
      </c>
      <c r="D48" s="13">
        <v>335</v>
      </c>
      <c r="E48" s="13">
        <v>37</v>
      </c>
      <c r="F48" s="13">
        <v>28</v>
      </c>
      <c r="G48" s="13">
        <v>287</v>
      </c>
      <c r="H48" s="14">
        <v>290</v>
      </c>
      <c r="I48" s="14">
        <v>1</v>
      </c>
      <c r="J48" s="14">
        <v>0</v>
      </c>
      <c r="K48" s="14">
        <v>65</v>
      </c>
      <c r="L48" s="14">
        <v>126</v>
      </c>
      <c r="M48" s="14">
        <v>41</v>
      </c>
      <c r="N48" s="14">
        <v>30</v>
      </c>
      <c r="O48" s="14">
        <v>1</v>
      </c>
      <c r="P48" s="14">
        <v>22</v>
      </c>
      <c r="Q48" s="14">
        <v>0</v>
      </c>
      <c r="R48" s="14">
        <v>4</v>
      </c>
      <c r="S48" s="13">
        <v>11</v>
      </c>
      <c r="T48" s="13">
        <v>0</v>
      </c>
      <c r="U48" s="13">
        <v>0</v>
      </c>
      <c r="V48" s="229">
        <v>0</v>
      </c>
    </row>
    <row r="49" spans="1:22" s="4" customFormat="1" ht="15" customHeight="1" x14ac:dyDescent="0.25">
      <c r="A49" s="403"/>
      <c r="B49" s="15" t="s">
        <v>36</v>
      </c>
      <c r="C49" s="13">
        <v>32197</v>
      </c>
      <c r="D49" s="13">
        <v>82</v>
      </c>
      <c r="E49" s="13">
        <v>7</v>
      </c>
      <c r="F49" s="13">
        <v>62</v>
      </c>
      <c r="G49" s="13">
        <v>70</v>
      </c>
      <c r="H49" s="14">
        <v>71</v>
      </c>
      <c r="I49" s="14">
        <v>1</v>
      </c>
      <c r="J49" s="14">
        <v>1</v>
      </c>
      <c r="K49" s="14">
        <v>26</v>
      </c>
      <c r="L49" s="14">
        <v>24</v>
      </c>
      <c r="M49" s="14">
        <v>4</v>
      </c>
      <c r="N49" s="14">
        <v>5</v>
      </c>
      <c r="O49" s="14">
        <v>0</v>
      </c>
      <c r="P49" s="14">
        <v>7</v>
      </c>
      <c r="Q49" s="14">
        <v>0</v>
      </c>
      <c r="R49" s="14">
        <v>3</v>
      </c>
      <c r="S49" s="13">
        <v>5</v>
      </c>
      <c r="T49" s="13">
        <v>0</v>
      </c>
      <c r="U49" s="13">
        <v>0</v>
      </c>
      <c r="V49" s="229">
        <v>0</v>
      </c>
    </row>
    <row r="50" spans="1:22" s="4" customFormat="1" ht="15" customHeight="1" x14ac:dyDescent="0.25">
      <c r="A50" s="403" t="s">
        <v>41</v>
      </c>
      <c r="B50" s="15" t="s">
        <v>34</v>
      </c>
      <c r="C50" s="13">
        <v>7</v>
      </c>
      <c r="D50" s="13">
        <v>0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3">
        <v>0</v>
      </c>
      <c r="T50" s="13">
        <v>0</v>
      </c>
      <c r="U50" s="13">
        <v>0</v>
      </c>
      <c r="V50" s="229">
        <v>0</v>
      </c>
    </row>
    <row r="51" spans="1:22" s="4" customFormat="1" ht="15" customHeight="1" x14ac:dyDescent="0.25">
      <c r="A51" s="403"/>
      <c r="B51" s="15" t="s">
        <v>35</v>
      </c>
      <c r="C51" s="13">
        <v>6</v>
      </c>
      <c r="D51" s="13">
        <v>0</v>
      </c>
      <c r="E51" s="13">
        <v>0</v>
      </c>
      <c r="F51" s="13">
        <v>0</v>
      </c>
      <c r="G51" s="13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3">
        <v>0</v>
      </c>
      <c r="T51" s="13">
        <v>0</v>
      </c>
      <c r="U51" s="13">
        <v>0</v>
      </c>
      <c r="V51" s="229">
        <v>0</v>
      </c>
    </row>
    <row r="52" spans="1:22" s="4" customFormat="1" ht="15" customHeight="1" x14ac:dyDescent="0.25">
      <c r="A52" s="403"/>
      <c r="B52" s="15" t="s">
        <v>36</v>
      </c>
      <c r="C52" s="13">
        <v>1</v>
      </c>
      <c r="D52" s="13">
        <v>0</v>
      </c>
      <c r="E52" s="13">
        <v>0</v>
      </c>
      <c r="F52" s="13">
        <v>0</v>
      </c>
      <c r="G52" s="13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3">
        <v>0</v>
      </c>
      <c r="T52" s="13">
        <v>0</v>
      </c>
      <c r="U52" s="13">
        <v>0</v>
      </c>
      <c r="V52" s="229">
        <v>0</v>
      </c>
    </row>
    <row r="53" spans="1:22" s="4" customFormat="1" ht="15" customHeight="1" x14ac:dyDescent="0.25">
      <c r="A53" s="404" t="s">
        <v>46</v>
      </c>
      <c r="B53" s="15" t="s">
        <v>34</v>
      </c>
      <c r="C53" s="13">
        <v>206926</v>
      </c>
      <c r="D53" s="13">
        <v>755</v>
      </c>
      <c r="E53" s="13">
        <v>138</v>
      </c>
      <c r="F53" s="13">
        <v>163</v>
      </c>
      <c r="G53" s="13">
        <v>568</v>
      </c>
      <c r="H53" s="14">
        <v>578</v>
      </c>
      <c r="I53" s="14">
        <v>2</v>
      </c>
      <c r="J53" s="14">
        <v>3</v>
      </c>
      <c r="K53" s="14">
        <v>201</v>
      </c>
      <c r="L53" s="14">
        <v>129</v>
      </c>
      <c r="M53" s="14">
        <v>39</v>
      </c>
      <c r="N53" s="14">
        <v>109</v>
      </c>
      <c r="O53" s="14">
        <v>1</v>
      </c>
      <c r="P53" s="14">
        <v>31</v>
      </c>
      <c r="Q53" s="14">
        <v>44</v>
      </c>
      <c r="R53" s="14">
        <v>19</v>
      </c>
      <c r="S53" s="13">
        <v>48</v>
      </c>
      <c r="T53" s="13">
        <v>1</v>
      </c>
      <c r="U53" s="13">
        <v>0</v>
      </c>
      <c r="V53" s="229">
        <v>0</v>
      </c>
    </row>
    <row r="54" spans="1:22" s="4" customFormat="1" ht="15" customHeight="1" x14ac:dyDescent="0.25">
      <c r="A54" s="404"/>
      <c r="B54" s="15" t="s">
        <v>35</v>
      </c>
      <c r="C54" s="13">
        <v>93376</v>
      </c>
      <c r="D54" s="13">
        <v>462</v>
      </c>
      <c r="E54" s="13">
        <v>51</v>
      </c>
      <c r="F54" s="13">
        <v>51</v>
      </c>
      <c r="G54" s="13">
        <v>384</v>
      </c>
      <c r="H54" s="14">
        <v>389</v>
      </c>
      <c r="I54" s="14">
        <v>0</v>
      </c>
      <c r="J54" s="14">
        <v>1</v>
      </c>
      <c r="K54" s="14">
        <v>125</v>
      </c>
      <c r="L54" s="14">
        <v>96</v>
      </c>
      <c r="M54" s="14">
        <v>28</v>
      </c>
      <c r="N54" s="14">
        <v>97</v>
      </c>
      <c r="O54" s="14">
        <v>1</v>
      </c>
      <c r="P54" s="14">
        <v>16</v>
      </c>
      <c r="Q54" s="14">
        <v>16</v>
      </c>
      <c r="R54" s="14">
        <v>9</v>
      </c>
      <c r="S54" s="13">
        <v>27</v>
      </c>
      <c r="T54" s="13">
        <v>0</v>
      </c>
      <c r="U54" s="13">
        <v>0</v>
      </c>
      <c r="V54" s="229">
        <v>0</v>
      </c>
    </row>
    <row r="55" spans="1:22" s="4" customFormat="1" ht="15" customHeight="1" x14ac:dyDescent="0.25">
      <c r="A55" s="404"/>
      <c r="B55" s="15" t="s">
        <v>36</v>
      </c>
      <c r="C55" s="13">
        <v>113550</v>
      </c>
      <c r="D55" s="13">
        <v>293</v>
      </c>
      <c r="E55" s="13">
        <v>87</v>
      </c>
      <c r="F55" s="13">
        <v>112</v>
      </c>
      <c r="G55" s="13">
        <v>184</v>
      </c>
      <c r="H55" s="14">
        <v>189</v>
      </c>
      <c r="I55" s="14">
        <v>2</v>
      </c>
      <c r="J55" s="14">
        <v>2</v>
      </c>
      <c r="K55" s="14">
        <v>76</v>
      </c>
      <c r="L55" s="14">
        <v>33</v>
      </c>
      <c r="M55" s="14">
        <v>11</v>
      </c>
      <c r="N55" s="14">
        <v>12</v>
      </c>
      <c r="O55" s="14">
        <v>0</v>
      </c>
      <c r="P55" s="14">
        <v>15</v>
      </c>
      <c r="Q55" s="14">
        <v>28</v>
      </c>
      <c r="R55" s="14">
        <v>10</v>
      </c>
      <c r="S55" s="13">
        <v>21</v>
      </c>
      <c r="T55" s="13">
        <v>1</v>
      </c>
      <c r="U55" s="13">
        <v>0</v>
      </c>
      <c r="V55" s="229">
        <v>0</v>
      </c>
    </row>
    <row r="56" spans="1:22" s="4" customFormat="1" ht="15" customHeight="1" x14ac:dyDescent="0.25">
      <c r="A56" s="403" t="s">
        <v>37</v>
      </c>
      <c r="B56" s="19" t="s">
        <v>34</v>
      </c>
      <c r="C56" s="13">
        <v>17242</v>
      </c>
      <c r="D56" s="13">
        <v>102</v>
      </c>
      <c r="E56" s="13">
        <v>6</v>
      </c>
      <c r="F56" s="13">
        <v>13</v>
      </c>
      <c r="G56" s="14">
        <v>96</v>
      </c>
      <c r="H56" s="14">
        <v>96</v>
      </c>
      <c r="I56" s="14">
        <v>0</v>
      </c>
      <c r="J56" s="14">
        <v>0</v>
      </c>
      <c r="K56" s="14">
        <v>20</v>
      </c>
      <c r="L56" s="14">
        <v>4</v>
      </c>
      <c r="M56" s="14">
        <v>8</v>
      </c>
      <c r="N56" s="14">
        <v>59</v>
      </c>
      <c r="O56" s="14">
        <v>0</v>
      </c>
      <c r="P56" s="14">
        <v>1</v>
      </c>
      <c r="Q56" s="14">
        <v>2</v>
      </c>
      <c r="R56" s="14">
        <v>2</v>
      </c>
      <c r="S56" s="13">
        <v>0</v>
      </c>
      <c r="T56" s="13">
        <v>0</v>
      </c>
      <c r="U56" s="13">
        <v>0</v>
      </c>
      <c r="V56" s="229">
        <v>0</v>
      </c>
    </row>
    <row r="57" spans="1:22" s="4" customFormat="1" ht="15" customHeight="1" x14ac:dyDescent="0.25">
      <c r="A57" s="403"/>
      <c r="B57" s="19" t="s">
        <v>35</v>
      </c>
      <c r="C57" s="13">
        <v>14316</v>
      </c>
      <c r="D57" s="13">
        <v>97</v>
      </c>
      <c r="E57" s="13">
        <v>5</v>
      </c>
      <c r="F57" s="13">
        <v>10</v>
      </c>
      <c r="G57" s="13">
        <v>92</v>
      </c>
      <c r="H57" s="14">
        <v>92</v>
      </c>
      <c r="I57" s="14">
        <v>0</v>
      </c>
      <c r="J57" s="14">
        <v>0</v>
      </c>
      <c r="K57" s="14">
        <v>19</v>
      </c>
      <c r="L57" s="14">
        <v>4</v>
      </c>
      <c r="M57" s="14">
        <v>8</v>
      </c>
      <c r="N57" s="14">
        <v>56</v>
      </c>
      <c r="O57" s="14">
        <v>0</v>
      </c>
      <c r="P57" s="14">
        <v>1</v>
      </c>
      <c r="Q57" s="14">
        <v>2</v>
      </c>
      <c r="R57" s="14">
        <v>2</v>
      </c>
      <c r="S57" s="13">
        <v>0</v>
      </c>
      <c r="T57" s="13">
        <v>0</v>
      </c>
      <c r="U57" s="13">
        <v>0</v>
      </c>
      <c r="V57" s="229">
        <v>0</v>
      </c>
    </row>
    <row r="58" spans="1:22" s="4" customFormat="1" ht="15" customHeight="1" x14ac:dyDescent="0.25">
      <c r="A58" s="403"/>
      <c r="B58" s="19" t="s">
        <v>36</v>
      </c>
      <c r="C58" s="13">
        <v>2926</v>
      </c>
      <c r="D58" s="13">
        <v>5</v>
      </c>
      <c r="E58" s="13">
        <v>1</v>
      </c>
      <c r="F58" s="13">
        <v>3</v>
      </c>
      <c r="G58" s="13">
        <v>4</v>
      </c>
      <c r="H58" s="14">
        <v>4</v>
      </c>
      <c r="I58" s="14">
        <v>0</v>
      </c>
      <c r="J58" s="14">
        <v>0</v>
      </c>
      <c r="K58" s="14">
        <v>1</v>
      </c>
      <c r="L58" s="14">
        <v>0</v>
      </c>
      <c r="M58" s="14">
        <v>0</v>
      </c>
      <c r="N58" s="14">
        <v>3</v>
      </c>
      <c r="O58" s="14">
        <v>0</v>
      </c>
      <c r="P58" s="14">
        <v>0</v>
      </c>
      <c r="Q58" s="14">
        <v>0</v>
      </c>
      <c r="R58" s="14">
        <v>0</v>
      </c>
      <c r="S58" s="13">
        <v>0</v>
      </c>
      <c r="T58" s="13">
        <v>0</v>
      </c>
      <c r="U58" s="13">
        <v>0</v>
      </c>
      <c r="V58" s="229">
        <v>0</v>
      </c>
    </row>
    <row r="59" spans="1:22" s="4" customFormat="1" ht="15" customHeight="1" x14ac:dyDescent="0.25">
      <c r="A59" s="403" t="s">
        <v>38</v>
      </c>
      <c r="B59" s="19" t="s">
        <v>34</v>
      </c>
      <c r="C59" s="13">
        <v>80796</v>
      </c>
      <c r="D59" s="13">
        <v>295</v>
      </c>
      <c r="E59" s="13">
        <v>63</v>
      </c>
      <c r="F59" s="13">
        <v>42</v>
      </c>
      <c r="G59" s="14">
        <v>207</v>
      </c>
      <c r="H59" s="14">
        <v>211</v>
      </c>
      <c r="I59" s="14">
        <v>1</v>
      </c>
      <c r="J59" s="14">
        <v>2</v>
      </c>
      <c r="K59" s="14">
        <v>99</v>
      </c>
      <c r="L59" s="14">
        <v>40</v>
      </c>
      <c r="M59" s="14">
        <v>5</v>
      </c>
      <c r="N59" s="14">
        <v>15</v>
      </c>
      <c r="O59" s="14">
        <v>0</v>
      </c>
      <c r="P59" s="14">
        <v>5</v>
      </c>
      <c r="Q59" s="14">
        <v>37</v>
      </c>
      <c r="R59" s="14">
        <v>7</v>
      </c>
      <c r="S59" s="13">
        <v>25</v>
      </c>
      <c r="T59" s="13">
        <v>0</v>
      </c>
      <c r="U59" s="13">
        <v>0</v>
      </c>
      <c r="V59" s="229">
        <v>0</v>
      </c>
    </row>
    <row r="60" spans="1:22" s="4" customFormat="1" ht="15" customHeight="1" x14ac:dyDescent="0.25">
      <c r="A60" s="403"/>
      <c r="B60" s="19" t="s">
        <v>35</v>
      </c>
      <c r="C60" s="13">
        <v>22251</v>
      </c>
      <c r="D60" s="13">
        <v>128</v>
      </c>
      <c r="E60" s="13">
        <v>10</v>
      </c>
      <c r="F60" s="13">
        <v>14</v>
      </c>
      <c r="G60" s="13">
        <v>108</v>
      </c>
      <c r="H60" s="14">
        <v>108</v>
      </c>
      <c r="I60" s="14">
        <v>0</v>
      </c>
      <c r="J60" s="14">
        <v>0</v>
      </c>
      <c r="K60" s="14">
        <v>50</v>
      </c>
      <c r="L60" s="14">
        <v>30</v>
      </c>
      <c r="M60" s="14">
        <v>1</v>
      </c>
      <c r="N60" s="14">
        <v>12</v>
      </c>
      <c r="O60" s="14">
        <v>0</v>
      </c>
      <c r="P60" s="14">
        <v>1</v>
      </c>
      <c r="Q60" s="14">
        <v>13</v>
      </c>
      <c r="R60" s="14">
        <v>1</v>
      </c>
      <c r="S60" s="13">
        <v>10</v>
      </c>
      <c r="T60" s="13">
        <v>0</v>
      </c>
      <c r="U60" s="13">
        <v>0</v>
      </c>
      <c r="V60" s="229">
        <v>0</v>
      </c>
    </row>
    <row r="61" spans="1:22" s="4" customFormat="1" ht="15" customHeight="1" x14ac:dyDescent="0.25">
      <c r="A61" s="403"/>
      <c r="B61" s="19" t="s">
        <v>36</v>
      </c>
      <c r="C61" s="13">
        <v>58545</v>
      </c>
      <c r="D61" s="13">
        <v>167</v>
      </c>
      <c r="E61" s="13">
        <v>53</v>
      </c>
      <c r="F61" s="13">
        <v>28</v>
      </c>
      <c r="G61" s="13">
        <v>99</v>
      </c>
      <c r="H61" s="14">
        <v>103</v>
      </c>
      <c r="I61" s="14">
        <v>1</v>
      </c>
      <c r="J61" s="14">
        <v>2</v>
      </c>
      <c r="K61" s="14">
        <v>49</v>
      </c>
      <c r="L61" s="14">
        <v>10</v>
      </c>
      <c r="M61" s="14">
        <v>4</v>
      </c>
      <c r="N61" s="14">
        <v>3</v>
      </c>
      <c r="O61" s="14">
        <v>0</v>
      </c>
      <c r="P61" s="14">
        <v>4</v>
      </c>
      <c r="Q61" s="14">
        <v>24</v>
      </c>
      <c r="R61" s="14">
        <v>6</v>
      </c>
      <c r="S61" s="13">
        <v>15</v>
      </c>
      <c r="T61" s="13">
        <v>0</v>
      </c>
      <c r="U61" s="13">
        <v>0</v>
      </c>
      <c r="V61" s="229">
        <v>0</v>
      </c>
    </row>
    <row r="62" spans="1:22" s="4" customFormat="1" ht="15" customHeight="1" x14ac:dyDescent="0.25">
      <c r="A62" s="403" t="s">
        <v>39</v>
      </c>
      <c r="B62" s="19" t="s">
        <v>34</v>
      </c>
      <c r="C62" s="13">
        <v>51261</v>
      </c>
      <c r="D62" s="13">
        <v>164</v>
      </c>
      <c r="E62" s="13">
        <v>41</v>
      </c>
      <c r="F62" s="13">
        <v>44</v>
      </c>
      <c r="G62" s="14">
        <v>108</v>
      </c>
      <c r="H62" s="14">
        <v>112</v>
      </c>
      <c r="I62" s="14">
        <v>1</v>
      </c>
      <c r="J62" s="14">
        <v>0</v>
      </c>
      <c r="K62" s="14">
        <v>44</v>
      </c>
      <c r="L62" s="14">
        <v>25</v>
      </c>
      <c r="M62" s="14">
        <v>7</v>
      </c>
      <c r="N62" s="14">
        <v>10</v>
      </c>
      <c r="O62" s="14">
        <v>0</v>
      </c>
      <c r="P62" s="14">
        <v>14</v>
      </c>
      <c r="Q62" s="14">
        <v>2</v>
      </c>
      <c r="R62" s="14">
        <v>9</v>
      </c>
      <c r="S62" s="13">
        <v>14</v>
      </c>
      <c r="T62" s="13">
        <v>1</v>
      </c>
      <c r="U62" s="13">
        <v>0</v>
      </c>
      <c r="V62" s="229">
        <v>0</v>
      </c>
    </row>
    <row r="63" spans="1:22" s="4" customFormat="1" ht="15" customHeight="1" x14ac:dyDescent="0.25">
      <c r="A63" s="403"/>
      <c r="B63" s="19" t="s">
        <v>35</v>
      </c>
      <c r="C63" s="13">
        <v>19261</v>
      </c>
      <c r="D63" s="13">
        <v>96</v>
      </c>
      <c r="E63" s="13">
        <v>15</v>
      </c>
      <c r="F63" s="13">
        <v>9</v>
      </c>
      <c r="G63" s="13">
        <v>68</v>
      </c>
      <c r="H63" s="14">
        <v>71</v>
      </c>
      <c r="I63" s="14">
        <v>0</v>
      </c>
      <c r="J63" s="14">
        <v>0</v>
      </c>
      <c r="K63" s="14">
        <v>29</v>
      </c>
      <c r="L63" s="14">
        <v>20</v>
      </c>
      <c r="M63" s="14">
        <v>3</v>
      </c>
      <c r="N63" s="14">
        <v>7</v>
      </c>
      <c r="O63" s="14">
        <v>0</v>
      </c>
      <c r="P63" s="14">
        <v>6</v>
      </c>
      <c r="Q63" s="14">
        <v>1</v>
      </c>
      <c r="R63" s="14">
        <v>5</v>
      </c>
      <c r="S63" s="13">
        <v>13</v>
      </c>
      <c r="T63" s="13">
        <v>0</v>
      </c>
      <c r="U63" s="13">
        <v>0</v>
      </c>
      <c r="V63" s="229">
        <v>0</v>
      </c>
    </row>
    <row r="64" spans="1:22" s="4" customFormat="1" ht="15" customHeight="1" x14ac:dyDescent="0.25">
      <c r="A64" s="403"/>
      <c r="B64" s="19" t="s">
        <v>36</v>
      </c>
      <c r="C64" s="13">
        <v>32000</v>
      </c>
      <c r="D64" s="13">
        <v>68</v>
      </c>
      <c r="E64" s="13">
        <v>26</v>
      </c>
      <c r="F64" s="13">
        <v>35</v>
      </c>
      <c r="G64" s="13">
        <v>40</v>
      </c>
      <c r="H64" s="14">
        <v>41</v>
      </c>
      <c r="I64" s="14">
        <v>1</v>
      </c>
      <c r="J64" s="14">
        <v>0</v>
      </c>
      <c r="K64" s="14">
        <v>15</v>
      </c>
      <c r="L64" s="14">
        <v>5</v>
      </c>
      <c r="M64" s="14">
        <v>4</v>
      </c>
      <c r="N64" s="14">
        <v>3</v>
      </c>
      <c r="O64" s="14">
        <v>0</v>
      </c>
      <c r="P64" s="14">
        <v>8</v>
      </c>
      <c r="Q64" s="14">
        <v>1</v>
      </c>
      <c r="R64" s="14">
        <v>4</v>
      </c>
      <c r="S64" s="13">
        <v>1</v>
      </c>
      <c r="T64" s="13">
        <v>1</v>
      </c>
      <c r="U64" s="13">
        <v>0</v>
      </c>
      <c r="V64" s="229">
        <v>0</v>
      </c>
    </row>
    <row r="65" spans="1:22" s="4" customFormat="1" ht="15" customHeight="1" x14ac:dyDescent="0.25">
      <c r="A65" s="403" t="s">
        <v>40</v>
      </c>
      <c r="B65" s="19" t="s">
        <v>34</v>
      </c>
      <c r="C65" s="13">
        <v>57626</v>
      </c>
      <c r="D65" s="13">
        <v>194</v>
      </c>
      <c r="E65" s="13">
        <v>28</v>
      </c>
      <c r="F65" s="13">
        <v>64</v>
      </c>
      <c r="G65" s="14">
        <v>157</v>
      </c>
      <c r="H65" s="14">
        <v>159</v>
      </c>
      <c r="I65" s="14">
        <v>0</v>
      </c>
      <c r="J65" s="14">
        <v>1</v>
      </c>
      <c r="K65" s="14">
        <v>38</v>
      </c>
      <c r="L65" s="14">
        <v>60</v>
      </c>
      <c r="M65" s="14">
        <v>19</v>
      </c>
      <c r="N65" s="14">
        <v>25</v>
      </c>
      <c r="O65" s="14">
        <v>1</v>
      </c>
      <c r="P65" s="14">
        <v>11</v>
      </c>
      <c r="Q65" s="14">
        <v>3</v>
      </c>
      <c r="R65" s="14">
        <v>1</v>
      </c>
      <c r="S65" s="13">
        <v>9</v>
      </c>
      <c r="T65" s="13">
        <v>0</v>
      </c>
      <c r="U65" s="13">
        <v>0</v>
      </c>
      <c r="V65" s="229">
        <v>0</v>
      </c>
    </row>
    <row r="66" spans="1:22" s="4" customFormat="1" ht="15" customHeight="1" x14ac:dyDescent="0.25">
      <c r="A66" s="403"/>
      <c r="B66" s="19" t="s">
        <v>35</v>
      </c>
      <c r="C66" s="13">
        <v>37548</v>
      </c>
      <c r="D66" s="13">
        <v>141</v>
      </c>
      <c r="E66" s="13">
        <v>21</v>
      </c>
      <c r="F66" s="13">
        <v>18</v>
      </c>
      <c r="G66" s="13">
        <v>116</v>
      </c>
      <c r="H66" s="14">
        <v>118</v>
      </c>
      <c r="I66" s="14">
        <v>0</v>
      </c>
      <c r="J66" s="14">
        <v>1</v>
      </c>
      <c r="K66" s="14">
        <v>27</v>
      </c>
      <c r="L66" s="14">
        <v>42</v>
      </c>
      <c r="M66" s="14">
        <v>16</v>
      </c>
      <c r="N66" s="14">
        <v>22</v>
      </c>
      <c r="O66" s="14">
        <v>1</v>
      </c>
      <c r="P66" s="14">
        <v>8</v>
      </c>
      <c r="Q66" s="14">
        <v>0</v>
      </c>
      <c r="R66" s="14">
        <v>1</v>
      </c>
      <c r="S66" s="13">
        <v>4</v>
      </c>
      <c r="T66" s="13">
        <v>0</v>
      </c>
      <c r="U66" s="13">
        <v>0</v>
      </c>
      <c r="V66" s="229">
        <v>0</v>
      </c>
    </row>
    <row r="67" spans="1:22" s="4" customFormat="1" ht="15" customHeight="1" x14ac:dyDescent="0.25">
      <c r="A67" s="403"/>
      <c r="B67" s="19" t="s">
        <v>36</v>
      </c>
      <c r="C67" s="13">
        <v>20078</v>
      </c>
      <c r="D67" s="13">
        <v>53</v>
      </c>
      <c r="E67" s="13">
        <v>7</v>
      </c>
      <c r="F67" s="13">
        <v>46</v>
      </c>
      <c r="G67" s="13">
        <v>41</v>
      </c>
      <c r="H67" s="14">
        <v>41</v>
      </c>
      <c r="I67" s="14">
        <v>0</v>
      </c>
      <c r="J67" s="14">
        <v>0</v>
      </c>
      <c r="K67" s="14">
        <v>11</v>
      </c>
      <c r="L67" s="14">
        <v>18</v>
      </c>
      <c r="M67" s="14">
        <v>3</v>
      </c>
      <c r="N67" s="14">
        <v>3</v>
      </c>
      <c r="O67" s="14">
        <v>0</v>
      </c>
      <c r="P67" s="14">
        <v>3</v>
      </c>
      <c r="Q67" s="14">
        <v>3</v>
      </c>
      <c r="R67" s="14">
        <v>0</v>
      </c>
      <c r="S67" s="13">
        <v>5</v>
      </c>
      <c r="T67" s="13">
        <v>0</v>
      </c>
      <c r="U67" s="13">
        <v>0</v>
      </c>
      <c r="V67" s="229">
        <v>0</v>
      </c>
    </row>
    <row r="68" spans="1:22" s="4" customFormat="1" ht="15" customHeight="1" x14ac:dyDescent="0.25">
      <c r="A68" s="403" t="s">
        <v>41</v>
      </c>
      <c r="B68" s="19" t="s">
        <v>34</v>
      </c>
      <c r="C68" s="13">
        <v>1</v>
      </c>
      <c r="D68" s="13">
        <v>0</v>
      </c>
      <c r="E68" s="13">
        <v>0</v>
      </c>
      <c r="F68" s="13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3">
        <v>0</v>
      </c>
      <c r="T68" s="13">
        <v>0</v>
      </c>
      <c r="U68" s="13">
        <v>0</v>
      </c>
      <c r="V68" s="229">
        <v>0</v>
      </c>
    </row>
    <row r="69" spans="1:22" s="4" customFormat="1" ht="15" customHeight="1" x14ac:dyDescent="0.25">
      <c r="A69" s="403"/>
      <c r="B69" s="19" t="s">
        <v>35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3">
        <v>0</v>
      </c>
      <c r="T69" s="13">
        <v>0</v>
      </c>
      <c r="U69" s="13">
        <v>0</v>
      </c>
      <c r="V69" s="229">
        <v>0</v>
      </c>
    </row>
    <row r="70" spans="1:22" s="4" customFormat="1" ht="15" customHeight="1" x14ac:dyDescent="0.25">
      <c r="A70" s="403"/>
      <c r="B70" s="19" t="s">
        <v>36</v>
      </c>
      <c r="C70" s="13">
        <v>1</v>
      </c>
      <c r="D70" s="13">
        <v>0</v>
      </c>
      <c r="E70" s="13">
        <v>0</v>
      </c>
      <c r="F70" s="13">
        <v>0</v>
      </c>
      <c r="G70" s="13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3">
        <v>0</v>
      </c>
      <c r="T70" s="13">
        <v>0</v>
      </c>
      <c r="U70" s="13">
        <v>0</v>
      </c>
      <c r="V70" s="229">
        <v>0</v>
      </c>
    </row>
    <row r="71" spans="1:22" x14ac:dyDescent="0.25">
      <c r="T71" s="277"/>
    </row>
    <row r="72" spans="1:22" s="4" customFormat="1" ht="28.5" customHeight="1" x14ac:dyDescent="0.25">
      <c r="A72" s="141" t="s">
        <v>2</v>
      </c>
      <c r="B72" s="16" t="s">
        <v>1</v>
      </c>
      <c r="C72" s="17"/>
      <c r="R72" s="392" t="s">
        <v>3</v>
      </c>
      <c r="S72" s="392"/>
      <c r="T72" s="392" t="s">
        <v>4</v>
      </c>
      <c r="U72" s="392"/>
      <c r="V72" s="392"/>
    </row>
    <row r="73" spans="1:22" s="4" customFormat="1" ht="26.25" customHeight="1" x14ac:dyDescent="0.25">
      <c r="A73" s="141" t="s">
        <v>5</v>
      </c>
      <c r="B73" s="18" t="s">
        <v>6</v>
      </c>
      <c r="C73" s="18"/>
      <c r="D73" s="2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392" t="s">
        <v>7</v>
      </c>
      <c r="S73" s="392"/>
      <c r="T73" s="393" t="s">
        <v>8</v>
      </c>
      <c r="U73" s="393"/>
      <c r="V73" s="393"/>
    </row>
    <row r="74" spans="1:22" s="7" customFormat="1" ht="18.75" customHeight="1" x14ac:dyDescent="0.25">
      <c r="A74" s="394" t="s">
        <v>47</v>
      </c>
      <c r="B74" s="394"/>
      <c r="C74" s="394"/>
      <c r="D74" s="394"/>
      <c r="E74" s="394"/>
      <c r="F74" s="394"/>
      <c r="G74" s="394"/>
      <c r="H74" s="394"/>
      <c r="I74" s="394"/>
      <c r="J74" s="394"/>
      <c r="K74" s="394"/>
      <c r="L74" s="394"/>
      <c r="M74" s="394"/>
      <c r="N74" s="394"/>
      <c r="O74" s="394"/>
      <c r="P74" s="394"/>
      <c r="Q74" s="394"/>
      <c r="R74" s="394"/>
      <c r="S74" s="394"/>
      <c r="T74" s="394"/>
      <c r="U74" s="394"/>
      <c r="V74" s="394"/>
    </row>
    <row r="75" spans="1:22" s="7" customFormat="1" ht="15.75" customHeight="1" x14ac:dyDescent="0.25">
      <c r="A75" s="21"/>
      <c r="B75" s="22"/>
      <c r="C75" s="22"/>
      <c r="D75" s="23"/>
      <c r="E75" s="23"/>
      <c r="F75" s="23"/>
      <c r="G75" s="23"/>
      <c r="H75" s="23"/>
      <c r="I75" s="410" t="s">
        <v>193</v>
      </c>
      <c r="J75" s="410"/>
      <c r="K75" s="410"/>
      <c r="L75" s="410"/>
      <c r="M75" s="410"/>
      <c r="N75" s="23"/>
      <c r="O75" s="23"/>
      <c r="P75" s="23"/>
      <c r="Q75" s="23"/>
      <c r="R75" s="23"/>
      <c r="S75" s="23"/>
      <c r="T75" s="23"/>
      <c r="U75" s="23"/>
      <c r="V75" s="24"/>
    </row>
    <row r="76" spans="1:22" ht="27" customHeight="1" x14ac:dyDescent="0.25">
      <c r="A76" s="395" t="s">
        <v>189</v>
      </c>
      <c r="B76" s="396"/>
      <c r="C76" s="400" t="s">
        <v>11</v>
      </c>
      <c r="D76" s="391" t="s">
        <v>12</v>
      </c>
      <c r="E76" s="401" t="s">
        <v>190</v>
      </c>
      <c r="F76" s="401"/>
      <c r="G76" s="402" t="s">
        <v>14</v>
      </c>
      <c r="H76" s="402"/>
      <c r="I76" s="402"/>
      <c r="J76" s="402"/>
      <c r="K76" s="402"/>
      <c r="L76" s="402"/>
      <c r="M76" s="402"/>
      <c r="N76" s="402"/>
      <c r="O76" s="402"/>
      <c r="P76" s="402"/>
      <c r="Q76" s="402"/>
      <c r="R76" s="402"/>
      <c r="S76" s="391" t="s">
        <v>15</v>
      </c>
      <c r="T76" s="391" t="s">
        <v>191</v>
      </c>
      <c r="U76" s="391" t="s">
        <v>17</v>
      </c>
      <c r="V76" s="399" t="s">
        <v>18</v>
      </c>
    </row>
    <row r="77" spans="1:22" ht="27" customHeight="1" x14ac:dyDescent="0.25">
      <c r="A77" s="397"/>
      <c r="B77" s="398"/>
      <c r="C77" s="400"/>
      <c r="D77" s="391"/>
      <c r="E77" s="11" t="s">
        <v>20</v>
      </c>
      <c r="F77" s="11" t="s">
        <v>21</v>
      </c>
      <c r="G77" s="139" t="s">
        <v>22</v>
      </c>
      <c r="H77" s="139" t="s">
        <v>23</v>
      </c>
      <c r="I77" s="141" t="s">
        <v>24</v>
      </c>
      <c r="J77" s="141" t="s">
        <v>25</v>
      </c>
      <c r="K77" s="142" t="s">
        <v>26</v>
      </c>
      <c r="L77" s="141" t="s">
        <v>27</v>
      </c>
      <c r="M77" s="141" t="s">
        <v>28</v>
      </c>
      <c r="N77" s="12" t="s">
        <v>29</v>
      </c>
      <c r="O77" s="12" t="s">
        <v>30</v>
      </c>
      <c r="P77" s="12" t="s">
        <v>31</v>
      </c>
      <c r="Q77" s="12" t="s">
        <v>32</v>
      </c>
      <c r="R77" s="141" t="s">
        <v>18</v>
      </c>
      <c r="S77" s="391"/>
      <c r="T77" s="391"/>
      <c r="U77" s="391"/>
      <c r="V77" s="399"/>
    </row>
    <row r="78" spans="1:22" s="25" customFormat="1" ht="28.5" customHeight="1" x14ac:dyDescent="0.15">
      <c r="A78" s="404" t="s">
        <v>48</v>
      </c>
      <c r="B78" s="26" t="s">
        <v>34</v>
      </c>
      <c r="C78" s="13">
        <v>157707</v>
      </c>
      <c r="D78" s="13">
        <v>572</v>
      </c>
      <c r="E78" s="13">
        <v>86</v>
      </c>
      <c r="F78" s="13">
        <v>178</v>
      </c>
      <c r="G78" s="13">
        <v>446</v>
      </c>
      <c r="H78" s="14">
        <v>452</v>
      </c>
      <c r="I78" s="14">
        <v>4</v>
      </c>
      <c r="J78" s="14">
        <v>6</v>
      </c>
      <c r="K78" s="14">
        <v>141</v>
      </c>
      <c r="L78" s="14">
        <v>97</v>
      </c>
      <c r="M78" s="14">
        <v>37</v>
      </c>
      <c r="N78" s="14">
        <v>89</v>
      </c>
      <c r="O78" s="14">
        <v>2</v>
      </c>
      <c r="P78" s="14">
        <v>36</v>
      </c>
      <c r="Q78" s="14">
        <v>21</v>
      </c>
      <c r="R78" s="14">
        <v>19</v>
      </c>
      <c r="S78" s="13">
        <v>39</v>
      </c>
      <c r="T78" s="13">
        <v>1</v>
      </c>
      <c r="U78" s="13">
        <v>0</v>
      </c>
      <c r="V78" s="229">
        <v>0</v>
      </c>
    </row>
    <row r="79" spans="1:22" s="25" customFormat="1" ht="28.5" customHeight="1" x14ac:dyDescent="0.15">
      <c r="A79" s="404"/>
      <c r="B79" s="26" t="s">
        <v>35</v>
      </c>
      <c r="C79" s="13">
        <v>77078</v>
      </c>
      <c r="D79" s="13">
        <v>375</v>
      </c>
      <c r="E79" s="13">
        <v>41</v>
      </c>
      <c r="F79" s="13">
        <v>54</v>
      </c>
      <c r="G79" s="13">
        <v>315</v>
      </c>
      <c r="H79" s="14">
        <v>320</v>
      </c>
      <c r="I79" s="14">
        <v>2</v>
      </c>
      <c r="J79" s="14">
        <v>5</v>
      </c>
      <c r="K79" s="14">
        <v>86</v>
      </c>
      <c r="L79" s="14">
        <v>80</v>
      </c>
      <c r="M79" s="14">
        <v>33</v>
      </c>
      <c r="N79" s="14">
        <v>80</v>
      </c>
      <c r="O79" s="14">
        <v>2</v>
      </c>
      <c r="P79" s="14">
        <v>12</v>
      </c>
      <c r="Q79" s="14">
        <v>7</v>
      </c>
      <c r="R79" s="14">
        <v>13</v>
      </c>
      <c r="S79" s="13">
        <v>19</v>
      </c>
      <c r="T79" s="13">
        <v>0</v>
      </c>
      <c r="U79" s="13">
        <v>0</v>
      </c>
      <c r="V79" s="229">
        <v>0</v>
      </c>
    </row>
    <row r="80" spans="1:22" s="25" customFormat="1" ht="28.5" customHeight="1" x14ac:dyDescent="0.15">
      <c r="A80" s="404"/>
      <c r="B80" s="26" t="s">
        <v>36</v>
      </c>
      <c r="C80" s="13">
        <v>80629</v>
      </c>
      <c r="D80" s="13">
        <v>197</v>
      </c>
      <c r="E80" s="13">
        <v>45</v>
      </c>
      <c r="F80" s="13">
        <v>124</v>
      </c>
      <c r="G80" s="13">
        <v>131</v>
      </c>
      <c r="H80" s="14">
        <v>132</v>
      </c>
      <c r="I80" s="14">
        <v>2</v>
      </c>
      <c r="J80" s="14">
        <v>1</v>
      </c>
      <c r="K80" s="14">
        <v>55</v>
      </c>
      <c r="L80" s="14">
        <v>17</v>
      </c>
      <c r="M80" s="14">
        <v>4</v>
      </c>
      <c r="N80" s="14">
        <v>9</v>
      </c>
      <c r="O80" s="14">
        <v>0</v>
      </c>
      <c r="P80" s="14">
        <v>24</v>
      </c>
      <c r="Q80" s="14">
        <v>14</v>
      </c>
      <c r="R80" s="14">
        <v>6</v>
      </c>
      <c r="S80" s="13">
        <v>20</v>
      </c>
      <c r="T80" s="13">
        <v>1</v>
      </c>
      <c r="U80" s="13">
        <v>0</v>
      </c>
      <c r="V80" s="229">
        <v>0</v>
      </c>
    </row>
    <row r="81" spans="1:22" s="25" customFormat="1" ht="28.5" customHeight="1" x14ac:dyDescent="0.15">
      <c r="A81" s="403" t="s">
        <v>37</v>
      </c>
      <c r="B81" s="27" t="s">
        <v>34</v>
      </c>
      <c r="C81" s="13">
        <v>14367</v>
      </c>
      <c r="D81" s="13">
        <v>91</v>
      </c>
      <c r="E81" s="13">
        <v>10</v>
      </c>
      <c r="F81" s="13">
        <v>12</v>
      </c>
      <c r="G81" s="14">
        <v>80</v>
      </c>
      <c r="H81" s="14">
        <v>80</v>
      </c>
      <c r="I81" s="14">
        <v>0</v>
      </c>
      <c r="J81" s="14">
        <v>1</v>
      </c>
      <c r="K81" s="14">
        <v>14</v>
      </c>
      <c r="L81" s="14">
        <v>0</v>
      </c>
      <c r="M81" s="14">
        <v>7</v>
      </c>
      <c r="N81" s="14">
        <v>47</v>
      </c>
      <c r="O81" s="14">
        <v>0</v>
      </c>
      <c r="P81" s="14">
        <v>3</v>
      </c>
      <c r="Q81" s="14">
        <v>0</v>
      </c>
      <c r="R81" s="14">
        <v>8</v>
      </c>
      <c r="S81" s="13">
        <v>1</v>
      </c>
      <c r="T81" s="13">
        <v>0</v>
      </c>
      <c r="U81" s="13">
        <v>0</v>
      </c>
      <c r="V81" s="229">
        <v>0</v>
      </c>
    </row>
    <row r="82" spans="1:22" s="25" customFormat="1" ht="28.5" customHeight="1" x14ac:dyDescent="0.15">
      <c r="A82" s="403"/>
      <c r="B82" s="27" t="s">
        <v>35</v>
      </c>
      <c r="C82" s="13">
        <v>11736</v>
      </c>
      <c r="D82" s="13">
        <v>82</v>
      </c>
      <c r="E82" s="13">
        <v>8</v>
      </c>
      <c r="F82" s="13">
        <v>8</v>
      </c>
      <c r="G82" s="13">
        <v>73</v>
      </c>
      <c r="H82" s="14">
        <v>73</v>
      </c>
      <c r="I82" s="14">
        <v>0</v>
      </c>
      <c r="J82" s="14">
        <v>1</v>
      </c>
      <c r="K82" s="14">
        <v>13</v>
      </c>
      <c r="L82" s="14">
        <v>0</v>
      </c>
      <c r="M82" s="14">
        <v>7</v>
      </c>
      <c r="N82" s="14">
        <v>47</v>
      </c>
      <c r="O82" s="14">
        <v>0</v>
      </c>
      <c r="P82" s="14">
        <v>0</v>
      </c>
      <c r="Q82" s="14">
        <v>0</v>
      </c>
      <c r="R82" s="14">
        <v>5</v>
      </c>
      <c r="S82" s="13">
        <v>1</v>
      </c>
      <c r="T82" s="13">
        <v>0</v>
      </c>
      <c r="U82" s="13">
        <v>0</v>
      </c>
      <c r="V82" s="229">
        <v>0</v>
      </c>
    </row>
    <row r="83" spans="1:22" s="25" customFormat="1" ht="28.5" customHeight="1" x14ac:dyDescent="0.15">
      <c r="A83" s="403"/>
      <c r="B83" s="27" t="s">
        <v>36</v>
      </c>
      <c r="C83" s="13">
        <v>2631</v>
      </c>
      <c r="D83" s="13">
        <v>9</v>
      </c>
      <c r="E83" s="13">
        <v>2</v>
      </c>
      <c r="F83" s="13">
        <v>4</v>
      </c>
      <c r="G83" s="13">
        <v>7</v>
      </c>
      <c r="H83" s="14">
        <v>7</v>
      </c>
      <c r="I83" s="14">
        <v>0</v>
      </c>
      <c r="J83" s="14">
        <v>0</v>
      </c>
      <c r="K83" s="14">
        <v>1</v>
      </c>
      <c r="L83" s="14">
        <v>0</v>
      </c>
      <c r="M83" s="14">
        <v>0</v>
      </c>
      <c r="N83" s="14">
        <v>0</v>
      </c>
      <c r="O83" s="14">
        <v>0</v>
      </c>
      <c r="P83" s="14">
        <v>3</v>
      </c>
      <c r="Q83" s="14">
        <v>0</v>
      </c>
      <c r="R83" s="14">
        <v>3</v>
      </c>
      <c r="S83" s="13">
        <v>0</v>
      </c>
      <c r="T83" s="13">
        <v>0</v>
      </c>
      <c r="U83" s="13">
        <v>0</v>
      </c>
      <c r="V83" s="229">
        <v>0</v>
      </c>
    </row>
    <row r="84" spans="1:22" s="25" customFormat="1" ht="28.5" customHeight="1" x14ac:dyDescent="0.15">
      <c r="A84" s="403" t="s">
        <v>38</v>
      </c>
      <c r="B84" s="27" t="s">
        <v>34</v>
      </c>
      <c r="C84" s="13">
        <v>57809</v>
      </c>
      <c r="D84" s="13">
        <v>178</v>
      </c>
      <c r="E84" s="13">
        <v>29</v>
      </c>
      <c r="F84" s="13">
        <v>53</v>
      </c>
      <c r="G84" s="14">
        <v>131</v>
      </c>
      <c r="H84" s="14">
        <v>133</v>
      </c>
      <c r="I84" s="14">
        <v>2</v>
      </c>
      <c r="J84" s="14">
        <v>1</v>
      </c>
      <c r="K84" s="14">
        <v>56</v>
      </c>
      <c r="L84" s="14">
        <v>26</v>
      </c>
      <c r="M84" s="14">
        <v>4</v>
      </c>
      <c r="N84" s="14">
        <v>16</v>
      </c>
      <c r="O84" s="14">
        <v>0</v>
      </c>
      <c r="P84" s="14">
        <v>3</v>
      </c>
      <c r="Q84" s="14">
        <v>19</v>
      </c>
      <c r="R84" s="14">
        <v>6</v>
      </c>
      <c r="S84" s="13">
        <v>17</v>
      </c>
      <c r="T84" s="13">
        <v>1</v>
      </c>
      <c r="U84" s="13">
        <v>0</v>
      </c>
      <c r="V84" s="229">
        <v>0</v>
      </c>
    </row>
    <row r="85" spans="1:22" s="25" customFormat="1" ht="28.5" customHeight="1" x14ac:dyDescent="0.15">
      <c r="A85" s="403"/>
      <c r="B85" s="27" t="s">
        <v>35</v>
      </c>
      <c r="C85" s="13">
        <v>17060</v>
      </c>
      <c r="D85" s="13">
        <v>81</v>
      </c>
      <c r="E85" s="13">
        <v>5</v>
      </c>
      <c r="F85" s="13">
        <v>18</v>
      </c>
      <c r="G85" s="13">
        <v>72</v>
      </c>
      <c r="H85" s="14">
        <v>73</v>
      </c>
      <c r="I85" s="14">
        <v>0</v>
      </c>
      <c r="J85" s="14">
        <v>0</v>
      </c>
      <c r="K85" s="14">
        <v>29</v>
      </c>
      <c r="L85" s="14">
        <v>19</v>
      </c>
      <c r="M85" s="14">
        <v>3</v>
      </c>
      <c r="N85" s="14">
        <v>11</v>
      </c>
      <c r="O85" s="14">
        <v>0</v>
      </c>
      <c r="P85" s="14">
        <v>2</v>
      </c>
      <c r="Q85" s="14">
        <v>5</v>
      </c>
      <c r="R85" s="14">
        <v>4</v>
      </c>
      <c r="S85" s="13">
        <v>4</v>
      </c>
      <c r="T85" s="13">
        <v>0</v>
      </c>
      <c r="U85" s="13">
        <v>0</v>
      </c>
      <c r="V85" s="229">
        <v>0</v>
      </c>
    </row>
    <row r="86" spans="1:22" s="25" customFormat="1" ht="28.5" customHeight="1" x14ac:dyDescent="0.15">
      <c r="A86" s="403"/>
      <c r="B86" s="27" t="s">
        <v>36</v>
      </c>
      <c r="C86" s="13">
        <v>40749</v>
      </c>
      <c r="D86" s="13">
        <v>97</v>
      </c>
      <c r="E86" s="13">
        <v>24</v>
      </c>
      <c r="F86" s="13">
        <v>35</v>
      </c>
      <c r="G86" s="13">
        <v>59</v>
      </c>
      <c r="H86" s="14">
        <v>60</v>
      </c>
      <c r="I86" s="14">
        <v>2</v>
      </c>
      <c r="J86" s="14">
        <v>1</v>
      </c>
      <c r="K86" s="14">
        <v>27</v>
      </c>
      <c r="L86" s="14">
        <v>7</v>
      </c>
      <c r="M86" s="14">
        <v>1</v>
      </c>
      <c r="N86" s="14">
        <v>5</v>
      </c>
      <c r="O86" s="14">
        <v>0</v>
      </c>
      <c r="P86" s="14">
        <v>1</v>
      </c>
      <c r="Q86" s="14">
        <v>14</v>
      </c>
      <c r="R86" s="14">
        <v>2</v>
      </c>
      <c r="S86" s="13">
        <v>13</v>
      </c>
      <c r="T86" s="13">
        <v>1</v>
      </c>
      <c r="U86" s="13">
        <v>0</v>
      </c>
      <c r="V86" s="229">
        <v>0</v>
      </c>
    </row>
    <row r="87" spans="1:22" s="25" customFormat="1" ht="28.5" customHeight="1" x14ac:dyDescent="0.15">
      <c r="A87" s="403" t="s">
        <v>39</v>
      </c>
      <c r="B87" s="27" t="s">
        <v>34</v>
      </c>
      <c r="C87" s="13">
        <v>37172</v>
      </c>
      <c r="D87" s="13">
        <v>102</v>
      </c>
      <c r="E87" s="13">
        <v>19</v>
      </c>
      <c r="F87" s="13">
        <v>42</v>
      </c>
      <c r="G87" s="14">
        <v>76</v>
      </c>
      <c r="H87" s="14">
        <v>77</v>
      </c>
      <c r="I87" s="14">
        <v>1</v>
      </c>
      <c r="J87" s="14">
        <v>2</v>
      </c>
      <c r="K87" s="14">
        <v>32</v>
      </c>
      <c r="L87" s="14">
        <v>15</v>
      </c>
      <c r="M87" s="14">
        <v>3</v>
      </c>
      <c r="N87" s="14">
        <v>9</v>
      </c>
      <c r="O87" s="14">
        <v>0</v>
      </c>
      <c r="P87" s="14">
        <v>10</v>
      </c>
      <c r="Q87" s="14">
        <v>2</v>
      </c>
      <c r="R87" s="14">
        <v>3</v>
      </c>
      <c r="S87" s="13">
        <v>7</v>
      </c>
      <c r="T87" s="13">
        <v>0</v>
      </c>
      <c r="U87" s="13">
        <v>0</v>
      </c>
      <c r="V87" s="229">
        <v>0</v>
      </c>
    </row>
    <row r="88" spans="1:22" s="25" customFormat="1" ht="28.5" customHeight="1" x14ac:dyDescent="0.15">
      <c r="A88" s="403"/>
      <c r="B88" s="27" t="s">
        <v>35</v>
      </c>
      <c r="C88" s="13">
        <v>16202</v>
      </c>
      <c r="D88" s="13">
        <v>61</v>
      </c>
      <c r="E88" s="13">
        <v>4</v>
      </c>
      <c r="F88" s="13">
        <v>9</v>
      </c>
      <c r="G88" s="13">
        <v>52</v>
      </c>
      <c r="H88" s="14">
        <v>53</v>
      </c>
      <c r="I88" s="14">
        <v>1</v>
      </c>
      <c r="J88" s="14">
        <v>2</v>
      </c>
      <c r="K88" s="14">
        <v>23</v>
      </c>
      <c r="L88" s="14">
        <v>10</v>
      </c>
      <c r="M88" s="14">
        <v>2</v>
      </c>
      <c r="N88" s="14">
        <v>6</v>
      </c>
      <c r="O88" s="14">
        <v>0</v>
      </c>
      <c r="P88" s="14">
        <v>4</v>
      </c>
      <c r="Q88" s="14">
        <v>2</v>
      </c>
      <c r="R88" s="14">
        <v>3</v>
      </c>
      <c r="S88" s="13">
        <v>5</v>
      </c>
      <c r="T88" s="13">
        <v>0</v>
      </c>
      <c r="U88" s="13">
        <v>0</v>
      </c>
      <c r="V88" s="229">
        <v>0</v>
      </c>
    </row>
    <row r="89" spans="1:22" s="25" customFormat="1" ht="28.5" customHeight="1" x14ac:dyDescent="0.15">
      <c r="A89" s="403"/>
      <c r="B89" s="27" t="s">
        <v>36</v>
      </c>
      <c r="C89" s="13">
        <v>20970</v>
      </c>
      <c r="D89" s="13">
        <v>41</v>
      </c>
      <c r="E89" s="13">
        <v>15</v>
      </c>
      <c r="F89" s="13">
        <v>33</v>
      </c>
      <c r="G89" s="13">
        <v>24</v>
      </c>
      <c r="H89" s="14">
        <v>24</v>
      </c>
      <c r="I89" s="14">
        <v>0</v>
      </c>
      <c r="J89" s="14">
        <v>0</v>
      </c>
      <c r="K89" s="14">
        <v>9</v>
      </c>
      <c r="L89" s="14">
        <v>5</v>
      </c>
      <c r="M89" s="14">
        <v>1</v>
      </c>
      <c r="N89" s="14">
        <v>3</v>
      </c>
      <c r="O89" s="14">
        <v>0</v>
      </c>
      <c r="P89" s="14">
        <v>6</v>
      </c>
      <c r="Q89" s="14">
        <v>0</v>
      </c>
      <c r="R89" s="14">
        <v>0</v>
      </c>
      <c r="S89" s="13">
        <v>2</v>
      </c>
      <c r="T89" s="13">
        <v>0</v>
      </c>
      <c r="U89" s="13">
        <v>0</v>
      </c>
      <c r="V89" s="229">
        <v>0</v>
      </c>
    </row>
    <row r="90" spans="1:22" s="25" customFormat="1" ht="28.5" customHeight="1" x14ac:dyDescent="0.15">
      <c r="A90" s="403" t="s">
        <v>40</v>
      </c>
      <c r="B90" s="27" t="s">
        <v>34</v>
      </c>
      <c r="C90" s="13">
        <v>48358</v>
      </c>
      <c r="D90" s="13">
        <v>201</v>
      </c>
      <c r="E90" s="13">
        <v>28</v>
      </c>
      <c r="F90" s="13">
        <v>71</v>
      </c>
      <c r="G90" s="14">
        <v>159</v>
      </c>
      <c r="H90" s="14">
        <v>162</v>
      </c>
      <c r="I90" s="14">
        <v>1</v>
      </c>
      <c r="J90" s="14">
        <v>2</v>
      </c>
      <c r="K90" s="14">
        <v>39</v>
      </c>
      <c r="L90" s="14">
        <v>56</v>
      </c>
      <c r="M90" s="14">
        <v>23</v>
      </c>
      <c r="N90" s="14">
        <v>17</v>
      </c>
      <c r="O90" s="14">
        <v>2</v>
      </c>
      <c r="P90" s="14">
        <v>20</v>
      </c>
      <c r="Q90" s="14">
        <v>0</v>
      </c>
      <c r="R90" s="14">
        <v>2</v>
      </c>
      <c r="S90" s="13">
        <v>14</v>
      </c>
      <c r="T90" s="13">
        <v>0</v>
      </c>
      <c r="U90" s="13">
        <v>0</v>
      </c>
      <c r="V90" s="229">
        <v>0</v>
      </c>
    </row>
    <row r="91" spans="1:22" s="25" customFormat="1" ht="28.5" customHeight="1" x14ac:dyDescent="0.15">
      <c r="A91" s="403"/>
      <c r="B91" s="27" t="s">
        <v>35</v>
      </c>
      <c r="C91" s="13">
        <v>32079</v>
      </c>
      <c r="D91" s="13">
        <v>151</v>
      </c>
      <c r="E91" s="13">
        <v>24</v>
      </c>
      <c r="F91" s="13">
        <v>19</v>
      </c>
      <c r="G91" s="13">
        <v>118</v>
      </c>
      <c r="H91" s="14">
        <v>121</v>
      </c>
      <c r="I91" s="14">
        <v>1</v>
      </c>
      <c r="J91" s="14">
        <v>2</v>
      </c>
      <c r="K91" s="14">
        <v>21</v>
      </c>
      <c r="L91" s="14">
        <v>51</v>
      </c>
      <c r="M91" s="14">
        <v>21</v>
      </c>
      <c r="N91" s="14">
        <v>16</v>
      </c>
      <c r="O91" s="14">
        <v>2</v>
      </c>
      <c r="P91" s="14">
        <v>6</v>
      </c>
      <c r="Q91" s="14">
        <v>0</v>
      </c>
      <c r="R91" s="14">
        <v>1</v>
      </c>
      <c r="S91" s="13">
        <v>9</v>
      </c>
      <c r="T91" s="13">
        <v>0</v>
      </c>
      <c r="U91" s="13">
        <v>0</v>
      </c>
      <c r="V91" s="229">
        <v>0</v>
      </c>
    </row>
    <row r="92" spans="1:22" s="25" customFormat="1" ht="28.5" customHeight="1" x14ac:dyDescent="0.15">
      <c r="A92" s="403"/>
      <c r="B92" s="27" t="s">
        <v>36</v>
      </c>
      <c r="C92" s="13">
        <v>16279</v>
      </c>
      <c r="D92" s="13">
        <v>50</v>
      </c>
      <c r="E92" s="13">
        <v>4</v>
      </c>
      <c r="F92" s="13">
        <v>52</v>
      </c>
      <c r="G92" s="13">
        <v>41</v>
      </c>
      <c r="H92" s="14">
        <v>41</v>
      </c>
      <c r="I92" s="14">
        <v>0</v>
      </c>
      <c r="J92" s="14">
        <v>0</v>
      </c>
      <c r="K92" s="14">
        <v>18</v>
      </c>
      <c r="L92" s="14">
        <v>5</v>
      </c>
      <c r="M92" s="14">
        <v>2</v>
      </c>
      <c r="N92" s="14">
        <v>1</v>
      </c>
      <c r="O92" s="14">
        <v>0</v>
      </c>
      <c r="P92" s="14">
        <v>14</v>
      </c>
      <c r="Q92" s="14">
        <v>0</v>
      </c>
      <c r="R92" s="14">
        <v>1</v>
      </c>
      <c r="S92" s="13">
        <v>5</v>
      </c>
      <c r="T92" s="13">
        <v>0</v>
      </c>
      <c r="U92" s="13">
        <v>0</v>
      </c>
      <c r="V92" s="229">
        <v>0</v>
      </c>
    </row>
    <row r="93" spans="1:22" s="25" customFormat="1" ht="28.5" customHeight="1" x14ac:dyDescent="0.15">
      <c r="A93" s="403" t="s">
        <v>41</v>
      </c>
      <c r="B93" s="27" t="s">
        <v>34</v>
      </c>
      <c r="C93" s="13">
        <v>1</v>
      </c>
      <c r="D93" s="13">
        <v>0</v>
      </c>
      <c r="E93" s="13">
        <v>0</v>
      </c>
      <c r="F93" s="13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3">
        <v>0</v>
      </c>
      <c r="T93" s="13">
        <v>0</v>
      </c>
      <c r="U93" s="13">
        <v>0</v>
      </c>
      <c r="V93" s="229">
        <v>0</v>
      </c>
    </row>
    <row r="94" spans="1:22" s="7" customFormat="1" ht="28.5" customHeight="1" x14ac:dyDescent="0.25">
      <c r="A94" s="403"/>
      <c r="B94" s="27" t="s">
        <v>35</v>
      </c>
      <c r="C94" s="13">
        <v>1</v>
      </c>
      <c r="D94" s="13">
        <v>0</v>
      </c>
      <c r="E94" s="13">
        <v>0</v>
      </c>
      <c r="F94" s="13">
        <v>0</v>
      </c>
      <c r="G94" s="13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3">
        <v>0</v>
      </c>
      <c r="T94" s="13">
        <v>0</v>
      </c>
      <c r="U94" s="13">
        <v>0</v>
      </c>
      <c r="V94" s="229">
        <v>0</v>
      </c>
    </row>
    <row r="95" spans="1:22" s="7" customFormat="1" ht="28.5" customHeight="1" x14ac:dyDescent="0.25">
      <c r="A95" s="403"/>
      <c r="B95" s="27" t="s">
        <v>36</v>
      </c>
      <c r="C95" s="13">
        <v>0</v>
      </c>
      <c r="D95" s="13">
        <v>0</v>
      </c>
      <c r="E95" s="13">
        <v>0</v>
      </c>
      <c r="F95" s="13">
        <v>0</v>
      </c>
      <c r="G95" s="13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3">
        <v>0</v>
      </c>
      <c r="T95" s="13">
        <v>0</v>
      </c>
      <c r="U95" s="13">
        <v>0</v>
      </c>
      <c r="V95" s="229">
        <v>0</v>
      </c>
    </row>
    <row r="96" spans="1:22" s="4" customFormat="1" ht="20.45" customHeight="1" x14ac:dyDescent="0.25">
      <c r="A96" s="28" t="s">
        <v>49</v>
      </c>
      <c r="B96" s="29"/>
      <c r="C96" s="29"/>
      <c r="D96" s="29" t="s">
        <v>50</v>
      </c>
      <c r="E96" s="29"/>
      <c r="F96" s="29"/>
      <c r="G96" s="29"/>
      <c r="H96" s="7"/>
      <c r="I96" s="28"/>
      <c r="J96" s="7"/>
      <c r="K96" s="7"/>
      <c r="L96" s="7"/>
      <c r="M96" s="28" t="s">
        <v>51</v>
      </c>
      <c r="N96" s="7"/>
      <c r="O96" s="7"/>
      <c r="P96" s="7"/>
      <c r="Q96" s="7"/>
      <c r="S96" s="143"/>
      <c r="T96" s="143"/>
      <c r="U96" s="143"/>
      <c r="V96" s="236" t="s">
        <v>52</v>
      </c>
    </row>
    <row r="97" spans="1:22" s="4" customFormat="1" ht="20.45" customHeight="1" x14ac:dyDescent="0.25">
      <c r="A97" s="29"/>
      <c r="B97" s="29"/>
      <c r="C97" s="29"/>
      <c r="D97" s="29"/>
      <c r="E97" s="29"/>
      <c r="F97" s="30"/>
      <c r="G97" s="30"/>
      <c r="H97" s="7"/>
      <c r="I97" s="28"/>
      <c r="J97" s="7"/>
      <c r="K97" s="7"/>
      <c r="L97" s="7"/>
      <c r="M97" s="29"/>
      <c r="N97" s="7"/>
      <c r="O97" s="7"/>
      <c r="P97" s="29"/>
      <c r="Q97" s="29"/>
      <c r="R97" s="29"/>
      <c r="S97" s="29"/>
      <c r="T97" s="7"/>
      <c r="U97" s="31"/>
      <c r="V97" s="31"/>
    </row>
    <row r="98" spans="1:22" s="4" customFormat="1" x14ac:dyDescent="0.25">
      <c r="A98" s="32" t="s">
        <v>185</v>
      </c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T98" s="34"/>
    </row>
    <row r="99" spans="1:22" s="4" customFormat="1" x14ac:dyDescent="0.25">
      <c r="A99" s="32" t="s">
        <v>184</v>
      </c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T99" s="34"/>
    </row>
  </sheetData>
  <mergeCells count="70">
    <mergeCell ref="V5:V6"/>
    <mergeCell ref="E5:F5"/>
    <mergeCell ref="C5:C6"/>
    <mergeCell ref="D5:D6"/>
    <mergeCell ref="T5:T6"/>
    <mergeCell ref="U5:U6"/>
    <mergeCell ref="R1:S1"/>
    <mergeCell ref="T1:V1"/>
    <mergeCell ref="R2:S2"/>
    <mergeCell ref="T2:V2"/>
    <mergeCell ref="A3:V3"/>
    <mergeCell ref="I4:M4"/>
    <mergeCell ref="G5:R5"/>
    <mergeCell ref="S5:S6"/>
    <mergeCell ref="A16:A18"/>
    <mergeCell ref="A19:A21"/>
    <mergeCell ref="A5:B6"/>
    <mergeCell ref="A22:A24"/>
    <mergeCell ref="R26:S26"/>
    <mergeCell ref="A7:A9"/>
    <mergeCell ref="A10:A12"/>
    <mergeCell ref="A13:A15"/>
    <mergeCell ref="T26:V26"/>
    <mergeCell ref="R27:S27"/>
    <mergeCell ref="T27:V27"/>
    <mergeCell ref="A28:V28"/>
    <mergeCell ref="I29:M29"/>
    <mergeCell ref="S30:S31"/>
    <mergeCell ref="T30:T31"/>
    <mergeCell ref="U30:U31"/>
    <mergeCell ref="V30:V31"/>
    <mergeCell ref="A32:A34"/>
    <mergeCell ref="A30:B31"/>
    <mergeCell ref="C30:C31"/>
    <mergeCell ref="D30:D31"/>
    <mergeCell ref="E30:F30"/>
    <mergeCell ref="G30:R30"/>
    <mergeCell ref="A35:A37"/>
    <mergeCell ref="A38:A40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R72:S72"/>
    <mergeCell ref="T72:V72"/>
    <mergeCell ref="R73:S73"/>
    <mergeCell ref="T73:V73"/>
    <mergeCell ref="A74:V74"/>
    <mergeCell ref="I75:M75"/>
    <mergeCell ref="A76:B77"/>
    <mergeCell ref="C76:C77"/>
    <mergeCell ref="D76:D77"/>
    <mergeCell ref="E76:F76"/>
    <mergeCell ref="G76:R76"/>
    <mergeCell ref="S76:S77"/>
    <mergeCell ref="T76:T77"/>
    <mergeCell ref="U76:U77"/>
    <mergeCell ref="A93:A95"/>
    <mergeCell ref="V76:V77"/>
    <mergeCell ref="A78:A80"/>
    <mergeCell ref="A81:A83"/>
    <mergeCell ref="A84:A86"/>
    <mergeCell ref="A87:A89"/>
    <mergeCell ref="A90:A92"/>
  </mergeCells>
  <phoneticPr fontId="5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99"/>
  <sheetViews>
    <sheetView workbookViewId="0"/>
  </sheetViews>
  <sheetFormatPr defaultRowHeight="16.5" x14ac:dyDescent="0.25"/>
  <cols>
    <col min="1" max="1" width="18.5" customWidth="1"/>
    <col min="2" max="2" width="5.5" customWidth="1"/>
    <col min="3" max="3" width="14.25" customWidth="1"/>
    <col min="4" max="4" width="11.5" customWidth="1"/>
    <col min="5" max="18" width="7.625" customWidth="1"/>
    <col min="19" max="19" width="8.5" customWidth="1"/>
    <col min="20" max="20" width="7.875" customWidth="1"/>
    <col min="21" max="22" width="7.625" customWidth="1"/>
  </cols>
  <sheetData>
    <row r="1" spans="1:22" s="4" customFormat="1" ht="28.15" customHeight="1" x14ac:dyDescent="0.25">
      <c r="A1" s="140" t="s">
        <v>2</v>
      </c>
      <c r="B1" s="1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92" t="s">
        <v>3</v>
      </c>
      <c r="S1" s="392"/>
      <c r="T1" s="392" t="s">
        <v>4</v>
      </c>
      <c r="U1" s="392"/>
      <c r="V1" s="392"/>
    </row>
    <row r="2" spans="1:22" s="4" customFormat="1" ht="27" customHeight="1" x14ac:dyDescent="0.25">
      <c r="A2" s="140" t="s">
        <v>5</v>
      </c>
      <c r="B2" s="5" t="s">
        <v>6</v>
      </c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92" t="s">
        <v>7</v>
      </c>
      <c r="S2" s="392"/>
      <c r="T2" s="393" t="s">
        <v>8</v>
      </c>
      <c r="U2" s="393"/>
      <c r="V2" s="393"/>
    </row>
    <row r="3" spans="1:22" s="7" customFormat="1" ht="36" customHeight="1" x14ac:dyDescent="0.3">
      <c r="A3" s="408" t="s">
        <v>0</v>
      </c>
      <c r="B3" s="408"/>
      <c r="C3" s="408"/>
      <c r="D3" s="408"/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  <c r="P3" s="408"/>
      <c r="Q3" s="408"/>
      <c r="R3" s="408"/>
      <c r="S3" s="408"/>
      <c r="T3" s="408"/>
      <c r="U3" s="408"/>
      <c r="V3" s="409"/>
    </row>
    <row r="4" spans="1:22" s="7" customFormat="1" ht="32.25" customHeight="1" x14ac:dyDescent="0.25">
      <c r="A4" s="8"/>
      <c r="B4" s="9"/>
      <c r="C4" s="9"/>
      <c r="D4" s="10"/>
      <c r="E4" s="10"/>
      <c r="F4" s="10"/>
      <c r="G4" s="10"/>
      <c r="H4" s="10"/>
      <c r="I4" s="410" t="s">
        <v>352</v>
      </c>
      <c r="J4" s="410"/>
      <c r="K4" s="410"/>
      <c r="L4" s="410"/>
      <c r="M4" s="410"/>
      <c r="N4" s="10"/>
      <c r="O4" s="10"/>
      <c r="P4" s="10"/>
      <c r="Q4" s="10"/>
      <c r="R4" s="10"/>
      <c r="S4" s="10"/>
      <c r="T4" s="10"/>
      <c r="U4" s="10"/>
      <c r="V4" s="275" t="s">
        <v>188</v>
      </c>
    </row>
    <row r="5" spans="1:22" ht="27" customHeight="1" x14ac:dyDescent="0.25">
      <c r="A5" s="395" t="s">
        <v>266</v>
      </c>
      <c r="B5" s="396"/>
      <c r="C5" s="400" t="s">
        <v>11</v>
      </c>
      <c r="D5" s="391" t="s">
        <v>12</v>
      </c>
      <c r="E5" s="401" t="s">
        <v>190</v>
      </c>
      <c r="F5" s="401"/>
      <c r="G5" s="402" t="s">
        <v>14</v>
      </c>
      <c r="H5" s="402"/>
      <c r="I5" s="402"/>
      <c r="J5" s="402"/>
      <c r="K5" s="402"/>
      <c r="L5" s="402"/>
      <c r="M5" s="402"/>
      <c r="N5" s="402"/>
      <c r="O5" s="402"/>
      <c r="P5" s="402"/>
      <c r="Q5" s="402"/>
      <c r="R5" s="402"/>
      <c r="S5" s="411" t="s">
        <v>271</v>
      </c>
      <c r="T5" s="411" t="s">
        <v>16</v>
      </c>
      <c r="U5" s="391" t="s">
        <v>17</v>
      </c>
      <c r="V5" s="399" t="s">
        <v>18</v>
      </c>
    </row>
    <row r="6" spans="1:22" ht="27" customHeight="1" x14ac:dyDescent="0.25">
      <c r="A6" s="397"/>
      <c r="B6" s="398"/>
      <c r="C6" s="400"/>
      <c r="D6" s="391"/>
      <c r="E6" s="11" t="s">
        <v>20</v>
      </c>
      <c r="F6" s="11" t="s">
        <v>21</v>
      </c>
      <c r="G6" s="139" t="s">
        <v>22</v>
      </c>
      <c r="H6" s="139" t="s">
        <v>23</v>
      </c>
      <c r="I6" s="141" t="s">
        <v>24</v>
      </c>
      <c r="J6" s="141" t="s">
        <v>25</v>
      </c>
      <c r="K6" s="159" t="s">
        <v>269</v>
      </c>
      <c r="L6" s="141" t="s">
        <v>27</v>
      </c>
      <c r="M6" s="141" t="s">
        <v>28</v>
      </c>
      <c r="N6" s="12" t="s">
        <v>29</v>
      </c>
      <c r="O6" s="12" t="s">
        <v>30</v>
      </c>
      <c r="P6" s="12" t="s">
        <v>31</v>
      </c>
      <c r="Q6" s="12" t="s">
        <v>32</v>
      </c>
      <c r="R6" s="141" t="s">
        <v>18</v>
      </c>
      <c r="S6" s="411"/>
      <c r="T6" s="411"/>
      <c r="U6" s="391"/>
      <c r="V6" s="399"/>
    </row>
    <row r="7" spans="1:22" ht="30" customHeight="1" x14ac:dyDescent="0.25">
      <c r="A7" s="407" t="s">
        <v>33</v>
      </c>
      <c r="B7" s="240" t="s">
        <v>34</v>
      </c>
      <c r="C7" s="13">
        <v>633123</v>
      </c>
      <c r="D7" s="13">
        <v>2351</v>
      </c>
      <c r="E7" s="13">
        <v>379</v>
      </c>
      <c r="F7" s="13">
        <v>535</v>
      </c>
      <c r="G7" s="13">
        <v>1836</v>
      </c>
      <c r="H7" s="14">
        <v>1845</v>
      </c>
      <c r="I7" s="14">
        <v>43</v>
      </c>
      <c r="J7" s="14">
        <v>17</v>
      </c>
      <c r="K7" s="14">
        <v>722</v>
      </c>
      <c r="L7" s="14">
        <v>395</v>
      </c>
      <c r="M7" s="14">
        <v>125</v>
      </c>
      <c r="N7" s="14">
        <v>272</v>
      </c>
      <c r="O7" s="14">
        <v>5</v>
      </c>
      <c r="P7" s="14">
        <v>115</v>
      </c>
      <c r="Q7" s="14">
        <v>115</v>
      </c>
      <c r="R7" s="14">
        <v>36</v>
      </c>
      <c r="S7" s="13">
        <v>131</v>
      </c>
      <c r="T7" s="13">
        <v>5</v>
      </c>
      <c r="U7" s="13">
        <v>0</v>
      </c>
      <c r="V7" s="229">
        <v>0</v>
      </c>
    </row>
    <row r="8" spans="1:22" ht="30" customHeight="1" x14ac:dyDescent="0.25">
      <c r="A8" s="407"/>
      <c r="B8" s="240" t="s">
        <v>35</v>
      </c>
      <c r="C8" s="13">
        <v>290471</v>
      </c>
      <c r="D8" s="13">
        <v>1426</v>
      </c>
      <c r="E8" s="13">
        <v>159</v>
      </c>
      <c r="F8" s="13">
        <v>135</v>
      </c>
      <c r="G8" s="13">
        <v>1203</v>
      </c>
      <c r="H8" s="14">
        <v>1209</v>
      </c>
      <c r="I8" s="14">
        <v>19</v>
      </c>
      <c r="J8" s="14">
        <v>7</v>
      </c>
      <c r="K8" s="14">
        <v>438</v>
      </c>
      <c r="L8" s="14">
        <v>301</v>
      </c>
      <c r="M8" s="14">
        <v>88</v>
      </c>
      <c r="N8" s="14">
        <v>237</v>
      </c>
      <c r="O8" s="14">
        <v>3</v>
      </c>
      <c r="P8" s="14">
        <v>47</v>
      </c>
      <c r="Q8" s="14">
        <v>39</v>
      </c>
      <c r="R8" s="14">
        <v>30</v>
      </c>
      <c r="S8" s="13">
        <v>62</v>
      </c>
      <c r="T8" s="13">
        <v>2</v>
      </c>
      <c r="U8" s="13">
        <v>0</v>
      </c>
      <c r="V8" s="229">
        <v>0</v>
      </c>
    </row>
    <row r="9" spans="1:22" ht="30" customHeight="1" x14ac:dyDescent="0.25">
      <c r="A9" s="407"/>
      <c r="B9" s="240" t="s">
        <v>36</v>
      </c>
      <c r="C9" s="13">
        <v>342652</v>
      </c>
      <c r="D9" s="13">
        <v>925</v>
      </c>
      <c r="E9" s="13">
        <v>220</v>
      </c>
      <c r="F9" s="13">
        <v>400</v>
      </c>
      <c r="G9" s="13">
        <v>633</v>
      </c>
      <c r="H9" s="14">
        <v>636</v>
      </c>
      <c r="I9" s="14">
        <v>24</v>
      </c>
      <c r="J9" s="14">
        <v>10</v>
      </c>
      <c r="K9" s="14">
        <v>284</v>
      </c>
      <c r="L9" s="14">
        <v>94</v>
      </c>
      <c r="M9" s="14">
        <v>37</v>
      </c>
      <c r="N9" s="14">
        <v>35</v>
      </c>
      <c r="O9" s="14">
        <v>2</v>
      </c>
      <c r="P9" s="14">
        <v>68</v>
      </c>
      <c r="Q9" s="14">
        <v>76</v>
      </c>
      <c r="R9" s="14">
        <v>6</v>
      </c>
      <c r="S9" s="13">
        <v>69</v>
      </c>
      <c r="T9" s="13">
        <v>3</v>
      </c>
      <c r="U9" s="13">
        <v>0</v>
      </c>
      <c r="V9" s="229">
        <v>0</v>
      </c>
    </row>
    <row r="10" spans="1:22" ht="30" customHeight="1" x14ac:dyDescent="0.25">
      <c r="A10" s="403" t="s">
        <v>37</v>
      </c>
      <c r="B10" s="15" t="s">
        <v>34</v>
      </c>
      <c r="C10" s="13">
        <v>55027</v>
      </c>
      <c r="D10" s="13">
        <v>265</v>
      </c>
      <c r="E10" s="13">
        <v>27</v>
      </c>
      <c r="F10" s="13">
        <v>31</v>
      </c>
      <c r="G10" s="14">
        <v>233</v>
      </c>
      <c r="H10" s="14">
        <v>234</v>
      </c>
      <c r="I10" s="14">
        <v>5</v>
      </c>
      <c r="J10" s="14">
        <v>2</v>
      </c>
      <c r="K10" s="14">
        <v>39</v>
      </c>
      <c r="L10" s="14">
        <v>13</v>
      </c>
      <c r="M10" s="14">
        <v>21</v>
      </c>
      <c r="N10" s="14">
        <v>148</v>
      </c>
      <c r="O10" s="14">
        <v>0</v>
      </c>
      <c r="P10" s="14">
        <v>2</v>
      </c>
      <c r="Q10" s="14">
        <v>0</v>
      </c>
      <c r="R10" s="14">
        <v>4</v>
      </c>
      <c r="S10" s="13">
        <v>5</v>
      </c>
      <c r="T10" s="13">
        <v>0</v>
      </c>
      <c r="U10" s="13">
        <v>0</v>
      </c>
      <c r="V10" s="229">
        <v>0</v>
      </c>
    </row>
    <row r="11" spans="1:22" ht="30" customHeight="1" x14ac:dyDescent="0.25">
      <c r="A11" s="403"/>
      <c r="B11" s="15" t="s">
        <v>35</v>
      </c>
      <c r="C11" s="13">
        <v>45700</v>
      </c>
      <c r="D11" s="13">
        <v>244</v>
      </c>
      <c r="E11" s="13">
        <v>25</v>
      </c>
      <c r="F11" s="13">
        <v>23</v>
      </c>
      <c r="G11" s="13">
        <v>216</v>
      </c>
      <c r="H11" s="14">
        <v>217</v>
      </c>
      <c r="I11" s="14">
        <v>4</v>
      </c>
      <c r="J11" s="14">
        <v>2</v>
      </c>
      <c r="K11" s="14">
        <v>33</v>
      </c>
      <c r="L11" s="14">
        <v>12</v>
      </c>
      <c r="M11" s="14">
        <v>19</v>
      </c>
      <c r="N11" s="14">
        <v>142</v>
      </c>
      <c r="O11" s="14">
        <v>0</v>
      </c>
      <c r="P11" s="14">
        <v>1</v>
      </c>
      <c r="Q11" s="14">
        <v>0</v>
      </c>
      <c r="R11" s="14">
        <v>4</v>
      </c>
      <c r="S11" s="13">
        <v>3</v>
      </c>
      <c r="T11" s="13">
        <v>0</v>
      </c>
      <c r="U11" s="13">
        <v>0</v>
      </c>
      <c r="V11" s="229">
        <v>0</v>
      </c>
    </row>
    <row r="12" spans="1:22" ht="30" customHeight="1" x14ac:dyDescent="0.25">
      <c r="A12" s="403"/>
      <c r="B12" s="15" t="s">
        <v>36</v>
      </c>
      <c r="C12" s="13">
        <v>9327</v>
      </c>
      <c r="D12" s="13">
        <v>21</v>
      </c>
      <c r="E12" s="13">
        <v>2</v>
      </c>
      <c r="F12" s="13">
        <v>8</v>
      </c>
      <c r="G12" s="13">
        <v>17</v>
      </c>
      <c r="H12" s="14">
        <v>17</v>
      </c>
      <c r="I12" s="14">
        <v>1</v>
      </c>
      <c r="J12" s="14">
        <v>0</v>
      </c>
      <c r="K12" s="14">
        <v>6</v>
      </c>
      <c r="L12" s="14">
        <v>1</v>
      </c>
      <c r="M12" s="14">
        <v>2</v>
      </c>
      <c r="N12" s="14">
        <v>6</v>
      </c>
      <c r="O12" s="14">
        <v>0</v>
      </c>
      <c r="P12" s="14">
        <v>1</v>
      </c>
      <c r="Q12" s="14">
        <v>0</v>
      </c>
      <c r="R12" s="14">
        <v>0</v>
      </c>
      <c r="S12" s="13">
        <v>2</v>
      </c>
      <c r="T12" s="13">
        <v>0</v>
      </c>
      <c r="U12" s="13">
        <v>0</v>
      </c>
      <c r="V12" s="229">
        <v>0</v>
      </c>
    </row>
    <row r="13" spans="1:22" ht="30" customHeight="1" x14ac:dyDescent="0.25">
      <c r="A13" s="403" t="s">
        <v>38</v>
      </c>
      <c r="B13" s="15" t="s">
        <v>34</v>
      </c>
      <c r="C13" s="13">
        <v>239542</v>
      </c>
      <c r="D13" s="13">
        <v>898</v>
      </c>
      <c r="E13" s="13">
        <v>176</v>
      </c>
      <c r="F13" s="13">
        <v>155</v>
      </c>
      <c r="G13" s="14">
        <v>649</v>
      </c>
      <c r="H13" s="14">
        <v>652</v>
      </c>
      <c r="I13" s="14">
        <v>6</v>
      </c>
      <c r="J13" s="14">
        <v>10</v>
      </c>
      <c r="K13" s="14">
        <v>349</v>
      </c>
      <c r="L13" s="14">
        <v>96</v>
      </c>
      <c r="M13" s="14">
        <v>15</v>
      </c>
      <c r="N13" s="14">
        <v>46</v>
      </c>
      <c r="O13" s="14">
        <v>1</v>
      </c>
      <c r="P13" s="14">
        <v>17</v>
      </c>
      <c r="Q13" s="14">
        <v>98</v>
      </c>
      <c r="R13" s="14">
        <v>14</v>
      </c>
      <c r="S13" s="13">
        <v>69</v>
      </c>
      <c r="T13" s="13">
        <v>4</v>
      </c>
      <c r="U13" s="13">
        <v>0</v>
      </c>
      <c r="V13" s="229">
        <v>0</v>
      </c>
    </row>
    <row r="14" spans="1:22" ht="30" customHeight="1" x14ac:dyDescent="0.25">
      <c r="A14" s="403"/>
      <c r="B14" s="15" t="s">
        <v>35</v>
      </c>
      <c r="C14" s="13">
        <v>61518</v>
      </c>
      <c r="D14" s="13">
        <v>372</v>
      </c>
      <c r="E14" s="13">
        <v>33</v>
      </c>
      <c r="F14" s="13">
        <v>35</v>
      </c>
      <c r="G14" s="13">
        <v>315</v>
      </c>
      <c r="H14" s="14">
        <v>317</v>
      </c>
      <c r="I14" s="14">
        <v>1</v>
      </c>
      <c r="J14" s="14">
        <v>2</v>
      </c>
      <c r="K14" s="14">
        <v>174</v>
      </c>
      <c r="L14" s="14">
        <v>63</v>
      </c>
      <c r="M14" s="14">
        <v>4</v>
      </c>
      <c r="N14" s="14">
        <v>33</v>
      </c>
      <c r="O14" s="14">
        <v>1</v>
      </c>
      <c r="P14" s="14">
        <v>0</v>
      </c>
      <c r="Q14" s="14">
        <v>31</v>
      </c>
      <c r="R14" s="14">
        <v>8</v>
      </c>
      <c r="S14" s="13">
        <v>23</v>
      </c>
      <c r="T14" s="13">
        <v>1</v>
      </c>
      <c r="U14" s="13">
        <v>0</v>
      </c>
      <c r="V14" s="229">
        <v>0</v>
      </c>
    </row>
    <row r="15" spans="1:22" ht="30" customHeight="1" x14ac:dyDescent="0.25">
      <c r="A15" s="403"/>
      <c r="B15" s="15" t="s">
        <v>36</v>
      </c>
      <c r="C15" s="13">
        <v>178024</v>
      </c>
      <c r="D15" s="13">
        <v>526</v>
      </c>
      <c r="E15" s="13">
        <v>143</v>
      </c>
      <c r="F15" s="13">
        <v>120</v>
      </c>
      <c r="G15" s="13">
        <v>334</v>
      </c>
      <c r="H15" s="14">
        <v>335</v>
      </c>
      <c r="I15" s="14">
        <v>5</v>
      </c>
      <c r="J15" s="14">
        <v>8</v>
      </c>
      <c r="K15" s="14">
        <v>175</v>
      </c>
      <c r="L15" s="14">
        <v>33</v>
      </c>
      <c r="M15" s="14">
        <v>11</v>
      </c>
      <c r="N15" s="14">
        <v>13</v>
      </c>
      <c r="O15" s="14">
        <v>0</v>
      </c>
      <c r="P15" s="14">
        <v>17</v>
      </c>
      <c r="Q15" s="14">
        <v>67</v>
      </c>
      <c r="R15" s="14">
        <v>6</v>
      </c>
      <c r="S15" s="13">
        <v>46</v>
      </c>
      <c r="T15" s="13">
        <v>3</v>
      </c>
      <c r="U15" s="13">
        <v>0</v>
      </c>
      <c r="V15" s="229">
        <v>0</v>
      </c>
    </row>
    <row r="16" spans="1:22" ht="30" customHeight="1" x14ac:dyDescent="0.25">
      <c r="A16" s="403" t="s">
        <v>39</v>
      </c>
      <c r="B16" s="15" t="s">
        <v>34</v>
      </c>
      <c r="C16" s="13">
        <v>149329</v>
      </c>
      <c r="D16" s="13">
        <v>521</v>
      </c>
      <c r="E16" s="13">
        <v>96</v>
      </c>
      <c r="F16" s="13">
        <v>138</v>
      </c>
      <c r="G16" s="14">
        <v>387</v>
      </c>
      <c r="H16" s="14">
        <v>390</v>
      </c>
      <c r="I16" s="14">
        <v>24</v>
      </c>
      <c r="J16" s="14">
        <v>2</v>
      </c>
      <c r="K16" s="14">
        <v>180</v>
      </c>
      <c r="L16" s="14">
        <v>71</v>
      </c>
      <c r="M16" s="14">
        <v>10</v>
      </c>
      <c r="N16" s="14">
        <v>26</v>
      </c>
      <c r="O16" s="14">
        <v>0</v>
      </c>
      <c r="P16" s="14">
        <v>54</v>
      </c>
      <c r="Q16" s="14">
        <v>15</v>
      </c>
      <c r="R16" s="14">
        <v>8</v>
      </c>
      <c r="S16" s="13">
        <v>38</v>
      </c>
      <c r="T16" s="13">
        <v>0</v>
      </c>
      <c r="U16" s="13">
        <v>0</v>
      </c>
      <c r="V16" s="229">
        <v>0</v>
      </c>
    </row>
    <row r="17" spans="1:22" ht="30" customHeight="1" x14ac:dyDescent="0.25">
      <c r="A17" s="403"/>
      <c r="B17" s="15" t="s">
        <v>35</v>
      </c>
      <c r="C17" s="13">
        <v>59283</v>
      </c>
      <c r="D17" s="13">
        <v>301</v>
      </c>
      <c r="E17" s="13">
        <v>38</v>
      </c>
      <c r="F17" s="13">
        <v>23</v>
      </c>
      <c r="G17" s="13">
        <v>238</v>
      </c>
      <c r="H17" s="14">
        <v>240</v>
      </c>
      <c r="I17" s="14">
        <v>6</v>
      </c>
      <c r="J17" s="14">
        <v>1</v>
      </c>
      <c r="K17" s="14">
        <v>121</v>
      </c>
      <c r="L17" s="14">
        <v>55</v>
      </c>
      <c r="M17" s="14">
        <v>6</v>
      </c>
      <c r="N17" s="14">
        <v>17</v>
      </c>
      <c r="O17" s="14">
        <v>0</v>
      </c>
      <c r="P17" s="14">
        <v>20</v>
      </c>
      <c r="Q17" s="14">
        <v>6</v>
      </c>
      <c r="R17" s="14">
        <v>8</v>
      </c>
      <c r="S17" s="13">
        <v>25</v>
      </c>
      <c r="T17" s="13">
        <v>0</v>
      </c>
      <c r="U17" s="13">
        <v>0</v>
      </c>
      <c r="V17" s="229">
        <v>0</v>
      </c>
    </row>
    <row r="18" spans="1:22" ht="30" customHeight="1" x14ac:dyDescent="0.25">
      <c r="A18" s="403"/>
      <c r="B18" s="15" t="s">
        <v>36</v>
      </c>
      <c r="C18" s="13">
        <v>90046</v>
      </c>
      <c r="D18" s="13">
        <v>220</v>
      </c>
      <c r="E18" s="13">
        <v>58</v>
      </c>
      <c r="F18" s="13">
        <v>115</v>
      </c>
      <c r="G18" s="13">
        <v>149</v>
      </c>
      <c r="H18" s="14">
        <v>150</v>
      </c>
      <c r="I18" s="14">
        <v>18</v>
      </c>
      <c r="J18" s="14">
        <v>1</v>
      </c>
      <c r="K18" s="14">
        <v>59</v>
      </c>
      <c r="L18" s="14">
        <v>16</v>
      </c>
      <c r="M18" s="14">
        <v>4</v>
      </c>
      <c r="N18" s="14">
        <v>9</v>
      </c>
      <c r="O18" s="14">
        <v>0</v>
      </c>
      <c r="P18" s="14">
        <v>34</v>
      </c>
      <c r="Q18" s="14">
        <v>9</v>
      </c>
      <c r="R18" s="14">
        <v>0</v>
      </c>
      <c r="S18" s="13">
        <v>13</v>
      </c>
      <c r="T18" s="13">
        <v>0</v>
      </c>
      <c r="U18" s="13">
        <v>0</v>
      </c>
      <c r="V18" s="229">
        <v>0</v>
      </c>
    </row>
    <row r="19" spans="1:22" ht="30" customHeight="1" x14ac:dyDescent="0.25">
      <c r="A19" s="403" t="s">
        <v>40</v>
      </c>
      <c r="B19" s="15" t="s">
        <v>34</v>
      </c>
      <c r="C19" s="13">
        <v>189219</v>
      </c>
      <c r="D19" s="13">
        <v>667</v>
      </c>
      <c r="E19" s="13">
        <v>80</v>
      </c>
      <c r="F19" s="13">
        <v>211</v>
      </c>
      <c r="G19" s="14">
        <v>567</v>
      </c>
      <c r="H19" s="14">
        <v>569</v>
      </c>
      <c r="I19" s="14">
        <v>8</v>
      </c>
      <c r="J19" s="14">
        <v>3</v>
      </c>
      <c r="K19" s="14">
        <v>154</v>
      </c>
      <c r="L19" s="14">
        <v>215</v>
      </c>
      <c r="M19" s="14">
        <v>79</v>
      </c>
      <c r="N19" s="14">
        <v>52</v>
      </c>
      <c r="O19" s="14">
        <v>4</v>
      </c>
      <c r="P19" s="14">
        <v>42</v>
      </c>
      <c r="Q19" s="14">
        <v>2</v>
      </c>
      <c r="R19" s="14">
        <v>10</v>
      </c>
      <c r="S19" s="13">
        <v>19</v>
      </c>
      <c r="T19" s="13">
        <v>1</v>
      </c>
      <c r="U19" s="13">
        <v>0</v>
      </c>
      <c r="V19" s="229">
        <v>0</v>
      </c>
    </row>
    <row r="20" spans="1:22" ht="30" customHeight="1" x14ac:dyDescent="0.25">
      <c r="A20" s="403"/>
      <c r="B20" s="15" t="s">
        <v>35</v>
      </c>
      <c r="C20" s="13">
        <v>123966</v>
      </c>
      <c r="D20" s="13">
        <v>509</v>
      </c>
      <c r="E20" s="13">
        <v>63</v>
      </c>
      <c r="F20" s="13">
        <v>54</v>
      </c>
      <c r="G20" s="13">
        <v>434</v>
      </c>
      <c r="H20" s="14">
        <v>435</v>
      </c>
      <c r="I20" s="14">
        <v>8</v>
      </c>
      <c r="J20" s="14">
        <v>2</v>
      </c>
      <c r="K20" s="14">
        <v>110</v>
      </c>
      <c r="L20" s="14">
        <v>171</v>
      </c>
      <c r="M20" s="14">
        <v>59</v>
      </c>
      <c r="N20" s="14">
        <v>45</v>
      </c>
      <c r="O20" s="14">
        <v>2</v>
      </c>
      <c r="P20" s="14">
        <v>26</v>
      </c>
      <c r="Q20" s="14">
        <v>2</v>
      </c>
      <c r="R20" s="14">
        <v>10</v>
      </c>
      <c r="S20" s="13">
        <v>11</v>
      </c>
      <c r="T20" s="13">
        <v>1</v>
      </c>
      <c r="U20" s="13">
        <v>0</v>
      </c>
      <c r="V20" s="229">
        <v>0</v>
      </c>
    </row>
    <row r="21" spans="1:22" ht="30" customHeight="1" x14ac:dyDescent="0.25">
      <c r="A21" s="403"/>
      <c r="B21" s="15" t="s">
        <v>36</v>
      </c>
      <c r="C21" s="13">
        <v>65253</v>
      </c>
      <c r="D21" s="13">
        <v>158</v>
      </c>
      <c r="E21" s="13">
        <v>17</v>
      </c>
      <c r="F21" s="13">
        <v>157</v>
      </c>
      <c r="G21" s="13">
        <v>133</v>
      </c>
      <c r="H21" s="14">
        <v>134</v>
      </c>
      <c r="I21" s="14">
        <v>0</v>
      </c>
      <c r="J21" s="14">
        <v>1</v>
      </c>
      <c r="K21" s="14">
        <v>44</v>
      </c>
      <c r="L21" s="14">
        <v>44</v>
      </c>
      <c r="M21" s="14">
        <v>20</v>
      </c>
      <c r="N21" s="14">
        <v>7</v>
      </c>
      <c r="O21" s="14">
        <v>2</v>
      </c>
      <c r="P21" s="14">
        <v>16</v>
      </c>
      <c r="Q21" s="14">
        <v>0</v>
      </c>
      <c r="R21" s="14">
        <v>0</v>
      </c>
      <c r="S21" s="13">
        <v>8</v>
      </c>
      <c r="T21" s="13">
        <v>0</v>
      </c>
      <c r="U21" s="13">
        <v>0</v>
      </c>
      <c r="V21" s="229">
        <v>0</v>
      </c>
    </row>
    <row r="22" spans="1:22" ht="30" customHeight="1" x14ac:dyDescent="0.25">
      <c r="A22" s="403" t="s">
        <v>41</v>
      </c>
      <c r="B22" s="15" t="s">
        <v>34</v>
      </c>
      <c r="C22" s="13">
        <v>6</v>
      </c>
      <c r="D22" s="13">
        <v>0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3">
        <v>0</v>
      </c>
      <c r="T22" s="13">
        <v>0</v>
      </c>
      <c r="U22" s="13">
        <v>0</v>
      </c>
      <c r="V22" s="229">
        <v>0</v>
      </c>
    </row>
    <row r="23" spans="1:22" ht="30" customHeight="1" x14ac:dyDescent="0.25">
      <c r="A23" s="403"/>
      <c r="B23" s="15" t="s">
        <v>35</v>
      </c>
      <c r="C23" s="13">
        <v>4</v>
      </c>
      <c r="D23" s="13">
        <v>0</v>
      </c>
      <c r="E23" s="13">
        <v>0</v>
      </c>
      <c r="F23" s="13">
        <v>0</v>
      </c>
      <c r="G23" s="13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3">
        <v>0</v>
      </c>
      <c r="T23" s="13">
        <v>0</v>
      </c>
      <c r="U23" s="13">
        <v>0</v>
      </c>
      <c r="V23" s="229">
        <v>0</v>
      </c>
    </row>
    <row r="24" spans="1:22" ht="30" customHeight="1" x14ac:dyDescent="0.25">
      <c r="A24" s="403"/>
      <c r="B24" s="15" t="s">
        <v>36</v>
      </c>
      <c r="C24" s="13">
        <v>2</v>
      </c>
      <c r="D24" s="13">
        <v>0</v>
      </c>
      <c r="E24" s="13">
        <v>0</v>
      </c>
      <c r="F24" s="13">
        <v>0</v>
      </c>
      <c r="G24" s="13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3">
        <v>0</v>
      </c>
      <c r="T24" s="13">
        <v>0</v>
      </c>
      <c r="U24" s="13">
        <v>0</v>
      </c>
      <c r="V24" s="229">
        <v>0</v>
      </c>
    </row>
    <row r="26" spans="1:22" s="4" customFormat="1" ht="24" customHeight="1" x14ac:dyDescent="0.25">
      <c r="A26" s="141" t="s">
        <v>2</v>
      </c>
      <c r="B26" s="16" t="s">
        <v>1</v>
      </c>
      <c r="C26" s="17"/>
      <c r="R26" s="392" t="s">
        <v>3</v>
      </c>
      <c r="S26" s="392"/>
      <c r="T26" s="392" t="s">
        <v>4</v>
      </c>
      <c r="U26" s="392"/>
      <c r="V26" s="392"/>
    </row>
    <row r="27" spans="1:22" s="4" customFormat="1" ht="18" customHeight="1" x14ac:dyDescent="0.25">
      <c r="A27" s="141" t="s">
        <v>5</v>
      </c>
      <c r="B27" s="18" t="s">
        <v>6</v>
      </c>
      <c r="C27" s="18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392" t="s">
        <v>7</v>
      </c>
      <c r="S27" s="392"/>
      <c r="T27" s="393" t="s">
        <v>8</v>
      </c>
      <c r="U27" s="393"/>
      <c r="V27" s="393"/>
    </row>
    <row r="28" spans="1:22" s="7" customFormat="1" ht="26.45" customHeight="1" x14ac:dyDescent="0.25">
      <c r="A28" s="405" t="s">
        <v>42</v>
      </c>
      <c r="B28" s="405"/>
      <c r="C28" s="405"/>
      <c r="D28" s="405"/>
      <c r="E28" s="405"/>
      <c r="F28" s="405"/>
      <c r="G28" s="405"/>
      <c r="H28" s="405"/>
      <c r="I28" s="405"/>
      <c r="J28" s="405"/>
      <c r="K28" s="405"/>
      <c r="L28" s="405"/>
      <c r="M28" s="405"/>
      <c r="N28" s="405"/>
      <c r="O28" s="405"/>
      <c r="P28" s="405"/>
      <c r="Q28" s="405"/>
      <c r="R28" s="405"/>
      <c r="S28" s="405"/>
      <c r="T28" s="405"/>
      <c r="U28" s="405"/>
      <c r="V28" s="406"/>
    </row>
    <row r="29" spans="1:22" s="7" customFormat="1" ht="16.899999999999999" customHeight="1" x14ac:dyDescent="0.25">
      <c r="A29" s="8"/>
      <c r="B29" s="9"/>
      <c r="C29" s="9"/>
      <c r="D29" s="10"/>
      <c r="E29" s="10"/>
      <c r="F29" s="10"/>
      <c r="G29" s="10"/>
      <c r="H29" s="10"/>
      <c r="I29" s="410" t="s">
        <v>195</v>
      </c>
      <c r="J29" s="410"/>
      <c r="K29" s="410"/>
      <c r="L29" s="410"/>
      <c r="M29" s="410"/>
      <c r="N29" s="10"/>
      <c r="O29" s="10"/>
      <c r="P29" s="10"/>
      <c r="Q29" s="10"/>
      <c r="R29" s="10"/>
      <c r="S29" s="10"/>
      <c r="T29" s="10"/>
      <c r="U29" s="10"/>
      <c r="V29" s="275"/>
    </row>
    <row r="30" spans="1:22" ht="27" customHeight="1" x14ac:dyDescent="0.25">
      <c r="A30" s="395" t="s">
        <v>266</v>
      </c>
      <c r="B30" s="396"/>
      <c r="C30" s="400" t="s">
        <v>11</v>
      </c>
      <c r="D30" s="391" t="s">
        <v>12</v>
      </c>
      <c r="E30" s="401" t="s">
        <v>190</v>
      </c>
      <c r="F30" s="401"/>
      <c r="G30" s="402" t="s">
        <v>14</v>
      </c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391" t="s">
        <v>15</v>
      </c>
      <c r="T30" s="391" t="s">
        <v>191</v>
      </c>
      <c r="U30" s="391" t="s">
        <v>17</v>
      </c>
      <c r="V30" s="399" t="s">
        <v>18</v>
      </c>
    </row>
    <row r="31" spans="1:22" ht="27" customHeight="1" x14ac:dyDescent="0.25">
      <c r="A31" s="397"/>
      <c r="B31" s="398"/>
      <c r="C31" s="400"/>
      <c r="D31" s="391"/>
      <c r="E31" s="11" t="s">
        <v>20</v>
      </c>
      <c r="F31" s="11" t="s">
        <v>21</v>
      </c>
      <c r="G31" s="139" t="s">
        <v>22</v>
      </c>
      <c r="H31" s="139" t="s">
        <v>23</v>
      </c>
      <c r="I31" s="141" t="s">
        <v>24</v>
      </c>
      <c r="J31" s="141" t="s">
        <v>25</v>
      </c>
      <c r="K31" s="142" t="s">
        <v>26</v>
      </c>
      <c r="L31" s="141" t="s">
        <v>27</v>
      </c>
      <c r="M31" s="141" t="s">
        <v>28</v>
      </c>
      <c r="N31" s="12" t="s">
        <v>29</v>
      </c>
      <c r="O31" s="12" t="s">
        <v>30</v>
      </c>
      <c r="P31" s="12" t="s">
        <v>31</v>
      </c>
      <c r="Q31" s="12" t="s">
        <v>32</v>
      </c>
      <c r="R31" s="141" t="s">
        <v>18</v>
      </c>
      <c r="S31" s="391"/>
      <c r="T31" s="391"/>
      <c r="U31" s="391"/>
      <c r="V31" s="399"/>
    </row>
    <row r="32" spans="1:22" s="7" customFormat="1" ht="15" customHeight="1" x14ac:dyDescent="0.25">
      <c r="A32" s="403" t="s">
        <v>44</v>
      </c>
      <c r="B32" s="240" t="s">
        <v>34</v>
      </c>
      <c r="C32" s="13">
        <v>633123</v>
      </c>
      <c r="D32" s="13">
        <v>2351</v>
      </c>
      <c r="E32" s="13">
        <v>379</v>
      </c>
      <c r="F32" s="13">
        <v>535</v>
      </c>
      <c r="G32" s="13">
        <v>1836</v>
      </c>
      <c r="H32" s="14">
        <v>1845</v>
      </c>
      <c r="I32" s="14">
        <v>43</v>
      </c>
      <c r="J32" s="14">
        <v>17</v>
      </c>
      <c r="K32" s="14">
        <v>722</v>
      </c>
      <c r="L32" s="14">
        <v>395</v>
      </c>
      <c r="M32" s="14">
        <v>125</v>
      </c>
      <c r="N32" s="14">
        <v>272</v>
      </c>
      <c r="O32" s="14">
        <v>5</v>
      </c>
      <c r="P32" s="14">
        <v>115</v>
      </c>
      <c r="Q32" s="14">
        <v>115</v>
      </c>
      <c r="R32" s="14">
        <v>36</v>
      </c>
      <c r="S32" s="13">
        <v>131</v>
      </c>
      <c r="T32" s="13">
        <v>5</v>
      </c>
      <c r="U32" s="13">
        <v>0</v>
      </c>
      <c r="V32" s="229">
        <v>0</v>
      </c>
    </row>
    <row r="33" spans="1:22" s="4" customFormat="1" ht="15" customHeight="1" x14ac:dyDescent="0.25">
      <c r="A33" s="403"/>
      <c r="B33" s="240" t="s">
        <v>35</v>
      </c>
      <c r="C33" s="13">
        <v>290471</v>
      </c>
      <c r="D33" s="13">
        <v>1426</v>
      </c>
      <c r="E33" s="13">
        <v>159</v>
      </c>
      <c r="F33" s="13">
        <v>135</v>
      </c>
      <c r="G33" s="13">
        <v>1203</v>
      </c>
      <c r="H33" s="14">
        <v>1209</v>
      </c>
      <c r="I33" s="14">
        <v>19</v>
      </c>
      <c r="J33" s="14">
        <v>7</v>
      </c>
      <c r="K33" s="14">
        <v>438</v>
      </c>
      <c r="L33" s="14">
        <v>301</v>
      </c>
      <c r="M33" s="14">
        <v>88</v>
      </c>
      <c r="N33" s="14">
        <v>237</v>
      </c>
      <c r="O33" s="14">
        <v>3</v>
      </c>
      <c r="P33" s="14">
        <v>47</v>
      </c>
      <c r="Q33" s="14">
        <v>39</v>
      </c>
      <c r="R33" s="14">
        <v>30</v>
      </c>
      <c r="S33" s="13">
        <v>62</v>
      </c>
      <c r="T33" s="13">
        <v>2</v>
      </c>
      <c r="U33" s="13">
        <v>0</v>
      </c>
      <c r="V33" s="229">
        <v>0</v>
      </c>
    </row>
    <row r="34" spans="1:22" s="4" customFormat="1" ht="15" customHeight="1" x14ac:dyDescent="0.25">
      <c r="A34" s="403"/>
      <c r="B34" s="240" t="s">
        <v>36</v>
      </c>
      <c r="C34" s="13">
        <v>342652</v>
      </c>
      <c r="D34" s="13">
        <v>925</v>
      </c>
      <c r="E34" s="13">
        <v>220</v>
      </c>
      <c r="F34" s="13">
        <v>400</v>
      </c>
      <c r="G34" s="13">
        <v>633</v>
      </c>
      <c r="H34" s="14">
        <v>636</v>
      </c>
      <c r="I34" s="14">
        <v>24</v>
      </c>
      <c r="J34" s="14">
        <v>10</v>
      </c>
      <c r="K34" s="14">
        <v>284</v>
      </c>
      <c r="L34" s="14">
        <v>94</v>
      </c>
      <c r="M34" s="14">
        <v>37</v>
      </c>
      <c r="N34" s="14">
        <v>35</v>
      </c>
      <c r="O34" s="14">
        <v>2</v>
      </c>
      <c r="P34" s="14">
        <v>68</v>
      </c>
      <c r="Q34" s="14">
        <v>76</v>
      </c>
      <c r="R34" s="14">
        <v>6</v>
      </c>
      <c r="S34" s="13">
        <v>69</v>
      </c>
      <c r="T34" s="13">
        <v>3</v>
      </c>
      <c r="U34" s="13">
        <v>0</v>
      </c>
      <c r="V34" s="229">
        <v>0</v>
      </c>
    </row>
    <row r="35" spans="1:22" s="4" customFormat="1" ht="15" customHeight="1" x14ac:dyDescent="0.25">
      <c r="A35" s="404" t="s">
        <v>45</v>
      </c>
      <c r="B35" s="15" t="s">
        <v>34</v>
      </c>
      <c r="C35" s="13">
        <v>264156</v>
      </c>
      <c r="D35" s="13">
        <v>1124</v>
      </c>
      <c r="E35" s="13">
        <v>169</v>
      </c>
      <c r="F35" s="13">
        <v>200</v>
      </c>
      <c r="G35" s="13">
        <v>890</v>
      </c>
      <c r="H35" s="14">
        <v>896</v>
      </c>
      <c r="I35" s="14">
        <v>28</v>
      </c>
      <c r="J35" s="14">
        <v>7</v>
      </c>
      <c r="K35" s="14">
        <v>374</v>
      </c>
      <c r="L35" s="14">
        <v>188</v>
      </c>
      <c r="M35" s="14">
        <v>56</v>
      </c>
      <c r="N35" s="14">
        <v>116</v>
      </c>
      <c r="O35" s="14">
        <v>3</v>
      </c>
      <c r="P35" s="14">
        <v>52</v>
      </c>
      <c r="Q35" s="14">
        <v>58</v>
      </c>
      <c r="R35" s="14">
        <v>14</v>
      </c>
      <c r="S35" s="13">
        <v>63</v>
      </c>
      <c r="T35" s="13">
        <v>2</v>
      </c>
      <c r="U35" s="13">
        <v>0</v>
      </c>
      <c r="V35" s="229">
        <v>0</v>
      </c>
    </row>
    <row r="36" spans="1:22" s="4" customFormat="1" ht="15" customHeight="1" x14ac:dyDescent="0.25">
      <c r="A36" s="404"/>
      <c r="B36" s="15" t="s">
        <v>35</v>
      </c>
      <c r="C36" s="13">
        <v>112974</v>
      </c>
      <c r="D36" s="13">
        <v>622</v>
      </c>
      <c r="E36" s="13">
        <v>60</v>
      </c>
      <c r="F36" s="13">
        <v>42</v>
      </c>
      <c r="G36" s="13">
        <v>531</v>
      </c>
      <c r="H36" s="14">
        <v>535</v>
      </c>
      <c r="I36" s="14">
        <v>9</v>
      </c>
      <c r="J36" s="14">
        <v>3</v>
      </c>
      <c r="K36" s="14">
        <v>210</v>
      </c>
      <c r="L36" s="14">
        <v>138</v>
      </c>
      <c r="M36" s="14">
        <v>36</v>
      </c>
      <c r="N36" s="14">
        <v>96</v>
      </c>
      <c r="O36" s="14">
        <v>1</v>
      </c>
      <c r="P36" s="14">
        <v>20</v>
      </c>
      <c r="Q36" s="14">
        <v>12</v>
      </c>
      <c r="R36" s="14">
        <v>10</v>
      </c>
      <c r="S36" s="13">
        <v>30</v>
      </c>
      <c r="T36" s="13">
        <v>1</v>
      </c>
      <c r="U36" s="13">
        <v>0</v>
      </c>
      <c r="V36" s="229">
        <v>0</v>
      </c>
    </row>
    <row r="37" spans="1:22" s="4" customFormat="1" ht="15" customHeight="1" x14ac:dyDescent="0.25">
      <c r="A37" s="404"/>
      <c r="B37" s="15" t="s">
        <v>36</v>
      </c>
      <c r="C37" s="13">
        <v>151182</v>
      </c>
      <c r="D37" s="13">
        <v>502</v>
      </c>
      <c r="E37" s="13">
        <v>109</v>
      </c>
      <c r="F37" s="13">
        <v>158</v>
      </c>
      <c r="G37" s="13">
        <v>359</v>
      </c>
      <c r="H37" s="14">
        <v>361</v>
      </c>
      <c r="I37" s="14">
        <v>19</v>
      </c>
      <c r="J37" s="14">
        <v>4</v>
      </c>
      <c r="K37" s="14">
        <v>164</v>
      </c>
      <c r="L37" s="14">
        <v>50</v>
      </c>
      <c r="M37" s="14">
        <v>20</v>
      </c>
      <c r="N37" s="14">
        <v>20</v>
      </c>
      <c r="O37" s="14">
        <v>2</v>
      </c>
      <c r="P37" s="14">
        <v>32</v>
      </c>
      <c r="Q37" s="14">
        <v>46</v>
      </c>
      <c r="R37" s="14">
        <v>4</v>
      </c>
      <c r="S37" s="13">
        <v>33</v>
      </c>
      <c r="T37" s="13">
        <v>1</v>
      </c>
      <c r="U37" s="13">
        <v>0</v>
      </c>
      <c r="V37" s="229">
        <v>0</v>
      </c>
    </row>
    <row r="38" spans="1:22" s="4" customFormat="1" ht="15" customHeight="1" x14ac:dyDescent="0.25">
      <c r="A38" s="403" t="s">
        <v>37</v>
      </c>
      <c r="B38" s="15" t="s">
        <v>34</v>
      </c>
      <c r="C38" s="13">
        <v>21127</v>
      </c>
      <c r="D38" s="13">
        <v>104</v>
      </c>
      <c r="E38" s="13">
        <v>6</v>
      </c>
      <c r="F38" s="13">
        <v>6</v>
      </c>
      <c r="G38" s="14">
        <v>98</v>
      </c>
      <c r="H38" s="14">
        <v>99</v>
      </c>
      <c r="I38" s="14">
        <v>1</v>
      </c>
      <c r="J38" s="14">
        <v>0</v>
      </c>
      <c r="K38" s="14">
        <v>19</v>
      </c>
      <c r="L38" s="14">
        <v>5</v>
      </c>
      <c r="M38" s="14">
        <v>10</v>
      </c>
      <c r="N38" s="14">
        <v>63</v>
      </c>
      <c r="O38" s="14">
        <v>0</v>
      </c>
      <c r="P38" s="14">
        <v>0</v>
      </c>
      <c r="Q38" s="14">
        <v>0</v>
      </c>
      <c r="R38" s="14">
        <v>1</v>
      </c>
      <c r="S38" s="13">
        <v>0</v>
      </c>
      <c r="T38" s="13">
        <v>0</v>
      </c>
      <c r="U38" s="13">
        <v>0</v>
      </c>
      <c r="V38" s="229">
        <v>0</v>
      </c>
    </row>
    <row r="39" spans="1:22" s="4" customFormat="1" ht="15" customHeight="1" x14ac:dyDescent="0.25">
      <c r="A39" s="403"/>
      <c r="B39" s="15" t="s">
        <v>35</v>
      </c>
      <c r="C39" s="13">
        <v>17549</v>
      </c>
      <c r="D39" s="13">
        <v>97</v>
      </c>
      <c r="E39" s="13">
        <v>6</v>
      </c>
      <c r="F39" s="13">
        <v>4</v>
      </c>
      <c r="G39" s="13">
        <v>91</v>
      </c>
      <c r="H39" s="14">
        <v>92</v>
      </c>
      <c r="I39" s="14">
        <v>1</v>
      </c>
      <c r="J39" s="14">
        <v>0</v>
      </c>
      <c r="K39" s="14">
        <v>18</v>
      </c>
      <c r="L39" s="14">
        <v>5</v>
      </c>
      <c r="M39" s="14">
        <v>8</v>
      </c>
      <c r="N39" s="14">
        <v>59</v>
      </c>
      <c r="O39" s="14">
        <v>0</v>
      </c>
      <c r="P39" s="14">
        <v>0</v>
      </c>
      <c r="Q39" s="14">
        <v>0</v>
      </c>
      <c r="R39" s="14">
        <v>1</v>
      </c>
      <c r="S39" s="13">
        <v>0</v>
      </c>
      <c r="T39" s="13">
        <v>0</v>
      </c>
      <c r="U39" s="13">
        <v>0</v>
      </c>
      <c r="V39" s="229">
        <v>0</v>
      </c>
    </row>
    <row r="40" spans="1:22" s="4" customFormat="1" ht="15" customHeight="1" x14ac:dyDescent="0.25">
      <c r="A40" s="403"/>
      <c r="B40" s="15" t="s">
        <v>36</v>
      </c>
      <c r="C40" s="13">
        <v>3578</v>
      </c>
      <c r="D40" s="13">
        <v>7</v>
      </c>
      <c r="E40" s="13">
        <v>0</v>
      </c>
      <c r="F40" s="13">
        <v>2</v>
      </c>
      <c r="G40" s="13">
        <v>7</v>
      </c>
      <c r="H40" s="14">
        <v>7</v>
      </c>
      <c r="I40" s="14">
        <v>0</v>
      </c>
      <c r="J40" s="14">
        <v>0</v>
      </c>
      <c r="K40" s="14">
        <v>1</v>
      </c>
      <c r="L40" s="14">
        <v>0</v>
      </c>
      <c r="M40" s="14">
        <v>2</v>
      </c>
      <c r="N40" s="14">
        <v>4</v>
      </c>
      <c r="O40" s="14">
        <v>0</v>
      </c>
      <c r="P40" s="14">
        <v>0</v>
      </c>
      <c r="Q40" s="14">
        <v>0</v>
      </c>
      <c r="R40" s="14">
        <v>0</v>
      </c>
      <c r="S40" s="13">
        <v>0</v>
      </c>
      <c r="T40" s="13">
        <v>0</v>
      </c>
      <c r="U40" s="13">
        <v>0</v>
      </c>
      <c r="V40" s="229">
        <v>0</v>
      </c>
    </row>
    <row r="41" spans="1:22" s="4" customFormat="1" ht="15" customHeight="1" x14ac:dyDescent="0.25">
      <c r="A41" s="403" t="s">
        <v>38</v>
      </c>
      <c r="B41" s="15" t="s">
        <v>34</v>
      </c>
      <c r="C41" s="13">
        <v>107762</v>
      </c>
      <c r="D41" s="13">
        <v>468</v>
      </c>
      <c r="E41" s="13">
        <v>89</v>
      </c>
      <c r="F41" s="13">
        <v>68</v>
      </c>
      <c r="G41" s="14">
        <v>342</v>
      </c>
      <c r="H41" s="14">
        <v>343</v>
      </c>
      <c r="I41" s="14">
        <v>3</v>
      </c>
      <c r="J41" s="14">
        <v>4</v>
      </c>
      <c r="K41" s="14">
        <v>189</v>
      </c>
      <c r="L41" s="14">
        <v>53</v>
      </c>
      <c r="M41" s="14">
        <v>4</v>
      </c>
      <c r="N41" s="14">
        <v>23</v>
      </c>
      <c r="O41" s="14">
        <v>1</v>
      </c>
      <c r="P41" s="14">
        <v>9</v>
      </c>
      <c r="Q41" s="14">
        <v>50</v>
      </c>
      <c r="R41" s="14">
        <v>7</v>
      </c>
      <c r="S41" s="13">
        <v>36</v>
      </c>
      <c r="T41" s="13">
        <v>1</v>
      </c>
      <c r="U41" s="13">
        <v>0</v>
      </c>
      <c r="V41" s="229">
        <v>0</v>
      </c>
    </row>
    <row r="42" spans="1:22" s="4" customFormat="1" ht="15" customHeight="1" x14ac:dyDescent="0.25">
      <c r="A42" s="403"/>
      <c r="B42" s="15" t="s">
        <v>35</v>
      </c>
      <c r="C42" s="13">
        <v>26445</v>
      </c>
      <c r="D42" s="13">
        <v>178</v>
      </c>
      <c r="E42" s="13">
        <v>15</v>
      </c>
      <c r="F42" s="13">
        <v>13</v>
      </c>
      <c r="G42" s="13">
        <v>151</v>
      </c>
      <c r="H42" s="14">
        <v>152</v>
      </c>
      <c r="I42" s="14">
        <v>0</v>
      </c>
      <c r="J42" s="14">
        <v>1</v>
      </c>
      <c r="K42" s="14">
        <v>88</v>
      </c>
      <c r="L42" s="14">
        <v>32</v>
      </c>
      <c r="M42" s="14">
        <v>1</v>
      </c>
      <c r="N42" s="14">
        <v>17</v>
      </c>
      <c r="O42" s="14">
        <v>1</v>
      </c>
      <c r="P42" s="14">
        <v>0</v>
      </c>
      <c r="Q42" s="14">
        <v>9</v>
      </c>
      <c r="R42" s="14">
        <v>3</v>
      </c>
      <c r="S42" s="13">
        <v>12</v>
      </c>
      <c r="T42" s="13">
        <v>0</v>
      </c>
      <c r="U42" s="13">
        <v>0</v>
      </c>
      <c r="V42" s="229">
        <v>0</v>
      </c>
    </row>
    <row r="43" spans="1:22" s="4" customFormat="1" ht="15" customHeight="1" x14ac:dyDescent="0.25">
      <c r="A43" s="403"/>
      <c r="B43" s="15" t="s">
        <v>36</v>
      </c>
      <c r="C43" s="13">
        <v>81317</v>
      </c>
      <c r="D43" s="13">
        <v>290</v>
      </c>
      <c r="E43" s="13">
        <v>74</v>
      </c>
      <c r="F43" s="13">
        <v>55</v>
      </c>
      <c r="G43" s="13">
        <v>191</v>
      </c>
      <c r="H43" s="14">
        <v>191</v>
      </c>
      <c r="I43" s="14">
        <v>3</v>
      </c>
      <c r="J43" s="14">
        <v>3</v>
      </c>
      <c r="K43" s="14">
        <v>101</v>
      </c>
      <c r="L43" s="14">
        <v>21</v>
      </c>
      <c r="M43" s="14">
        <v>3</v>
      </c>
      <c r="N43" s="14">
        <v>6</v>
      </c>
      <c r="O43" s="14">
        <v>0</v>
      </c>
      <c r="P43" s="14">
        <v>9</v>
      </c>
      <c r="Q43" s="14">
        <v>41</v>
      </c>
      <c r="R43" s="14">
        <v>4</v>
      </c>
      <c r="S43" s="13">
        <v>24</v>
      </c>
      <c r="T43" s="13">
        <v>1</v>
      </c>
      <c r="U43" s="13">
        <v>0</v>
      </c>
      <c r="V43" s="229">
        <v>0</v>
      </c>
    </row>
    <row r="44" spans="1:22" s="4" customFormat="1" ht="15" customHeight="1" x14ac:dyDescent="0.25">
      <c r="A44" s="403" t="s">
        <v>39</v>
      </c>
      <c r="B44" s="15" t="s">
        <v>34</v>
      </c>
      <c r="C44" s="13">
        <v>61494</v>
      </c>
      <c r="D44" s="13">
        <v>266</v>
      </c>
      <c r="E44" s="13">
        <v>44</v>
      </c>
      <c r="F44" s="13">
        <v>54</v>
      </c>
      <c r="G44" s="14">
        <v>205</v>
      </c>
      <c r="H44" s="14">
        <v>207</v>
      </c>
      <c r="I44" s="14">
        <v>19</v>
      </c>
      <c r="J44" s="14">
        <v>2</v>
      </c>
      <c r="K44" s="14">
        <v>96</v>
      </c>
      <c r="L44" s="14">
        <v>36</v>
      </c>
      <c r="M44" s="14">
        <v>7</v>
      </c>
      <c r="N44" s="14">
        <v>11</v>
      </c>
      <c r="O44" s="14">
        <v>0</v>
      </c>
      <c r="P44" s="14">
        <v>24</v>
      </c>
      <c r="Q44" s="14">
        <v>8</v>
      </c>
      <c r="R44" s="14">
        <v>4</v>
      </c>
      <c r="S44" s="13">
        <v>17</v>
      </c>
      <c r="T44" s="13">
        <v>0</v>
      </c>
      <c r="U44" s="13">
        <v>0</v>
      </c>
      <c r="V44" s="229">
        <v>0</v>
      </c>
    </row>
    <row r="45" spans="1:22" s="4" customFormat="1" ht="15" customHeight="1" x14ac:dyDescent="0.25">
      <c r="A45" s="403"/>
      <c r="B45" s="15" t="s">
        <v>35</v>
      </c>
      <c r="C45" s="13">
        <v>21828</v>
      </c>
      <c r="D45" s="13">
        <v>136</v>
      </c>
      <c r="E45" s="13">
        <v>16</v>
      </c>
      <c r="F45" s="13">
        <v>6</v>
      </c>
      <c r="G45" s="13">
        <v>108</v>
      </c>
      <c r="H45" s="14">
        <v>109</v>
      </c>
      <c r="I45" s="14">
        <v>3</v>
      </c>
      <c r="J45" s="14">
        <v>1</v>
      </c>
      <c r="K45" s="14">
        <v>53</v>
      </c>
      <c r="L45" s="14">
        <v>28</v>
      </c>
      <c r="M45" s="14">
        <v>3</v>
      </c>
      <c r="N45" s="14">
        <v>6</v>
      </c>
      <c r="O45" s="14">
        <v>0</v>
      </c>
      <c r="P45" s="14">
        <v>8</v>
      </c>
      <c r="Q45" s="14">
        <v>3</v>
      </c>
      <c r="R45" s="14">
        <v>4</v>
      </c>
      <c r="S45" s="13">
        <v>12</v>
      </c>
      <c r="T45" s="13">
        <v>0</v>
      </c>
      <c r="U45" s="13">
        <v>0</v>
      </c>
      <c r="V45" s="229">
        <v>0</v>
      </c>
    </row>
    <row r="46" spans="1:22" s="4" customFormat="1" ht="15" customHeight="1" x14ac:dyDescent="0.25">
      <c r="A46" s="403"/>
      <c r="B46" s="15" t="s">
        <v>36</v>
      </c>
      <c r="C46" s="13">
        <v>39666</v>
      </c>
      <c r="D46" s="13">
        <v>130</v>
      </c>
      <c r="E46" s="13">
        <v>28</v>
      </c>
      <c r="F46" s="13">
        <v>48</v>
      </c>
      <c r="G46" s="13">
        <v>97</v>
      </c>
      <c r="H46" s="14">
        <v>98</v>
      </c>
      <c r="I46" s="14">
        <v>16</v>
      </c>
      <c r="J46" s="14">
        <v>1</v>
      </c>
      <c r="K46" s="14">
        <v>43</v>
      </c>
      <c r="L46" s="14">
        <v>8</v>
      </c>
      <c r="M46" s="14">
        <v>4</v>
      </c>
      <c r="N46" s="14">
        <v>5</v>
      </c>
      <c r="O46" s="14">
        <v>0</v>
      </c>
      <c r="P46" s="14">
        <v>16</v>
      </c>
      <c r="Q46" s="14">
        <v>5</v>
      </c>
      <c r="R46" s="14">
        <v>0</v>
      </c>
      <c r="S46" s="13">
        <v>5</v>
      </c>
      <c r="T46" s="13">
        <v>0</v>
      </c>
      <c r="U46" s="13">
        <v>0</v>
      </c>
      <c r="V46" s="229">
        <v>0</v>
      </c>
    </row>
    <row r="47" spans="1:22" s="4" customFormat="1" ht="15" customHeight="1" x14ac:dyDescent="0.25">
      <c r="A47" s="403" t="s">
        <v>40</v>
      </c>
      <c r="B47" s="15" t="s">
        <v>34</v>
      </c>
      <c r="C47" s="13">
        <v>73768</v>
      </c>
      <c r="D47" s="13">
        <v>286</v>
      </c>
      <c r="E47" s="13">
        <v>30</v>
      </c>
      <c r="F47" s="13">
        <v>72</v>
      </c>
      <c r="G47" s="14">
        <v>245</v>
      </c>
      <c r="H47" s="14">
        <v>247</v>
      </c>
      <c r="I47" s="14">
        <v>5</v>
      </c>
      <c r="J47" s="14">
        <v>1</v>
      </c>
      <c r="K47" s="14">
        <v>70</v>
      </c>
      <c r="L47" s="14">
        <v>94</v>
      </c>
      <c r="M47" s="14">
        <v>35</v>
      </c>
      <c r="N47" s="14">
        <v>19</v>
      </c>
      <c r="O47" s="14">
        <v>2</v>
      </c>
      <c r="P47" s="14">
        <v>19</v>
      </c>
      <c r="Q47" s="14">
        <v>0</v>
      </c>
      <c r="R47" s="14">
        <v>2</v>
      </c>
      <c r="S47" s="13">
        <v>10</v>
      </c>
      <c r="T47" s="13">
        <v>1</v>
      </c>
      <c r="U47" s="13">
        <v>0</v>
      </c>
      <c r="V47" s="229">
        <v>0</v>
      </c>
    </row>
    <row r="48" spans="1:22" s="4" customFormat="1" ht="15" customHeight="1" x14ac:dyDescent="0.25">
      <c r="A48" s="403"/>
      <c r="B48" s="15" t="s">
        <v>35</v>
      </c>
      <c r="C48" s="13">
        <v>47148</v>
      </c>
      <c r="D48" s="13">
        <v>211</v>
      </c>
      <c r="E48" s="13">
        <v>23</v>
      </c>
      <c r="F48" s="13">
        <v>19</v>
      </c>
      <c r="G48" s="13">
        <v>181</v>
      </c>
      <c r="H48" s="14">
        <v>182</v>
      </c>
      <c r="I48" s="14">
        <v>5</v>
      </c>
      <c r="J48" s="14">
        <v>1</v>
      </c>
      <c r="K48" s="14">
        <v>51</v>
      </c>
      <c r="L48" s="14">
        <v>73</v>
      </c>
      <c r="M48" s="14">
        <v>24</v>
      </c>
      <c r="N48" s="14">
        <v>14</v>
      </c>
      <c r="O48" s="14">
        <v>0</v>
      </c>
      <c r="P48" s="14">
        <v>12</v>
      </c>
      <c r="Q48" s="14">
        <v>0</v>
      </c>
      <c r="R48" s="14">
        <v>2</v>
      </c>
      <c r="S48" s="13">
        <v>6</v>
      </c>
      <c r="T48" s="13">
        <v>1</v>
      </c>
      <c r="U48" s="13">
        <v>0</v>
      </c>
      <c r="V48" s="229">
        <v>0</v>
      </c>
    </row>
    <row r="49" spans="1:22" s="4" customFormat="1" ht="15" customHeight="1" x14ac:dyDescent="0.25">
      <c r="A49" s="403"/>
      <c r="B49" s="15" t="s">
        <v>36</v>
      </c>
      <c r="C49" s="13">
        <v>26620</v>
      </c>
      <c r="D49" s="13">
        <v>75</v>
      </c>
      <c r="E49" s="13">
        <v>7</v>
      </c>
      <c r="F49" s="13">
        <v>53</v>
      </c>
      <c r="G49" s="13">
        <v>64</v>
      </c>
      <c r="H49" s="14">
        <v>65</v>
      </c>
      <c r="I49" s="14">
        <v>0</v>
      </c>
      <c r="J49" s="14">
        <v>0</v>
      </c>
      <c r="K49" s="14">
        <v>19</v>
      </c>
      <c r="L49" s="14">
        <v>21</v>
      </c>
      <c r="M49" s="14">
        <v>11</v>
      </c>
      <c r="N49" s="14">
        <v>5</v>
      </c>
      <c r="O49" s="14">
        <v>2</v>
      </c>
      <c r="P49" s="14">
        <v>7</v>
      </c>
      <c r="Q49" s="14">
        <v>0</v>
      </c>
      <c r="R49" s="14">
        <v>0</v>
      </c>
      <c r="S49" s="13">
        <v>4</v>
      </c>
      <c r="T49" s="13">
        <v>0</v>
      </c>
      <c r="U49" s="13">
        <v>0</v>
      </c>
      <c r="V49" s="229">
        <v>0</v>
      </c>
    </row>
    <row r="50" spans="1:22" s="4" customFormat="1" ht="15" customHeight="1" x14ac:dyDescent="0.25">
      <c r="A50" s="403" t="s">
        <v>41</v>
      </c>
      <c r="B50" s="15" t="s">
        <v>34</v>
      </c>
      <c r="C50" s="13">
        <v>5</v>
      </c>
      <c r="D50" s="13">
        <v>0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3">
        <v>0</v>
      </c>
      <c r="T50" s="13">
        <v>0</v>
      </c>
      <c r="U50" s="13">
        <v>0</v>
      </c>
      <c r="V50" s="229">
        <v>0</v>
      </c>
    </row>
    <row r="51" spans="1:22" s="4" customFormat="1" ht="15" customHeight="1" x14ac:dyDescent="0.25">
      <c r="A51" s="403"/>
      <c r="B51" s="15" t="s">
        <v>35</v>
      </c>
      <c r="C51" s="13">
        <v>4</v>
      </c>
      <c r="D51" s="13">
        <v>0</v>
      </c>
      <c r="E51" s="13">
        <v>0</v>
      </c>
      <c r="F51" s="13">
        <v>0</v>
      </c>
      <c r="G51" s="13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3">
        <v>0</v>
      </c>
      <c r="T51" s="13">
        <v>0</v>
      </c>
      <c r="U51" s="13">
        <v>0</v>
      </c>
      <c r="V51" s="229">
        <v>0</v>
      </c>
    </row>
    <row r="52" spans="1:22" s="4" customFormat="1" ht="15" customHeight="1" x14ac:dyDescent="0.25">
      <c r="A52" s="403"/>
      <c r="B52" s="15" t="s">
        <v>36</v>
      </c>
      <c r="C52" s="13">
        <v>1</v>
      </c>
      <c r="D52" s="13">
        <v>0</v>
      </c>
      <c r="E52" s="13">
        <v>0</v>
      </c>
      <c r="F52" s="13">
        <v>0</v>
      </c>
      <c r="G52" s="13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3">
        <v>0</v>
      </c>
      <c r="T52" s="13">
        <v>0</v>
      </c>
      <c r="U52" s="13">
        <v>0</v>
      </c>
      <c r="V52" s="229">
        <v>0</v>
      </c>
    </row>
    <row r="53" spans="1:22" s="4" customFormat="1" ht="15" customHeight="1" x14ac:dyDescent="0.25">
      <c r="A53" s="404" t="s">
        <v>46</v>
      </c>
      <c r="B53" s="15" t="s">
        <v>34</v>
      </c>
      <c r="C53" s="13">
        <v>203492</v>
      </c>
      <c r="D53" s="13">
        <v>725</v>
      </c>
      <c r="E53" s="13">
        <v>123</v>
      </c>
      <c r="F53" s="13">
        <v>201</v>
      </c>
      <c r="G53" s="13">
        <v>564</v>
      </c>
      <c r="H53" s="14">
        <v>566</v>
      </c>
      <c r="I53" s="14">
        <v>5</v>
      </c>
      <c r="J53" s="14">
        <v>6</v>
      </c>
      <c r="K53" s="14">
        <v>198</v>
      </c>
      <c r="L53" s="14">
        <v>127</v>
      </c>
      <c r="M53" s="14">
        <v>33</v>
      </c>
      <c r="N53" s="14">
        <v>90</v>
      </c>
      <c r="O53" s="14">
        <v>1</v>
      </c>
      <c r="P53" s="14">
        <v>44</v>
      </c>
      <c r="Q53" s="14">
        <v>44</v>
      </c>
      <c r="R53" s="14">
        <v>18</v>
      </c>
      <c r="S53" s="13">
        <v>38</v>
      </c>
      <c r="T53" s="13">
        <v>0</v>
      </c>
      <c r="U53" s="13">
        <v>0</v>
      </c>
      <c r="V53" s="229">
        <v>0</v>
      </c>
    </row>
    <row r="54" spans="1:22" s="4" customFormat="1" ht="15" customHeight="1" x14ac:dyDescent="0.25">
      <c r="A54" s="404"/>
      <c r="B54" s="15" t="s">
        <v>35</v>
      </c>
      <c r="C54" s="13">
        <v>94982</v>
      </c>
      <c r="D54" s="13">
        <v>466</v>
      </c>
      <c r="E54" s="13">
        <v>60</v>
      </c>
      <c r="F54" s="13">
        <v>56</v>
      </c>
      <c r="G54" s="13">
        <v>389</v>
      </c>
      <c r="H54" s="14">
        <v>391</v>
      </c>
      <c r="I54" s="14">
        <v>4</v>
      </c>
      <c r="J54" s="14">
        <v>2</v>
      </c>
      <c r="K54" s="14">
        <v>126</v>
      </c>
      <c r="L54" s="14">
        <v>96</v>
      </c>
      <c r="M54" s="14">
        <v>23</v>
      </c>
      <c r="N54" s="14">
        <v>81</v>
      </c>
      <c r="O54" s="14">
        <v>1</v>
      </c>
      <c r="P54" s="14">
        <v>17</v>
      </c>
      <c r="Q54" s="14">
        <v>25</v>
      </c>
      <c r="R54" s="14">
        <v>16</v>
      </c>
      <c r="S54" s="13">
        <v>17</v>
      </c>
      <c r="T54" s="13">
        <v>0</v>
      </c>
      <c r="U54" s="13">
        <v>0</v>
      </c>
      <c r="V54" s="229">
        <v>0</v>
      </c>
    </row>
    <row r="55" spans="1:22" s="4" customFormat="1" ht="15" customHeight="1" x14ac:dyDescent="0.25">
      <c r="A55" s="404"/>
      <c r="B55" s="15" t="s">
        <v>36</v>
      </c>
      <c r="C55" s="13">
        <v>108510</v>
      </c>
      <c r="D55" s="13">
        <v>259</v>
      </c>
      <c r="E55" s="13">
        <v>63</v>
      </c>
      <c r="F55" s="13">
        <v>145</v>
      </c>
      <c r="G55" s="13">
        <v>175</v>
      </c>
      <c r="H55" s="14">
        <v>175</v>
      </c>
      <c r="I55" s="14">
        <v>1</v>
      </c>
      <c r="J55" s="14">
        <v>4</v>
      </c>
      <c r="K55" s="14">
        <v>72</v>
      </c>
      <c r="L55" s="14">
        <v>31</v>
      </c>
      <c r="M55" s="14">
        <v>10</v>
      </c>
      <c r="N55" s="14">
        <v>9</v>
      </c>
      <c r="O55" s="14">
        <v>0</v>
      </c>
      <c r="P55" s="14">
        <v>27</v>
      </c>
      <c r="Q55" s="14">
        <v>19</v>
      </c>
      <c r="R55" s="14">
        <v>2</v>
      </c>
      <c r="S55" s="13">
        <v>21</v>
      </c>
      <c r="T55" s="13">
        <v>0</v>
      </c>
      <c r="U55" s="13">
        <v>0</v>
      </c>
      <c r="V55" s="229">
        <v>0</v>
      </c>
    </row>
    <row r="56" spans="1:22" s="4" customFormat="1" ht="15" customHeight="1" x14ac:dyDescent="0.25">
      <c r="A56" s="403" t="s">
        <v>37</v>
      </c>
      <c r="B56" s="19" t="s">
        <v>34</v>
      </c>
      <c r="C56" s="13">
        <v>19005</v>
      </c>
      <c r="D56" s="13">
        <v>92</v>
      </c>
      <c r="E56" s="13">
        <v>14</v>
      </c>
      <c r="F56" s="13">
        <v>16</v>
      </c>
      <c r="G56" s="14">
        <v>75</v>
      </c>
      <c r="H56" s="14">
        <v>75</v>
      </c>
      <c r="I56" s="14">
        <v>2</v>
      </c>
      <c r="J56" s="14">
        <v>0</v>
      </c>
      <c r="K56" s="14">
        <v>9</v>
      </c>
      <c r="L56" s="14">
        <v>6</v>
      </c>
      <c r="M56" s="14">
        <v>5</v>
      </c>
      <c r="N56" s="14">
        <v>48</v>
      </c>
      <c r="O56" s="14">
        <v>0</v>
      </c>
      <c r="P56" s="14">
        <v>2</v>
      </c>
      <c r="Q56" s="14">
        <v>0</v>
      </c>
      <c r="R56" s="14">
        <v>3</v>
      </c>
      <c r="S56" s="13">
        <v>3</v>
      </c>
      <c r="T56" s="13">
        <v>0</v>
      </c>
      <c r="U56" s="13">
        <v>0</v>
      </c>
      <c r="V56" s="229">
        <v>0</v>
      </c>
    </row>
    <row r="57" spans="1:22" s="4" customFormat="1" ht="15" customHeight="1" x14ac:dyDescent="0.25">
      <c r="A57" s="403"/>
      <c r="B57" s="19" t="s">
        <v>35</v>
      </c>
      <c r="C57" s="13">
        <v>15723</v>
      </c>
      <c r="D57" s="13">
        <v>82</v>
      </c>
      <c r="E57" s="13">
        <v>12</v>
      </c>
      <c r="F57" s="13">
        <v>13</v>
      </c>
      <c r="G57" s="13">
        <v>69</v>
      </c>
      <c r="H57" s="14">
        <v>69</v>
      </c>
      <c r="I57" s="14">
        <v>2</v>
      </c>
      <c r="J57" s="14">
        <v>0</v>
      </c>
      <c r="K57" s="14">
        <v>7</v>
      </c>
      <c r="L57" s="14">
        <v>5</v>
      </c>
      <c r="M57" s="14">
        <v>5</v>
      </c>
      <c r="N57" s="14">
        <v>46</v>
      </c>
      <c r="O57" s="14">
        <v>0</v>
      </c>
      <c r="P57" s="14">
        <v>1</v>
      </c>
      <c r="Q57" s="14">
        <v>0</v>
      </c>
      <c r="R57" s="14">
        <v>3</v>
      </c>
      <c r="S57" s="13">
        <v>1</v>
      </c>
      <c r="T57" s="13">
        <v>0</v>
      </c>
      <c r="U57" s="13">
        <v>0</v>
      </c>
      <c r="V57" s="229">
        <v>0</v>
      </c>
    </row>
    <row r="58" spans="1:22" s="4" customFormat="1" ht="15" customHeight="1" x14ac:dyDescent="0.25">
      <c r="A58" s="403"/>
      <c r="B58" s="19" t="s">
        <v>36</v>
      </c>
      <c r="C58" s="13">
        <v>3282</v>
      </c>
      <c r="D58" s="13">
        <v>10</v>
      </c>
      <c r="E58" s="13">
        <v>2</v>
      </c>
      <c r="F58" s="13">
        <v>3</v>
      </c>
      <c r="G58" s="13">
        <v>6</v>
      </c>
      <c r="H58" s="14">
        <v>6</v>
      </c>
      <c r="I58" s="14">
        <v>0</v>
      </c>
      <c r="J58" s="14">
        <v>0</v>
      </c>
      <c r="K58" s="14">
        <v>2</v>
      </c>
      <c r="L58" s="14">
        <v>1</v>
      </c>
      <c r="M58" s="14">
        <v>0</v>
      </c>
      <c r="N58" s="14">
        <v>2</v>
      </c>
      <c r="O58" s="14">
        <v>0</v>
      </c>
      <c r="P58" s="14">
        <v>1</v>
      </c>
      <c r="Q58" s="14">
        <v>0</v>
      </c>
      <c r="R58" s="14">
        <v>0</v>
      </c>
      <c r="S58" s="13">
        <v>2</v>
      </c>
      <c r="T58" s="13">
        <v>0</v>
      </c>
      <c r="U58" s="13">
        <v>0</v>
      </c>
      <c r="V58" s="229">
        <v>0</v>
      </c>
    </row>
    <row r="59" spans="1:22" s="4" customFormat="1" ht="15" customHeight="1" x14ac:dyDescent="0.25">
      <c r="A59" s="403" t="s">
        <v>38</v>
      </c>
      <c r="B59" s="19" t="s">
        <v>34</v>
      </c>
      <c r="C59" s="13">
        <v>77182</v>
      </c>
      <c r="D59" s="13">
        <v>278</v>
      </c>
      <c r="E59" s="13">
        <v>55</v>
      </c>
      <c r="F59" s="13">
        <v>61</v>
      </c>
      <c r="G59" s="14">
        <v>202</v>
      </c>
      <c r="H59" s="14">
        <v>203</v>
      </c>
      <c r="I59" s="14">
        <v>1</v>
      </c>
      <c r="J59" s="14">
        <v>4</v>
      </c>
      <c r="K59" s="14">
        <v>101</v>
      </c>
      <c r="L59" s="14">
        <v>28</v>
      </c>
      <c r="M59" s="14">
        <v>6</v>
      </c>
      <c r="N59" s="14">
        <v>11</v>
      </c>
      <c r="O59" s="14">
        <v>0</v>
      </c>
      <c r="P59" s="14">
        <v>8</v>
      </c>
      <c r="Q59" s="14">
        <v>38</v>
      </c>
      <c r="R59" s="14">
        <v>6</v>
      </c>
      <c r="S59" s="13">
        <v>21</v>
      </c>
      <c r="T59" s="13">
        <v>0</v>
      </c>
      <c r="U59" s="13">
        <v>0</v>
      </c>
      <c r="V59" s="229">
        <v>0</v>
      </c>
    </row>
    <row r="60" spans="1:22" s="4" customFormat="1" ht="15" customHeight="1" x14ac:dyDescent="0.25">
      <c r="A60" s="403"/>
      <c r="B60" s="19" t="s">
        <v>35</v>
      </c>
      <c r="C60" s="13">
        <v>20081</v>
      </c>
      <c r="D60" s="13">
        <v>127</v>
      </c>
      <c r="E60" s="13">
        <v>13</v>
      </c>
      <c r="F60" s="13">
        <v>15</v>
      </c>
      <c r="G60" s="13">
        <v>109</v>
      </c>
      <c r="H60" s="14">
        <v>110</v>
      </c>
      <c r="I60" s="14">
        <v>1</v>
      </c>
      <c r="J60" s="14">
        <v>1</v>
      </c>
      <c r="K60" s="14">
        <v>52</v>
      </c>
      <c r="L60" s="14">
        <v>20</v>
      </c>
      <c r="M60" s="14">
        <v>3</v>
      </c>
      <c r="N60" s="14">
        <v>7</v>
      </c>
      <c r="O60" s="14">
        <v>0</v>
      </c>
      <c r="P60" s="14">
        <v>0</v>
      </c>
      <c r="Q60" s="14">
        <v>22</v>
      </c>
      <c r="R60" s="14">
        <v>4</v>
      </c>
      <c r="S60" s="13">
        <v>5</v>
      </c>
      <c r="T60" s="13">
        <v>0</v>
      </c>
      <c r="U60" s="13">
        <v>0</v>
      </c>
      <c r="V60" s="229">
        <v>0</v>
      </c>
    </row>
    <row r="61" spans="1:22" s="4" customFormat="1" ht="15" customHeight="1" x14ac:dyDescent="0.25">
      <c r="A61" s="403"/>
      <c r="B61" s="19" t="s">
        <v>36</v>
      </c>
      <c r="C61" s="13">
        <v>57101</v>
      </c>
      <c r="D61" s="13">
        <v>151</v>
      </c>
      <c r="E61" s="13">
        <v>42</v>
      </c>
      <c r="F61" s="13">
        <v>46</v>
      </c>
      <c r="G61" s="13">
        <v>93</v>
      </c>
      <c r="H61" s="14">
        <v>93</v>
      </c>
      <c r="I61" s="14">
        <v>0</v>
      </c>
      <c r="J61" s="14">
        <v>3</v>
      </c>
      <c r="K61" s="14">
        <v>49</v>
      </c>
      <c r="L61" s="14">
        <v>8</v>
      </c>
      <c r="M61" s="14">
        <v>3</v>
      </c>
      <c r="N61" s="14">
        <v>4</v>
      </c>
      <c r="O61" s="14">
        <v>0</v>
      </c>
      <c r="P61" s="14">
        <v>8</v>
      </c>
      <c r="Q61" s="14">
        <v>16</v>
      </c>
      <c r="R61" s="14">
        <v>2</v>
      </c>
      <c r="S61" s="13">
        <v>16</v>
      </c>
      <c r="T61" s="13">
        <v>0</v>
      </c>
      <c r="U61" s="13">
        <v>0</v>
      </c>
      <c r="V61" s="229">
        <v>0</v>
      </c>
    </row>
    <row r="62" spans="1:22" s="4" customFormat="1" ht="15" customHeight="1" x14ac:dyDescent="0.25">
      <c r="A62" s="403" t="s">
        <v>39</v>
      </c>
      <c r="B62" s="19" t="s">
        <v>34</v>
      </c>
      <c r="C62" s="13">
        <v>44871</v>
      </c>
      <c r="D62" s="13">
        <v>144</v>
      </c>
      <c r="E62" s="13">
        <v>30</v>
      </c>
      <c r="F62" s="13">
        <v>49</v>
      </c>
      <c r="G62" s="14">
        <v>105</v>
      </c>
      <c r="H62" s="14">
        <v>106</v>
      </c>
      <c r="I62" s="14">
        <v>1</v>
      </c>
      <c r="J62" s="14">
        <v>0</v>
      </c>
      <c r="K62" s="14">
        <v>43</v>
      </c>
      <c r="L62" s="14">
        <v>21</v>
      </c>
      <c r="M62" s="14">
        <v>0</v>
      </c>
      <c r="N62" s="14">
        <v>12</v>
      </c>
      <c r="O62" s="14">
        <v>0</v>
      </c>
      <c r="P62" s="14">
        <v>20</v>
      </c>
      <c r="Q62" s="14">
        <v>5</v>
      </c>
      <c r="R62" s="14">
        <v>4</v>
      </c>
      <c r="S62" s="13">
        <v>9</v>
      </c>
      <c r="T62" s="13">
        <v>0</v>
      </c>
      <c r="U62" s="13">
        <v>0</v>
      </c>
      <c r="V62" s="229">
        <v>0</v>
      </c>
    </row>
    <row r="63" spans="1:22" s="4" customFormat="1" ht="15" customHeight="1" x14ac:dyDescent="0.25">
      <c r="A63" s="403"/>
      <c r="B63" s="19" t="s">
        <v>35</v>
      </c>
      <c r="C63" s="13">
        <v>18577</v>
      </c>
      <c r="D63" s="13">
        <v>91</v>
      </c>
      <c r="E63" s="13">
        <v>14</v>
      </c>
      <c r="F63" s="13">
        <v>12</v>
      </c>
      <c r="G63" s="13">
        <v>70</v>
      </c>
      <c r="H63" s="14">
        <v>71</v>
      </c>
      <c r="I63" s="14">
        <v>0</v>
      </c>
      <c r="J63" s="14">
        <v>0</v>
      </c>
      <c r="K63" s="14">
        <v>31</v>
      </c>
      <c r="L63" s="14">
        <v>16</v>
      </c>
      <c r="M63" s="14">
        <v>0</v>
      </c>
      <c r="N63" s="14">
        <v>10</v>
      </c>
      <c r="O63" s="14">
        <v>0</v>
      </c>
      <c r="P63" s="14">
        <v>8</v>
      </c>
      <c r="Q63" s="14">
        <v>2</v>
      </c>
      <c r="R63" s="14">
        <v>4</v>
      </c>
      <c r="S63" s="13">
        <v>7</v>
      </c>
      <c r="T63" s="13">
        <v>0</v>
      </c>
      <c r="U63" s="13">
        <v>0</v>
      </c>
      <c r="V63" s="229">
        <v>0</v>
      </c>
    </row>
    <row r="64" spans="1:22" s="4" customFormat="1" ht="15" customHeight="1" x14ac:dyDescent="0.25">
      <c r="A64" s="403"/>
      <c r="B64" s="19" t="s">
        <v>36</v>
      </c>
      <c r="C64" s="13">
        <v>26294</v>
      </c>
      <c r="D64" s="13">
        <v>53</v>
      </c>
      <c r="E64" s="13">
        <v>16</v>
      </c>
      <c r="F64" s="13">
        <v>37</v>
      </c>
      <c r="G64" s="13">
        <v>35</v>
      </c>
      <c r="H64" s="14">
        <v>35</v>
      </c>
      <c r="I64" s="14">
        <v>1</v>
      </c>
      <c r="J64" s="14">
        <v>0</v>
      </c>
      <c r="K64" s="14">
        <v>12</v>
      </c>
      <c r="L64" s="14">
        <v>5</v>
      </c>
      <c r="M64" s="14">
        <v>0</v>
      </c>
      <c r="N64" s="14">
        <v>2</v>
      </c>
      <c r="O64" s="14">
        <v>0</v>
      </c>
      <c r="P64" s="14">
        <v>12</v>
      </c>
      <c r="Q64" s="14">
        <v>3</v>
      </c>
      <c r="R64" s="14">
        <v>0</v>
      </c>
      <c r="S64" s="13">
        <v>2</v>
      </c>
      <c r="T64" s="13">
        <v>0</v>
      </c>
      <c r="U64" s="13">
        <v>0</v>
      </c>
      <c r="V64" s="229">
        <v>0</v>
      </c>
    </row>
    <row r="65" spans="1:22" s="4" customFormat="1" ht="15" customHeight="1" x14ac:dyDescent="0.25">
      <c r="A65" s="403" t="s">
        <v>40</v>
      </c>
      <c r="B65" s="19" t="s">
        <v>34</v>
      </c>
      <c r="C65" s="13">
        <v>62434</v>
      </c>
      <c r="D65" s="13">
        <v>211</v>
      </c>
      <c r="E65" s="13">
        <v>24</v>
      </c>
      <c r="F65" s="13">
        <v>75</v>
      </c>
      <c r="G65" s="14">
        <v>182</v>
      </c>
      <c r="H65" s="14">
        <v>182</v>
      </c>
      <c r="I65" s="14">
        <v>1</v>
      </c>
      <c r="J65" s="14">
        <v>2</v>
      </c>
      <c r="K65" s="14">
        <v>45</v>
      </c>
      <c r="L65" s="14">
        <v>72</v>
      </c>
      <c r="M65" s="14">
        <v>22</v>
      </c>
      <c r="N65" s="14">
        <v>19</v>
      </c>
      <c r="O65" s="14">
        <v>1</v>
      </c>
      <c r="P65" s="14">
        <v>14</v>
      </c>
      <c r="Q65" s="14">
        <v>1</v>
      </c>
      <c r="R65" s="14">
        <v>5</v>
      </c>
      <c r="S65" s="13">
        <v>5</v>
      </c>
      <c r="T65" s="13">
        <v>0</v>
      </c>
      <c r="U65" s="13">
        <v>0</v>
      </c>
      <c r="V65" s="229">
        <v>0</v>
      </c>
    </row>
    <row r="66" spans="1:22" s="4" customFormat="1" ht="15" customHeight="1" x14ac:dyDescent="0.25">
      <c r="A66" s="403"/>
      <c r="B66" s="19" t="s">
        <v>35</v>
      </c>
      <c r="C66" s="13">
        <v>40601</v>
      </c>
      <c r="D66" s="13">
        <v>166</v>
      </c>
      <c r="E66" s="13">
        <v>21</v>
      </c>
      <c r="F66" s="13">
        <v>16</v>
      </c>
      <c r="G66" s="13">
        <v>141</v>
      </c>
      <c r="H66" s="14">
        <v>141</v>
      </c>
      <c r="I66" s="14">
        <v>1</v>
      </c>
      <c r="J66" s="14">
        <v>1</v>
      </c>
      <c r="K66" s="14">
        <v>36</v>
      </c>
      <c r="L66" s="14">
        <v>55</v>
      </c>
      <c r="M66" s="14">
        <v>15</v>
      </c>
      <c r="N66" s="14">
        <v>18</v>
      </c>
      <c r="O66" s="14">
        <v>1</v>
      </c>
      <c r="P66" s="14">
        <v>8</v>
      </c>
      <c r="Q66" s="14">
        <v>1</v>
      </c>
      <c r="R66" s="14">
        <v>5</v>
      </c>
      <c r="S66" s="13">
        <v>4</v>
      </c>
      <c r="T66" s="13">
        <v>0</v>
      </c>
      <c r="U66" s="13">
        <v>0</v>
      </c>
      <c r="V66" s="229">
        <v>0</v>
      </c>
    </row>
    <row r="67" spans="1:22" s="4" customFormat="1" ht="15" customHeight="1" x14ac:dyDescent="0.25">
      <c r="A67" s="403"/>
      <c r="B67" s="19" t="s">
        <v>36</v>
      </c>
      <c r="C67" s="13">
        <v>21833</v>
      </c>
      <c r="D67" s="13">
        <v>45</v>
      </c>
      <c r="E67" s="13">
        <v>3</v>
      </c>
      <c r="F67" s="13">
        <v>59</v>
      </c>
      <c r="G67" s="13">
        <v>41</v>
      </c>
      <c r="H67" s="14">
        <v>41</v>
      </c>
      <c r="I67" s="14">
        <v>0</v>
      </c>
      <c r="J67" s="14">
        <v>1</v>
      </c>
      <c r="K67" s="14">
        <v>9</v>
      </c>
      <c r="L67" s="14">
        <v>17</v>
      </c>
      <c r="M67" s="14">
        <v>7</v>
      </c>
      <c r="N67" s="14">
        <v>1</v>
      </c>
      <c r="O67" s="14">
        <v>0</v>
      </c>
      <c r="P67" s="14">
        <v>6</v>
      </c>
      <c r="Q67" s="14">
        <v>0</v>
      </c>
      <c r="R67" s="14">
        <v>0</v>
      </c>
      <c r="S67" s="13">
        <v>1</v>
      </c>
      <c r="T67" s="13">
        <v>0</v>
      </c>
      <c r="U67" s="13">
        <v>0</v>
      </c>
      <c r="V67" s="229">
        <v>0</v>
      </c>
    </row>
    <row r="68" spans="1:22" s="4" customFormat="1" ht="15" customHeight="1" x14ac:dyDescent="0.25">
      <c r="A68" s="403" t="s">
        <v>41</v>
      </c>
      <c r="B68" s="19" t="s">
        <v>34</v>
      </c>
      <c r="C68" s="13">
        <v>0</v>
      </c>
      <c r="D68" s="13">
        <v>0</v>
      </c>
      <c r="E68" s="13">
        <v>0</v>
      </c>
      <c r="F68" s="13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3">
        <v>0</v>
      </c>
      <c r="T68" s="13">
        <v>0</v>
      </c>
      <c r="U68" s="13">
        <v>0</v>
      </c>
      <c r="V68" s="229">
        <v>0</v>
      </c>
    </row>
    <row r="69" spans="1:22" s="4" customFormat="1" ht="15" customHeight="1" x14ac:dyDescent="0.25">
      <c r="A69" s="403"/>
      <c r="B69" s="19" t="s">
        <v>35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3">
        <v>0</v>
      </c>
      <c r="T69" s="13">
        <v>0</v>
      </c>
      <c r="U69" s="13">
        <v>0</v>
      </c>
      <c r="V69" s="229">
        <v>0</v>
      </c>
    </row>
    <row r="70" spans="1:22" s="4" customFormat="1" ht="15" customHeight="1" x14ac:dyDescent="0.25">
      <c r="A70" s="403"/>
      <c r="B70" s="19" t="s">
        <v>36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3">
        <v>0</v>
      </c>
      <c r="T70" s="13">
        <v>0</v>
      </c>
      <c r="U70" s="13">
        <v>0</v>
      </c>
      <c r="V70" s="229">
        <v>0</v>
      </c>
    </row>
    <row r="71" spans="1:22" x14ac:dyDescent="0.25">
      <c r="T71" s="277"/>
    </row>
    <row r="72" spans="1:22" s="4" customFormat="1" ht="28.5" customHeight="1" x14ac:dyDescent="0.25">
      <c r="A72" s="141" t="s">
        <v>2</v>
      </c>
      <c r="B72" s="16" t="s">
        <v>1</v>
      </c>
      <c r="C72" s="17"/>
      <c r="R72" s="392" t="s">
        <v>3</v>
      </c>
      <c r="S72" s="392"/>
      <c r="T72" s="392" t="s">
        <v>4</v>
      </c>
      <c r="U72" s="392"/>
      <c r="V72" s="392"/>
    </row>
    <row r="73" spans="1:22" s="4" customFormat="1" ht="26.25" customHeight="1" x14ac:dyDescent="0.25">
      <c r="A73" s="141" t="s">
        <v>5</v>
      </c>
      <c r="B73" s="18" t="s">
        <v>6</v>
      </c>
      <c r="C73" s="18"/>
      <c r="D73" s="2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392" t="s">
        <v>7</v>
      </c>
      <c r="S73" s="392"/>
      <c r="T73" s="393" t="s">
        <v>8</v>
      </c>
      <c r="U73" s="393"/>
      <c r="V73" s="393"/>
    </row>
    <row r="74" spans="1:22" s="7" customFormat="1" ht="18.75" customHeight="1" x14ac:dyDescent="0.25">
      <c r="A74" s="394" t="s">
        <v>47</v>
      </c>
      <c r="B74" s="394"/>
      <c r="C74" s="394"/>
      <c r="D74" s="394"/>
      <c r="E74" s="394"/>
      <c r="F74" s="394"/>
      <c r="G74" s="394"/>
      <c r="H74" s="394"/>
      <c r="I74" s="394"/>
      <c r="J74" s="394"/>
      <c r="K74" s="394"/>
      <c r="L74" s="394"/>
      <c r="M74" s="394"/>
      <c r="N74" s="394"/>
      <c r="O74" s="394"/>
      <c r="P74" s="394"/>
      <c r="Q74" s="394"/>
      <c r="R74" s="394"/>
      <c r="S74" s="394"/>
      <c r="T74" s="394"/>
      <c r="U74" s="394"/>
      <c r="V74" s="394"/>
    </row>
    <row r="75" spans="1:22" s="7" customFormat="1" ht="15.75" customHeight="1" x14ac:dyDescent="0.25">
      <c r="A75" s="21"/>
      <c r="B75" s="22"/>
      <c r="C75" s="22"/>
      <c r="D75" s="23"/>
      <c r="E75" s="23"/>
      <c r="F75" s="23"/>
      <c r="G75" s="23"/>
      <c r="H75" s="23"/>
      <c r="I75" s="410" t="s">
        <v>194</v>
      </c>
      <c r="J75" s="410"/>
      <c r="K75" s="410"/>
      <c r="L75" s="410"/>
      <c r="M75" s="410"/>
      <c r="N75" s="23"/>
      <c r="O75" s="23"/>
      <c r="P75" s="23"/>
      <c r="Q75" s="23"/>
      <c r="R75" s="23"/>
      <c r="S75" s="23"/>
      <c r="T75" s="23"/>
      <c r="U75" s="23"/>
      <c r="V75" s="24"/>
    </row>
    <row r="76" spans="1:22" ht="27" customHeight="1" x14ac:dyDescent="0.25">
      <c r="A76" s="395" t="s">
        <v>189</v>
      </c>
      <c r="B76" s="396"/>
      <c r="C76" s="400" t="s">
        <v>11</v>
      </c>
      <c r="D76" s="391" t="s">
        <v>12</v>
      </c>
      <c r="E76" s="401" t="s">
        <v>190</v>
      </c>
      <c r="F76" s="401"/>
      <c r="G76" s="402" t="s">
        <v>14</v>
      </c>
      <c r="H76" s="402"/>
      <c r="I76" s="402"/>
      <c r="J76" s="402"/>
      <c r="K76" s="402"/>
      <c r="L76" s="402"/>
      <c r="M76" s="402"/>
      <c r="N76" s="402"/>
      <c r="O76" s="402"/>
      <c r="P76" s="402"/>
      <c r="Q76" s="402"/>
      <c r="R76" s="402"/>
      <c r="S76" s="391" t="s">
        <v>15</v>
      </c>
      <c r="T76" s="391" t="s">
        <v>191</v>
      </c>
      <c r="U76" s="391" t="s">
        <v>17</v>
      </c>
      <c r="V76" s="399" t="s">
        <v>18</v>
      </c>
    </row>
    <row r="77" spans="1:22" ht="27" customHeight="1" x14ac:dyDescent="0.25">
      <c r="A77" s="397"/>
      <c r="B77" s="398"/>
      <c r="C77" s="400"/>
      <c r="D77" s="391"/>
      <c r="E77" s="11" t="s">
        <v>20</v>
      </c>
      <c r="F77" s="11" t="s">
        <v>21</v>
      </c>
      <c r="G77" s="139" t="s">
        <v>22</v>
      </c>
      <c r="H77" s="139" t="s">
        <v>23</v>
      </c>
      <c r="I77" s="141" t="s">
        <v>24</v>
      </c>
      <c r="J77" s="141" t="s">
        <v>25</v>
      </c>
      <c r="K77" s="142" t="s">
        <v>26</v>
      </c>
      <c r="L77" s="141" t="s">
        <v>27</v>
      </c>
      <c r="M77" s="141" t="s">
        <v>28</v>
      </c>
      <c r="N77" s="12" t="s">
        <v>29</v>
      </c>
      <c r="O77" s="12" t="s">
        <v>30</v>
      </c>
      <c r="P77" s="12" t="s">
        <v>31</v>
      </c>
      <c r="Q77" s="12" t="s">
        <v>32</v>
      </c>
      <c r="R77" s="141" t="s">
        <v>18</v>
      </c>
      <c r="S77" s="391"/>
      <c r="T77" s="391"/>
      <c r="U77" s="391"/>
      <c r="V77" s="399"/>
    </row>
    <row r="78" spans="1:22" s="25" customFormat="1" ht="28.5" customHeight="1" x14ac:dyDescent="0.15">
      <c r="A78" s="404" t="s">
        <v>48</v>
      </c>
      <c r="B78" s="26" t="s">
        <v>34</v>
      </c>
      <c r="C78" s="13">
        <v>165475</v>
      </c>
      <c r="D78" s="13">
        <v>502</v>
      </c>
      <c r="E78" s="13">
        <v>87</v>
      </c>
      <c r="F78" s="13">
        <v>134</v>
      </c>
      <c r="G78" s="13">
        <v>382</v>
      </c>
      <c r="H78" s="14">
        <v>383</v>
      </c>
      <c r="I78" s="14">
        <v>10</v>
      </c>
      <c r="J78" s="14">
        <v>4</v>
      </c>
      <c r="K78" s="14">
        <v>150</v>
      </c>
      <c r="L78" s="14">
        <v>80</v>
      </c>
      <c r="M78" s="14">
        <v>36</v>
      </c>
      <c r="N78" s="14">
        <v>66</v>
      </c>
      <c r="O78" s="14">
        <v>1</v>
      </c>
      <c r="P78" s="14">
        <v>19</v>
      </c>
      <c r="Q78" s="14">
        <v>13</v>
      </c>
      <c r="R78" s="14">
        <v>4</v>
      </c>
      <c r="S78" s="13">
        <v>30</v>
      </c>
      <c r="T78" s="13">
        <v>3</v>
      </c>
      <c r="U78" s="13">
        <v>0</v>
      </c>
      <c r="V78" s="229">
        <v>0</v>
      </c>
    </row>
    <row r="79" spans="1:22" s="25" customFormat="1" ht="28.5" customHeight="1" x14ac:dyDescent="0.15">
      <c r="A79" s="404"/>
      <c r="B79" s="26" t="s">
        <v>35</v>
      </c>
      <c r="C79" s="13">
        <v>82515</v>
      </c>
      <c r="D79" s="13">
        <v>338</v>
      </c>
      <c r="E79" s="13">
        <v>39</v>
      </c>
      <c r="F79" s="13">
        <v>37</v>
      </c>
      <c r="G79" s="13">
        <v>283</v>
      </c>
      <c r="H79" s="14">
        <v>283</v>
      </c>
      <c r="I79" s="14">
        <v>6</v>
      </c>
      <c r="J79" s="14">
        <v>2</v>
      </c>
      <c r="K79" s="14">
        <v>102</v>
      </c>
      <c r="L79" s="14">
        <v>67</v>
      </c>
      <c r="M79" s="14">
        <v>29</v>
      </c>
      <c r="N79" s="14">
        <v>60</v>
      </c>
      <c r="O79" s="14">
        <v>1</v>
      </c>
      <c r="P79" s="14">
        <v>10</v>
      </c>
      <c r="Q79" s="14">
        <v>2</v>
      </c>
      <c r="R79" s="14">
        <v>4</v>
      </c>
      <c r="S79" s="13">
        <v>15</v>
      </c>
      <c r="T79" s="13">
        <v>1</v>
      </c>
      <c r="U79" s="13">
        <v>0</v>
      </c>
      <c r="V79" s="229">
        <v>0</v>
      </c>
    </row>
    <row r="80" spans="1:22" s="25" customFormat="1" ht="28.5" customHeight="1" x14ac:dyDescent="0.15">
      <c r="A80" s="404"/>
      <c r="B80" s="26" t="s">
        <v>36</v>
      </c>
      <c r="C80" s="13">
        <v>82960</v>
      </c>
      <c r="D80" s="13">
        <v>164</v>
      </c>
      <c r="E80" s="13">
        <v>48</v>
      </c>
      <c r="F80" s="13">
        <v>97</v>
      </c>
      <c r="G80" s="13">
        <v>99</v>
      </c>
      <c r="H80" s="14">
        <v>100</v>
      </c>
      <c r="I80" s="14">
        <v>4</v>
      </c>
      <c r="J80" s="14">
        <v>2</v>
      </c>
      <c r="K80" s="14">
        <v>48</v>
      </c>
      <c r="L80" s="14">
        <v>13</v>
      </c>
      <c r="M80" s="14">
        <v>7</v>
      </c>
      <c r="N80" s="14">
        <v>6</v>
      </c>
      <c r="O80" s="14">
        <v>0</v>
      </c>
      <c r="P80" s="14">
        <v>9</v>
      </c>
      <c r="Q80" s="14">
        <v>11</v>
      </c>
      <c r="R80" s="14">
        <v>0</v>
      </c>
      <c r="S80" s="13">
        <v>15</v>
      </c>
      <c r="T80" s="13">
        <v>2</v>
      </c>
      <c r="U80" s="13">
        <v>0</v>
      </c>
      <c r="V80" s="229">
        <v>0</v>
      </c>
    </row>
    <row r="81" spans="1:22" s="25" customFormat="1" ht="28.5" customHeight="1" x14ac:dyDescent="0.15">
      <c r="A81" s="403" t="s">
        <v>37</v>
      </c>
      <c r="B81" s="27" t="s">
        <v>34</v>
      </c>
      <c r="C81" s="13">
        <v>14895</v>
      </c>
      <c r="D81" s="13">
        <v>69</v>
      </c>
      <c r="E81" s="13">
        <v>7</v>
      </c>
      <c r="F81" s="13">
        <v>9</v>
      </c>
      <c r="G81" s="14">
        <v>60</v>
      </c>
      <c r="H81" s="14">
        <v>60</v>
      </c>
      <c r="I81" s="14">
        <v>2</v>
      </c>
      <c r="J81" s="14">
        <v>2</v>
      </c>
      <c r="K81" s="14">
        <v>11</v>
      </c>
      <c r="L81" s="14">
        <v>2</v>
      </c>
      <c r="M81" s="14">
        <v>6</v>
      </c>
      <c r="N81" s="14">
        <v>37</v>
      </c>
      <c r="O81" s="14">
        <v>0</v>
      </c>
      <c r="P81" s="14">
        <v>0</v>
      </c>
      <c r="Q81" s="14">
        <v>0</v>
      </c>
      <c r="R81" s="14">
        <v>0</v>
      </c>
      <c r="S81" s="13">
        <v>2</v>
      </c>
      <c r="T81" s="13">
        <v>0</v>
      </c>
      <c r="U81" s="13">
        <v>0</v>
      </c>
      <c r="V81" s="229">
        <v>0</v>
      </c>
    </row>
    <row r="82" spans="1:22" s="25" customFormat="1" ht="28.5" customHeight="1" x14ac:dyDescent="0.15">
      <c r="A82" s="403"/>
      <c r="B82" s="27" t="s">
        <v>35</v>
      </c>
      <c r="C82" s="13">
        <v>12428</v>
      </c>
      <c r="D82" s="13">
        <v>65</v>
      </c>
      <c r="E82" s="13">
        <v>7</v>
      </c>
      <c r="F82" s="13">
        <v>6</v>
      </c>
      <c r="G82" s="13">
        <v>56</v>
      </c>
      <c r="H82" s="14">
        <v>56</v>
      </c>
      <c r="I82" s="14">
        <v>1</v>
      </c>
      <c r="J82" s="14">
        <v>2</v>
      </c>
      <c r="K82" s="14">
        <v>8</v>
      </c>
      <c r="L82" s="14">
        <v>2</v>
      </c>
      <c r="M82" s="14">
        <v>6</v>
      </c>
      <c r="N82" s="14">
        <v>37</v>
      </c>
      <c r="O82" s="14">
        <v>0</v>
      </c>
      <c r="P82" s="14">
        <v>0</v>
      </c>
      <c r="Q82" s="14">
        <v>0</v>
      </c>
      <c r="R82" s="14">
        <v>0</v>
      </c>
      <c r="S82" s="13">
        <v>2</v>
      </c>
      <c r="T82" s="13">
        <v>0</v>
      </c>
      <c r="U82" s="13">
        <v>0</v>
      </c>
      <c r="V82" s="229">
        <v>0</v>
      </c>
    </row>
    <row r="83" spans="1:22" s="25" customFormat="1" ht="28.5" customHeight="1" x14ac:dyDescent="0.15">
      <c r="A83" s="403"/>
      <c r="B83" s="27" t="s">
        <v>36</v>
      </c>
      <c r="C83" s="13">
        <v>2467</v>
      </c>
      <c r="D83" s="13">
        <v>4</v>
      </c>
      <c r="E83" s="13">
        <v>0</v>
      </c>
      <c r="F83" s="13">
        <v>3</v>
      </c>
      <c r="G83" s="13">
        <v>4</v>
      </c>
      <c r="H83" s="14">
        <v>4</v>
      </c>
      <c r="I83" s="14">
        <v>1</v>
      </c>
      <c r="J83" s="14">
        <v>0</v>
      </c>
      <c r="K83" s="14">
        <v>3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3">
        <v>0</v>
      </c>
      <c r="T83" s="13">
        <v>0</v>
      </c>
      <c r="U83" s="13">
        <v>0</v>
      </c>
      <c r="V83" s="229">
        <v>0</v>
      </c>
    </row>
    <row r="84" spans="1:22" s="25" customFormat="1" ht="28.5" customHeight="1" x14ac:dyDescent="0.15">
      <c r="A84" s="403" t="s">
        <v>38</v>
      </c>
      <c r="B84" s="27" t="s">
        <v>34</v>
      </c>
      <c r="C84" s="13">
        <v>54598</v>
      </c>
      <c r="D84" s="13">
        <v>152</v>
      </c>
      <c r="E84" s="13">
        <v>32</v>
      </c>
      <c r="F84" s="13">
        <v>26</v>
      </c>
      <c r="G84" s="14">
        <v>105</v>
      </c>
      <c r="H84" s="14">
        <v>106</v>
      </c>
      <c r="I84" s="14">
        <v>2</v>
      </c>
      <c r="J84" s="14">
        <v>2</v>
      </c>
      <c r="K84" s="14">
        <v>59</v>
      </c>
      <c r="L84" s="14">
        <v>15</v>
      </c>
      <c r="M84" s="14">
        <v>5</v>
      </c>
      <c r="N84" s="14">
        <v>12</v>
      </c>
      <c r="O84" s="14">
        <v>0</v>
      </c>
      <c r="P84" s="14">
        <v>0</v>
      </c>
      <c r="Q84" s="14">
        <v>10</v>
      </c>
      <c r="R84" s="14">
        <v>1</v>
      </c>
      <c r="S84" s="13">
        <v>12</v>
      </c>
      <c r="T84" s="13">
        <v>3</v>
      </c>
      <c r="U84" s="13">
        <v>0</v>
      </c>
      <c r="V84" s="229">
        <v>0</v>
      </c>
    </row>
    <row r="85" spans="1:22" s="25" customFormat="1" ht="28.5" customHeight="1" x14ac:dyDescent="0.15">
      <c r="A85" s="403"/>
      <c r="B85" s="27" t="s">
        <v>35</v>
      </c>
      <c r="C85" s="13">
        <v>14992</v>
      </c>
      <c r="D85" s="13">
        <v>67</v>
      </c>
      <c r="E85" s="13">
        <v>5</v>
      </c>
      <c r="F85" s="13">
        <v>7</v>
      </c>
      <c r="G85" s="13">
        <v>55</v>
      </c>
      <c r="H85" s="14">
        <v>55</v>
      </c>
      <c r="I85" s="14">
        <v>0</v>
      </c>
      <c r="J85" s="14">
        <v>0</v>
      </c>
      <c r="K85" s="14">
        <v>34</v>
      </c>
      <c r="L85" s="14">
        <v>11</v>
      </c>
      <c r="M85" s="14">
        <v>0</v>
      </c>
      <c r="N85" s="14">
        <v>9</v>
      </c>
      <c r="O85" s="14">
        <v>0</v>
      </c>
      <c r="P85" s="14">
        <v>0</v>
      </c>
      <c r="Q85" s="14">
        <v>0</v>
      </c>
      <c r="R85" s="14">
        <v>1</v>
      </c>
      <c r="S85" s="13">
        <v>6</v>
      </c>
      <c r="T85" s="13">
        <v>1</v>
      </c>
      <c r="U85" s="13">
        <v>0</v>
      </c>
      <c r="V85" s="229">
        <v>0</v>
      </c>
    </row>
    <row r="86" spans="1:22" s="25" customFormat="1" ht="28.5" customHeight="1" x14ac:dyDescent="0.15">
      <c r="A86" s="403"/>
      <c r="B86" s="27" t="s">
        <v>36</v>
      </c>
      <c r="C86" s="13">
        <v>39606</v>
      </c>
      <c r="D86" s="13">
        <v>85</v>
      </c>
      <c r="E86" s="13">
        <v>27</v>
      </c>
      <c r="F86" s="13">
        <v>19</v>
      </c>
      <c r="G86" s="13">
        <v>50</v>
      </c>
      <c r="H86" s="14">
        <v>51</v>
      </c>
      <c r="I86" s="14">
        <v>2</v>
      </c>
      <c r="J86" s="14">
        <v>2</v>
      </c>
      <c r="K86" s="14">
        <v>25</v>
      </c>
      <c r="L86" s="14">
        <v>4</v>
      </c>
      <c r="M86" s="14">
        <v>5</v>
      </c>
      <c r="N86" s="14">
        <v>3</v>
      </c>
      <c r="O86" s="14">
        <v>0</v>
      </c>
      <c r="P86" s="14">
        <v>0</v>
      </c>
      <c r="Q86" s="14">
        <v>10</v>
      </c>
      <c r="R86" s="14">
        <v>0</v>
      </c>
      <c r="S86" s="13">
        <v>6</v>
      </c>
      <c r="T86" s="13">
        <v>2</v>
      </c>
      <c r="U86" s="13">
        <v>0</v>
      </c>
      <c r="V86" s="229">
        <v>0</v>
      </c>
    </row>
    <row r="87" spans="1:22" s="25" customFormat="1" ht="28.5" customHeight="1" x14ac:dyDescent="0.15">
      <c r="A87" s="403" t="s">
        <v>39</v>
      </c>
      <c r="B87" s="27" t="s">
        <v>34</v>
      </c>
      <c r="C87" s="13">
        <v>42964</v>
      </c>
      <c r="D87" s="13">
        <v>111</v>
      </c>
      <c r="E87" s="13">
        <v>22</v>
      </c>
      <c r="F87" s="13">
        <v>35</v>
      </c>
      <c r="G87" s="14">
        <v>77</v>
      </c>
      <c r="H87" s="14">
        <v>77</v>
      </c>
      <c r="I87" s="14">
        <v>4</v>
      </c>
      <c r="J87" s="14">
        <v>0</v>
      </c>
      <c r="K87" s="14">
        <v>41</v>
      </c>
      <c r="L87" s="14">
        <v>14</v>
      </c>
      <c r="M87" s="14">
        <v>3</v>
      </c>
      <c r="N87" s="14">
        <v>3</v>
      </c>
      <c r="O87" s="14">
        <v>0</v>
      </c>
      <c r="P87" s="14">
        <v>10</v>
      </c>
      <c r="Q87" s="14">
        <v>2</v>
      </c>
      <c r="R87" s="14">
        <v>0</v>
      </c>
      <c r="S87" s="13">
        <v>12</v>
      </c>
      <c r="T87" s="13">
        <v>0</v>
      </c>
      <c r="U87" s="13">
        <v>0</v>
      </c>
      <c r="V87" s="229">
        <v>0</v>
      </c>
    </row>
    <row r="88" spans="1:22" s="25" customFormat="1" ht="28.5" customHeight="1" x14ac:dyDescent="0.15">
      <c r="A88" s="403"/>
      <c r="B88" s="27" t="s">
        <v>35</v>
      </c>
      <c r="C88" s="13">
        <v>18878</v>
      </c>
      <c r="D88" s="13">
        <v>74</v>
      </c>
      <c r="E88" s="13">
        <v>8</v>
      </c>
      <c r="F88" s="13">
        <v>5</v>
      </c>
      <c r="G88" s="13">
        <v>60</v>
      </c>
      <c r="H88" s="14">
        <v>60</v>
      </c>
      <c r="I88" s="14">
        <v>3</v>
      </c>
      <c r="J88" s="14">
        <v>0</v>
      </c>
      <c r="K88" s="14">
        <v>37</v>
      </c>
      <c r="L88" s="14">
        <v>11</v>
      </c>
      <c r="M88" s="14">
        <v>3</v>
      </c>
      <c r="N88" s="14">
        <v>1</v>
      </c>
      <c r="O88" s="14">
        <v>0</v>
      </c>
      <c r="P88" s="14">
        <v>4</v>
      </c>
      <c r="Q88" s="14">
        <v>1</v>
      </c>
      <c r="R88" s="14">
        <v>0</v>
      </c>
      <c r="S88" s="13">
        <v>6</v>
      </c>
      <c r="T88" s="13">
        <v>0</v>
      </c>
      <c r="U88" s="13">
        <v>0</v>
      </c>
      <c r="V88" s="229">
        <v>0</v>
      </c>
    </row>
    <row r="89" spans="1:22" s="25" customFormat="1" ht="28.5" customHeight="1" x14ac:dyDescent="0.15">
      <c r="A89" s="403"/>
      <c r="B89" s="27" t="s">
        <v>36</v>
      </c>
      <c r="C89" s="13">
        <v>24086</v>
      </c>
      <c r="D89" s="13">
        <v>37</v>
      </c>
      <c r="E89" s="13">
        <v>14</v>
      </c>
      <c r="F89" s="13">
        <v>30</v>
      </c>
      <c r="G89" s="13">
        <v>17</v>
      </c>
      <c r="H89" s="14">
        <v>17</v>
      </c>
      <c r="I89" s="14">
        <v>1</v>
      </c>
      <c r="J89" s="14">
        <v>0</v>
      </c>
      <c r="K89" s="14">
        <v>4</v>
      </c>
      <c r="L89" s="14">
        <v>3</v>
      </c>
      <c r="M89" s="14">
        <v>0</v>
      </c>
      <c r="N89" s="14">
        <v>2</v>
      </c>
      <c r="O89" s="14">
        <v>0</v>
      </c>
      <c r="P89" s="14">
        <v>6</v>
      </c>
      <c r="Q89" s="14">
        <v>1</v>
      </c>
      <c r="R89" s="14">
        <v>0</v>
      </c>
      <c r="S89" s="13">
        <v>6</v>
      </c>
      <c r="T89" s="13">
        <v>0</v>
      </c>
      <c r="U89" s="13">
        <v>0</v>
      </c>
      <c r="V89" s="229">
        <v>0</v>
      </c>
    </row>
    <row r="90" spans="1:22" s="25" customFormat="1" ht="28.5" customHeight="1" x14ac:dyDescent="0.15">
      <c r="A90" s="403" t="s">
        <v>40</v>
      </c>
      <c r="B90" s="27" t="s">
        <v>34</v>
      </c>
      <c r="C90" s="13">
        <v>53017</v>
      </c>
      <c r="D90" s="13">
        <v>170</v>
      </c>
      <c r="E90" s="13">
        <v>26</v>
      </c>
      <c r="F90" s="13">
        <v>64</v>
      </c>
      <c r="G90" s="14">
        <v>140</v>
      </c>
      <c r="H90" s="14">
        <v>140</v>
      </c>
      <c r="I90" s="14">
        <v>2</v>
      </c>
      <c r="J90" s="14">
        <v>0</v>
      </c>
      <c r="K90" s="14">
        <v>39</v>
      </c>
      <c r="L90" s="14">
        <v>49</v>
      </c>
      <c r="M90" s="14">
        <v>22</v>
      </c>
      <c r="N90" s="14">
        <v>14</v>
      </c>
      <c r="O90" s="14">
        <v>1</v>
      </c>
      <c r="P90" s="14">
        <v>9</v>
      </c>
      <c r="Q90" s="14">
        <v>1</v>
      </c>
      <c r="R90" s="14">
        <v>3</v>
      </c>
      <c r="S90" s="13">
        <v>4</v>
      </c>
      <c r="T90" s="13">
        <v>0</v>
      </c>
      <c r="U90" s="13">
        <v>0</v>
      </c>
      <c r="V90" s="229">
        <v>0</v>
      </c>
    </row>
    <row r="91" spans="1:22" s="25" customFormat="1" ht="28.5" customHeight="1" x14ac:dyDescent="0.15">
      <c r="A91" s="403"/>
      <c r="B91" s="27" t="s">
        <v>35</v>
      </c>
      <c r="C91" s="13">
        <v>36217</v>
      </c>
      <c r="D91" s="13">
        <v>132</v>
      </c>
      <c r="E91" s="13">
        <v>19</v>
      </c>
      <c r="F91" s="13">
        <v>19</v>
      </c>
      <c r="G91" s="13">
        <v>112</v>
      </c>
      <c r="H91" s="14">
        <v>112</v>
      </c>
      <c r="I91" s="14">
        <v>2</v>
      </c>
      <c r="J91" s="14">
        <v>0</v>
      </c>
      <c r="K91" s="14">
        <v>23</v>
      </c>
      <c r="L91" s="14">
        <v>43</v>
      </c>
      <c r="M91" s="14">
        <v>20</v>
      </c>
      <c r="N91" s="14">
        <v>13</v>
      </c>
      <c r="O91" s="14">
        <v>1</v>
      </c>
      <c r="P91" s="14">
        <v>6</v>
      </c>
      <c r="Q91" s="14">
        <v>1</v>
      </c>
      <c r="R91" s="14">
        <v>3</v>
      </c>
      <c r="S91" s="13">
        <v>1</v>
      </c>
      <c r="T91" s="13">
        <v>0</v>
      </c>
      <c r="U91" s="13">
        <v>0</v>
      </c>
      <c r="V91" s="229">
        <v>0</v>
      </c>
    </row>
    <row r="92" spans="1:22" s="25" customFormat="1" ht="28.5" customHeight="1" x14ac:dyDescent="0.15">
      <c r="A92" s="403"/>
      <c r="B92" s="27" t="s">
        <v>36</v>
      </c>
      <c r="C92" s="13">
        <v>16800</v>
      </c>
      <c r="D92" s="13">
        <v>38</v>
      </c>
      <c r="E92" s="13">
        <v>7</v>
      </c>
      <c r="F92" s="13">
        <v>45</v>
      </c>
      <c r="G92" s="13">
        <v>28</v>
      </c>
      <c r="H92" s="14">
        <v>28</v>
      </c>
      <c r="I92" s="14">
        <v>0</v>
      </c>
      <c r="J92" s="14">
        <v>0</v>
      </c>
      <c r="K92" s="14">
        <v>16</v>
      </c>
      <c r="L92" s="14">
        <v>6</v>
      </c>
      <c r="M92" s="14">
        <v>2</v>
      </c>
      <c r="N92" s="14">
        <v>1</v>
      </c>
      <c r="O92" s="14">
        <v>0</v>
      </c>
      <c r="P92" s="14">
        <v>3</v>
      </c>
      <c r="Q92" s="14">
        <v>0</v>
      </c>
      <c r="R92" s="14">
        <v>0</v>
      </c>
      <c r="S92" s="13">
        <v>3</v>
      </c>
      <c r="T92" s="13">
        <v>0</v>
      </c>
      <c r="U92" s="13">
        <v>0</v>
      </c>
      <c r="V92" s="229">
        <v>0</v>
      </c>
    </row>
    <row r="93" spans="1:22" s="25" customFormat="1" ht="28.5" customHeight="1" x14ac:dyDescent="0.15">
      <c r="A93" s="403" t="s">
        <v>41</v>
      </c>
      <c r="B93" s="27" t="s">
        <v>34</v>
      </c>
      <c r="C93" s="13">
        <v>1</v>
      </c>
      <c r="D93" s="13">
        <v>0</v>
      </c>
      <c r="E93" s="13">
        <v>0</v>
      </c>
      <c r="F93" s="13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3">
        <v>0</v>
      </c>
      <c r="T93" s="13">
        <v>0</v>
      </c>
      <c r="U93" s="13">
        <v>0</v>
      </c>
      <c r="V93" s="229">
        <v>0</v>
      </c>
    </row>
    <row r="94" spans="1:22" s="7" customFormat="1" ht="28.5" customHeight="1" x14ac:dyDescent="0.25">
      <c r="A94" s="403"/>
      <c r="B94" s="27" t="s">
        <v>35</v>
      </c>
      <c r="C94" s="13">
        <v>0</v>
      </c>
      <c r="D94" s="13">
        <v>0</v>
      </c>
      <c r="E94" s="13">
        <v>0</v>
      </c>
      <c r="F94" s="13">
        <v>0</v>
      </c>
      <c r="G94" s="13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3">
        <v>0</v>
      </c>
      <c r="T94" s="13">
        <v>0</v>
      </c>
      <c r="U94" s="13">
        <v>0</v>
      </c>
      <c r="V94" s="229">
        <v>0</v>
      </c>
    </row>
    <row r="95" spans="1:22" s="7" customFormat="1" ht="28.5" customHeight="1" x14ac:dyDescent="0.25">
      <c r="A95" s="403"/>
      <c r="B95" s="27" t="s">
        <v>36</v>
      </c>
      <c r="C95" s="13">
        <v>1</v>
      </c>
      <c r="D95" s="13">
        <v>0</v>
      </c>
      <c r="E95" s="13">
        <v>0</v>
      </c>
      <c r="F95" s="13">
        <v>0</v>
      </c>
      <c r="G95" s="13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3">
        <v>0</v>
      </c>
      <c r="T95" s="13">
        <v>0</v>
      </c>
      <c r="U95" s="13">
        <v>0</v>
      </c>
      <c r="V95" s="229">
        <v>0</v>
      </c>
    </row>
    <row r="96" spans="1:22" s="4" customFormat="1" ht="20.45" customHeight="1" x14ac:dyDescent="0.25">
      <c r="A96" s="28" t="s">
        <v>49</v>
      </c>
      <c r="B96" s="29"/>
      <c r="C96" s="29"/>
      <c r="D96" s="29" t="s">
        <v>50</v>
      </c>
      <c r="E96" s="29"/>
      <c r="F96" s="29"/>
      <c r="G96" s="29"/>
      <c r="H96" s="7"/>
      <c r="I96" s="28"/>
      <c r="J96" s="7"/>
      <c r="K96" s="7"/>
      <c r="L96" s="7"/>
      <c r="M96" s="28" t="s">
        <v>51</v>
      </c>
      <c r="N96" s="7"/>
      <c r="O96" s="7"/>
      <c r="P96" s="7"/>
      <c r="Q96" s="7"/>
      <c r="S96" s="143"/>
      <c r="T96" s="143"/>
      <c r="U96" s="143"/>
      <c r="V96" s="143" t="s">
        <v>52</v>
      </c>
    </row>
    <row r="97" spans="1:22" s="4" customFormat="1" ht="20.45" customHeight="1" x14ac:dyDescent="0.25">
      <c r="A97" s="29"/>
      <c r="B97" s="29"/>
      <c r="C97" s="29"/>
      <c r="D97" s="29"/>
      <c r="E97" s="29"/>
      <c r="F97" s="30"/>
      <c r="G97" s="30"/>
      <c r="H97" s="7"/>
      <c r="I97" s="28"/>
      <c r="J97" s="7"/>
      <c r="K97" s="7"/>
      <c r="L97" s="7"/>
      <c r="M97" s="29"/>
      <c r="N97" s="7"/>
      <c r="O97" s="7"/>
      <c r="P97" s="29"/>
      <c r="Q97" s="29"/>
      <c r="R97" s="29"/>
      <c r="S97" s="29"/>
      <c r="T97" s="7"/>
      <c r="U97" s="31"/>
      <c r="V97" s="31"/>
    </row>
    <row r="98" spans="1:22" s="4" customFormat="1" x14ac:dyDescent="0.25">
      <c r="A98" s="32" t="s">
        <v>185</v>
      </c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T98" s="34"/>
    </row>
    <row r="99" spans="1:22" s="4" customFormat="1" x14ac:dyDescent="0.25">
      <c r="A99" s="32" t="s">
        <v>184</v>
      </c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T99" s="34"/>
    </row>
  </sheetData>
  <mergeCells count="70">
    <mergeCell ref="V5:V6"/>
    <mergeCell ref="E5:F5"/>
    <mergeCell ref="C5:C6"/>
    <mergeCell ref="D5:D6"/>
    <mergeCell ref="T5:T6"/>
    <mergeCell ref="U5:U6"/>
    <mergeCell ref="R1:S1"/>
    <mergeCell ref="T1:V1"/>
    <mergeCell ref="R2:S2"/>
    <mergeCell ref="T2:V2"/>
    <mergeCell ref="A3:V3"/>
    <mergeCell ref="I4:M4"/>
    <mergeCell ref="G5:R5"/>
    <mergeCell ref="S5:S6"/>
    <mergeCell ref="A16:A18"/>
    <mergeCell ref="A19:A21"/>
    <mergeCell ref="A5:B6"/>
    <mergeCell ref="A22:A24"/>
    <mergeCell ref="R26:S26"/>
    <mergeCell ref="A7:A9"/>
    <mergeCell ref="A10:A12"/>
    <mergeCell ref="A13:A15"/>
    <mergeCell ref="T26:V26"/>
    <mergeCell ref="R27:S27"/>
    <mergeCell ref="T27:V27"/>
    <mergeCell ref="A28:V28"/>
    <mergeCell ref="I29:M29"/>
    <mergeCell ref="S30:S31"/>
    <mergeCell ref="T30:T31"/>
    <mergeCell ref="U30:U31"/>
    <mergeCell ref="V30:V31"/>
    <mergeCell ref="A32:A34"/>
    <mergeCell ref="A30:B31"/>
    <mergeCell ref="C30:C31"/>
    <mergeCell ref="D30:D31"/>
    <mergeCell ref="E30:F30"/>
    <mergeCell ref="G30:R30"/>
    <mergeCell ref="A35:A37"/>
    <mergeCell ref="A38:A40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R72:S72"/>
    <mergeCell ref="T72:V72"/>
    <mergeCell ref="R73:S73"/>
    <mergeCell ref="T73:V73"/>
    <mergeCell ref="A74:V74"/>
    <mergeCell ref="I75:M75"/>
    <mergeCell ref="A76:B77"/>
    <mergeCell ref="C76:C77"/>
    <mergeCell ref="D76:D77"/>
    <mergeCell ref="E76:F76"/>
    <mergeCell ref="G76:R76"/>
    <mergeCell ref="S76:S77"/>
    <mergeCell ref="T76:T77"/>
    <mergeCell ref="U76:U77"/>
    <mergeCell ref="A93:A95"/>
    <mergeCell ref="V76:V77"/>
    <mergeCell ref="A78:A80"/>
    <mergeCell ref="A81:A83"/>
    <mergeCell ref="A84:A86"/>
    <mergeCell ref="A87:A89"/>
    <mergeCell ref="A90:A92"/>
  </mergeCells>
  <phoneticPr fontId="5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99"/>
  <sheetViews>
    <sheetView workbookViewId="0"/>
  </sheetViews>
  <sheetFormatPr defaultColWidth="9" defaultRowHeight="16.5" x14ac:dyDescent="0.25"/>
  <cols>
    <col min="1" max="1" width="18.5" style="150" customWidth="1"/>
    <col min="2" max="2" width="5.5" style="149" customWidth="1"/>
    <col min="3" max="3" width="14.25" style="149" customWidth="1"/>
    <col min="4" max="4" width="11.5" style="149" customWidth="1"/>
    <col min="5" max="5" width="7.375" style="149" customWidth="1"/>
    <col min="6" max="6" width="7.125" style="149" customWidth="1"/>
    <col min="7" max="7" width="8.375" style="149" customWidth="1"/>
    <col min="8" max="10" width="8.125" style="149" customWidth="1"/>
    <col min="11" max="11" width="9.625" style="149" customWidth="1"/>
    <col min="12" max="18" width="8.125" style="149" customWidth="1"/>
    <col min="19" max="19" width="8.375" style="149" customWidth="1"/>
    <col min="20" max="20" width="7.875" style="149" customWidth="1"/>
    <col min="21" max="22" width="8.125" style="149" customWidth="1"/>
    <col min="23" max="23" width="9" style="149" customWidth="1"/>
    <col min="24" max="16384" width="9" style="149"/>
  </cols>
  <sheetData>
    <row r="1" spans="1:22" ht="28.15" customHeight="1" x14ac:dyDescent="0.25">
      <c r="A1" s="140" t="s">
        <v>2</v>
      </c>
      <c r="B1" s="1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92" t="s">
        <v>3</v>
      </c>
      <c r="S1" s="392"/>
      <c r="T1" s="392" t="s">
        <v>4</v>
      </c>
      <c r="U1" s="392"/>
      <c r="V1" s="392"/>
    </row>
    <row r="2" spans="1:22" ht="27" customHeight="1" x14ac:dyDescent="0.25">
      <c r="A2" s="140" t="s">
        <v>5</v>
      </c>
      <c r="B2" s="5" t="s">
        <v>6</v>
      </c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92" t="s">
        <v>7</v>
      </c>
      <c r="S2" s="392"/>
      <c r="T2" s="393" t="s">
        <v>8</v>
      </c>
      <c r="U2" s="393"/>
      <c r="V2" s="393"/>
    </row>
    <row r="3" spans="1:22" s="150" customFormat="1" ht="26.45" customHeight="1" x14ac:dyDescent="0.25">
      <c r="A3" s="412" t="s">
        <v>0</v>
      </c>
      <c r="B3" s="412"/>
      <c r="C3" s="412"/>
      <c r="D3" s="412"/>
      <c r="E3" s="412"/>
      <c r="F3" s="412"/>
      <c r="G3" s="412"/>
      <c r="H3" s="412"/>
      <c r="I3" s="412"/>
      <c r="J3" s="412"/>
      <c r="K3" s="412"/>
      <c r="L3" s="412"/>
      <c r="M3" s="412"/>
      <c r="N3" s="412"/>
      <c r="O3" s="412"/>
      <c r="P3" s="412"/>
      <c r="Q3" s="412"/>
      <c r="R3" s="412"/>
      <c r="S3" s="412"/>
      <c r="T3" s="412"/>
      <c r="U3" s="412"/>
      <c r="V3" s="413"/>
    </row>
    <row r="4" spans="1:22" s="150" customFormat="1" ht="31.9" customHeight="1" x14ac:dyDescent="0.25">
      <c r="A4" s="151"/>
      <c r="B4" s="152"/>
      <c r="C4" s="152"/>
      <c r="D4" s="153"/>
      <c r="E4" s="153"/>
      <c r="F4" s="153"/>
      <c r="G4" s="153"/>
      <c r="H4" s="153"/>
      <c r="I4" s="417" t="s">
        <v>354</v>
      </c>
      <c r="J4" s="417"/>
      <c r="K4" s="417"/>
      <c r="L4" s="417"/>
      <c r="M4" s="417"/>
      <c r="N4" s="153"/>
      <c r="O4" s="153"/>
      <c r="P4" s="153"/>
      <c r="Q4" s="153"/>
      <c r="R4" s="153"/>
      <c r="S4" s="153"/>
      <c r="T4" s="153"/>
      <c r="U4" s="153"/>
      <c r="V4" s="267" t="s">
        <v>9</v>
      </c>
    </row>
    <row r="5" spans="1:22" s="150" customFormat="1" ht="27" customHeight="1" x14ac:dyDescent="0.25">
      <c r="A5" s="395" t="s">
        <v>266</v>
      </c>
      <c r="B5" s="396"/>
      <c r="C5" s="416" t="s">
        <v>11</v>
      </c>
      <c r="D5" s="411" t="s">
        <v>12</v>
      </c>
      <c r="E5" s="415" t="s">
        <v>13</v>
      </c>
      <c r="F5" s="415"/>
      <c r="G5" s="418" t="s">
        <v>14</v>
      </c>
      <c r="H5" s="418"/>
      <c r="I5" s="418"/>
      <c r="J5" s="418"/>
      <c r="K5" s="418"/>
      <c r="L5" s="418"/>
      <c r="M5" s="418"/>
      <c r="N5" s="418"/>
      <c r="O5" s="418"/>
      <c r="P5" s="418"/>
      <c r="Q5" s="418"/>
      <c r="R5" s="418"/>
      <c r="S5" s="411" t="s">
        <v>271</v>
      </c>
      <c r="T5" s="411" t="s">
        <v>16</v>
      </c>
      <c r="U5" s="411" t="s">
        <v>17</v>
      </c>
      <c r="V5" s="414" t="s">
        <v>18</v>
      </c>
    </row>
    <row r="6" spans="1:22" s="150" customFormat="1" ht="31.9" customHeight="1" x14ac:dyDescent="0.25">
      <c r="A6" s="397"/>
      <c r="B6" s="398"/>
      <c r="C6" s="416"/>
      <c r="D6" s="411"/>
      <c r="E6" s="156" t="s">
        <v>20</v>
      </c>
      <c r="F6" s="156" t="s">
        <v>21</v>
      </c>
      <c r="G6" s="157" t="s">
        <v>22</v>
      </c>
      <c r="H6" s="157" t="s">
        <v>23</v>
      </c>
      <c r="I6" s="158" t="s">
        <v>24</v>
      </c>
      <c r="J6" s="158" t="s">
        <v>25</v>
      </c>
      <c r="K6" s="159" t="s">
        <v>26</v>
      </c>
      <c r="L6" s="158" t="s">
        <v>27</v>
      </c>
      <c r="M6" s="158" t="s">
        <v>28</v>
      </c>
      <c r="N6" s="160" t="s">
        <v>29</v>
      </c>
      <c r="O6" s="160" t="s">
        <v>30</v>
      </c>
      <c r="P6" s="160" t="s">
        <v>31</v>
      </c>
      <c r="Q6" s="160" t="s">
        <v>32</v>
      </c>
      <c r="R6" s="158" t="s">
        <v>18</v>
      </c>
      <c r="S6" s="411"/>
      <c r="T6" s="411"/>
      <c r="U6" s="411"/>
      <c r="V6" s="414"/>
    </row>
    <row r="7" spans="1:22" s="150" customFormat="1" ht="30" customHeight="1" x14ac:dyDescent="0.25">
      <c r="A7" s="420" t="s">
        <v>33</v>
      </c>
      <c r="B7" s="241" t="s">
        <v>34</v>
      </c>
      <c r="C7" s="13">
        <v>646877</v>
      </c>
      <c r="D7" s="13">
        <v>3007</v>
      </c>
      <c r="E7" s="13">
        <v>320</v>
      </c>
      <c r="F7" s="13">
        <v>554</v>
      </c>
      <c r="G7" s="13">
        <v>2556</v>
      </c>
      <c r="H7" s="14">
        <v>2580</v>
      </c>
      <c r="I7" s="14">
        <v>86</v>
      </c>
      <c r="J7" s="14">
        <v>30</v>
      </c>
      <c r="K7" s="14">
        <v>810</v>
      </c>
      <c r="L7" s="14">
        <v>699</v>
      </c>
      <c r="M7" s="14">
        <v>146</v>
      </c>
      <c r="N7" s="14">
        <v>397</v>
      </c>
      <c r="O7" s="14">
        <v>1</v>
      </c>
      <c r="P7" s="14">
        <v>227</v>
      </c>
      <c r="Q7" s="14">
        <v>148</v>
      </c>
      <c r="R7" s="14">
        <v>36</v>
      </c>
      <c r="S7" s="13">
        <v>127</v>
      </c>
      <c r="T7" s="13">
        <v>4</v>
      </c>
      <c r="U7" s="13">
        <v>0</v>
      </c>
      <c r="V7" s="229">
        <v>0</v>
      </c>
    </row>
    <row r="8" spans="1:22" s="150" customFormat="1" ht="30" customHeight="1" x14ac:dyDescent="0.25">
      <c r="A8" s="420"/>
      <c r="B8" s="241" t="s">
        <v>35</v>
      </c>
      <c r="C8" s="13">
        <v>303029</v>
      </c>
      <c r="D8" s="13">
        <v>1868</v>
      </c>
      <c r="E8" s="13">
        <v>163</v>
      </c>
      <c r="F8" s="13">
        <v>212</v>
      </c>
      <c r="G8" s="13">
        <v>1641</v>
      </c>
      <c r="H8" s="14">
        <v>1656</v>
      </c>
      <c r="I8" s="14">
        <v>33</v>
      </c>
      <c r="J8" s="14">
        <v>18</v>
      </c>
      <c r="K8" s="14">
        <v>476</v>
      </c>
      <c r="L8" s="14">
        <v>506</v>
      </c>
      <c r="M8" s="14">
        <v>109</v>
      </c>
      <c r="N8" s="14">
        <v>348</v>
      </c>
      <c r="O8" s="14">
        <v>1</v>
      </c>
      <c r="P8" s="14">
        <v>99</v>
      </c>
      <c r="Q8" s="14">
        <v>40</v>
      </c>
      <c r="R8" s="14">
        <v>26</v>
      </c>
      <c r="S8" s="13">
        <v>61</v>
      </c>
      <c r="T8" s="13">
        <v>3</v>
      </c>
      <c r="U8" s="13">
        <v>0</v>
      </c>
      <c r="V8" s="229">
        <v>0</v>
      </c>
    </row>
    <row r="9" spans="1:22" s="150" customFormat="1" ht="30" customHeight="1" x14ac:dyDescent="0.25">
      <c r="A9" s="420"/>
      <c r="B9" s="241" t="s">
        <v>36</v>
      </c>
      <c r="C9" s="13">
        <v>343848</v>
      </c>
      <c r="D9" s="13">
        <v>1139</v>
      </c>
      <c r="E9" s="13">
        <v>157</v>
      </c>
      <c r="F9" s="13">
        <v>342</v>
      </c>
      <c r="G9" s="13">
        <v>915</v>
      </c>
      <c r="H9" s="14">
        <v>924</v>
      </c>
      <c r="I9" s="14">
        <v>53</v>
      </c>
      <c r="J9" s="14">
        <v>12</v>
      </c>
      <c r="K9" s="14">
        <v>334</v>
      </c>
      <c r="L9" s="14">
        <v>193</v>
      </c>
      <c r="M9" s="14">
        <v>37</v>
      </c>
      <c r="N9" s="14">
        <v>49</v>
      </c>
      <c r="O9" s="14">
        <v>0</v>
      </c>
      <c r="P9" s="14">
        <v>128</v>
      </c>
      <c r="Q9" s="14">
        <v>108</v>
      </c>
      <c r="R9" s="14">
        <v>10</v>
      </c>
      <c r="S9" s="13">
        <v>66</v>
      </c>
      <c r="T9" s="13">
        <v>1</v>
      </c>
      <c r="U9" s="13">
        <v>0</v>
      </c>
      <c r="V9" s="229">
        <v>0</v>
      </c>
    </row>
    <row r="10" spans="1:22" s="150" customFormat="1" ht="30" customHeight="1" x14ac:dyDescent="0.25">
      <c r="A10" s="419" t="s">
        <v>37</v>
      </c>
      <c r="B10" s="161" t="s">
        <v>34</v>
      </c>
      <c r="C10" s="13">
        <v>59096</v>
      </c>
      <c r="D10" s="13">
        <v>377</v>
      </c>
      <c r="E10" s="13">
        <v>27</v>
      </c>
      <c r="F10" s="13">
        <v>39</v>
      </c>
      <c r="G10" s="14">
        <v>340</v>
      </c>
      <c r="H10" s="14">
        <v>342</v>
      </c>
      <c r="I10" s="14">
        <v>4</v>
      </c>
      <c r="J10" s="14">
        <v>5</v>
      </c>
      <c r="K10" s="14">
        <v>65</v>
      </c>
      <c r="L10" s="14">
        <v>21</v>
      </c>
      <c r="M10" s="14">
        <v>29</v>
      </c>
      <c r="N10" s="14">
        <v>196</v>
      </c>
      <c r="O10" s="14">
        <v>0</v>
      </c>
      <c r="P10" s="14">
        <v>6</v>
      </c>
      <c r="Q10" s="14">
        <v>4</v>
      </c>
      <c r="R10" s="14">
        <v>12</v>
      </c>
      <c r="S10" s="13">
        <v>10</v>
      </c>
      <c r="T10" s="13">
        <v>0</v>
      </c>
      <c r="U10" s="13">
        <v>0</v>
      </c>
      <c r="V10" s="229">
        <v>0</v>
      </c>
    </row>
    <row r="11" spans="1:22" s="150" customFormat="1" ht="30" customHeight="1" x14ac:dyDescent="0.25">
      <c r="A11" s="419"/>
      <c r="B11" s="161" t="s">
        <v>35</v>
      </c>
      <c r="C11" s="13">
        <v>49044</v>
      </c>
      <c r="D11" s="13">
        <v>353</v>
      </c>
      <c r="E11" s="13">
        <v>24</v>
      </c>
      <c r="F11" s="13">
        <v>32</v>
      </c>
      <c r="G11" s="13">
        <v>320</v>
      </c>
      <c r="H11" s="14">
        <v>322</v>
      </c>
      <c r="I11" s="14">
        <v>4</v>
      </c>
      <c r="J11" s="14">
        <v>5</v>
      </c>
      <c r="K11" s="14">
        <v>54</v>
      </c>
      <c r="L11" s="14">
        <v>20</v>
      </c>
      <c r="M11" s="14">
        <v>27</v>
      </c>
      <c r="N11" s="14">
        <v>192</v>
      </c>
      <c r="O11" s="14">
        <v>0</v>
      </c>
      <c r="P11" s="14">
        <v>5</v>
      </c>
      <c r="Q11" s="14">
        <v>3</v>
      </c>
      <c r="R11" s="14">
        <v>12</v>
      </c>
      <c r="S11" s="13">
        <v>9</v>
      </c>
      <c r="T11" s="13">
        <v>0</v>
      </c>
      <c r="U11" s="13">
        <v>0</v>
      </c>
      <c r="V11" s="229">
        <v>0</v>
      </c>
    </row>
    <row r="12" spans="1:22" s="150" customFormat="1" ht="30" customHeight="1" x14ac:dyDescent="0.25">
      <c r="A12" s="419"/>
      <c r="B12" s="161" t="s">
        <v>36</v>
      </c>
      <c r="C12" s="13">
        <v>10052</v>
      </c>
      <c r="D12" s="13">
        <v>24</v>
      </c>
      <c r="E12" s="13">
        <v>3</v>
      </c>
      <c r="F12" s="13">
        <v>7</v>
      </c>
      <c r="G12" s="13">
        <v>20</v>
      </c>
      <c r="H12" s="14">
        <v>20</v>
      </c>
      <c r="I12" s="14">
        <v>0</v>
      </c>
      <c r="J12" s="14">
        <v>0</v>
      </c>
      <c r="K12" s="14">
        <v>11</v>
      </c>
      <c r="L12" s="14">
        <v>1</v>
      </c>
      <c r="M12" s="14">
        <v>2</v>
      </c>
      <c r="N12" s="14">
        <v>4</v>
      </c>
      <c r="O12" s="14">
        <v>0</v>
      </c>
      <c r="P12" s="14">
        <v>1</v>
      </c>
      <c r="Q12" s="14">
        <v>1</v>
      </c>
      <c r="R12" s="14">
        <v>0</v>
      </c>
      <c r="S12" s="13">
        <v>1</v>
      </c>
      <c r="T12" s="13">
        <v>0</v>
      </c>
      <c r="U12" s="13">
        <v>0</v>
      </c>
      <c r="V12" s="229">
        <v>0</v>
      </c>
    </row>
    <row r="13" spans="1:22" s="150" customFormat="1" ht="30" customHeight="1" x14ac:dyDescent="0.25">
      <c r="A13" s="419" t="s">
        <v>38</v>
      </c>
      <c r="B13" s="161" t="s">
        <v>34</v>
      </c>
      <c r="C13" s="13">
        <v>239219</v>
      </c>
      <c r="D13" s="13">
        <v>1036</v>
      </c>
      <c r="E13" s="13">
        <v>141</v>
      </c>
      <c r="F13" s="13">
        <v>198</v>
      </c>
      <c r="G13" s="14">
        <v>833</v>
      </c>
      <c r="H13" s="14">
        <v>842</v>
      </c>
      <c r="I13" s="14">
        <v>9</v>
      </c>
      <c r="J13" s="14">
        <v>18</v>
      </c>
      <c r="K13" s="14">
        <v>385</v>
      </c>
      <c r="L13" s="14">
        <v>176</v>
      </c>
      <c r="M13" s="14">
        <v>16</v>
      </c>
      <c r="N13" s="14">
        <v>73</v>
      </c>
      <c r="O13" s="14">
        <v>0</v>
      </c>
      <c r="P13" s="14">
        <v>36</v>
      </c>
      <c r="Q13" s="14">
        <v>117</v>
      </c>
      <c r="R13" s="14">
        <v>12</v>
      </c>
      <c r="S13" s="13">
        <v>58</v>
      </c>
      <c r="T13" s="13">
        <v>4</v>
      </c>
      <c r="U13" s="13">
        <v>0</v>
      </c>
      <c r="V13" s="229">
        <v>0</v>
      </c>
    </row>
    <row r="14" spans="1:22" s="150" customFormat="1" ht="30" customHeight="1" x14ac:dyDescent="0.25">
      <c r="A14" s="419"/>
      <c r="B14" s="161" t="s">
        <v>35</v>
      </c>
      <c r="C14" s="13">
        <v>62209</v>
      </c>
      <c r="D14" s="13">
        <v>457</v>
      </c>
      <c r="E14" s="13">
        <v>53</v>
      </c>
      <c r="F14" s="13">
        <v>51</v>
      </c>
      <c r="G14" s="13">
        <v>385</v>
      </c>
      <c r="H14" s="14">
        <v>388</v>
      </c>
      <c r="I14" s="14">
        <v>1</v>
      </c>
      <c r="J14" s="14">
        <v>8</v>
      </c>
      <c r="K14" s="14">
        <v>183</v>
      </c>
      <c r="L14" s="14">
        <v>101</v>
      </c>
      <c r="M14" s="14">
        <v>8</v>
      </c>
      <c r="N14" s="14">
        <v>49</v>
      </c>
      <c r="O14" s="14">
        <v>0</v>
      </c>
      <c r="P14" s="14">
        <v>7</v>
      </c>
      <c r="Q14" s="14">
        <v>26</v>
      </c>
      <c r="R14" s="14">
        <v>5</v>
      </c>
      <c r="S14" s="13">
        <v>16</v>
      </c>
      <c r="T14" s="13">
        <v>3</v>
      </c>
      <c r="U14" s="13">
        <v>0</v>
      </c>
      <c r="V14" s="229">
        <v>0</v>
      </c>
    </row>
    <row r="15" spans="1:22" s="150" customFormat="1" ht="30" customHeight="1" x14ac:dyDescent="0.25">
      <c r="A15" s="419"/>
      <c r="B15" s="161" t="s">
        <v>36</v>
      </c>
      <c r="C15" s="13">
        <v>177010</v>
      </c>
      <c r="D15" s="13">
        <v>579</v>
      </c>
      <c r="E15" s="13">
        <v>88</v>
      </c>
      <c r="F15" s="13">
        <v>147</v>
      </c>
      <c r="G15" s="13">
        <v>448</v>
      </c>
      <c r="H15" s="14">
        <v>454</v>
      </c>
      <c r="I15" s="14">
        <v>8</v>
      </c>
      <c r="J15" s="14">
        <v>10</v>
      </c>
      <c r="K15" s="14">
        <v>202</v>
      </c>
      <c r="L15" s="14">
        <v>75</v>
      </c>
      <c r="M15" s="14">
        <v>8</v>
      </c>
      <c r="N15" s="14">
        <v>24</v>
      </c>
      <c r="O15" s="14">
        <v>0</v>
      </c>
      <c r="P15" s="14">
        <v>29</v>
      </c>
      <c r="Q15" s="14">
        <v>91</v>
      </c>
      <c r="R15" s="14">
        <v>7</v>
      </c>
      <c r="S15" s="13">
        <v>42</v>
      </c>
      <c r="T15" s="13">
        <v>1</v>
      </c>
      <c r="U15" s="13">
        <v>0</v>
      </c>
      <c r="V15" s="229">
        <v>0</v>
      </c>
    </row>
    <row r="16" spans="1:22" s="150" customFormat="1" ht="30" customHeight="1" x14ac:dyDescent="0.25">
      <c r="A16" s="419" t="s">
        <v>39</v>
      </c>
      <c r="B16" s="161" t="s">
        <v>34</v>
      </c>
      <c r="C16" s="13">
        <v>150575</v>
      </c>
      <c r="D16" s="13">
        <v>594</v>
      </c>
      <c r="E16" s="13">
        <v>84</v>
      </c>
      <c r="F16" s="13">
        <v>133</v>
      </c>
      <c r="G16" s="14">
        <v>472</v>
      </c>
      <c r="H16" s="14">
        <v>473</v>
      </c>
      <c r="I16" s="14">
        <v>56</v>
      </c>
      <c r="J16" s="14">
        <v>4</v>
      </c>
      <c r="K16" s="14">
        <v>159</v>
      </c>
      <c r="L16" s="14">
        <v>113</v>
      </c>
      <c r="M16" s="14">
        <v>8</v>
      </c>
      <c r="N16" s="14">
        <v>44</v>
      </c>
      <c r="O16" s="14">
        <v>1</v>
      </c>
      <c r="P16" s="14">
        <v>63</v>
      </c>
      <c r="Q16" s="14">
        <v>22</v>
      </c>
      <c r="R16" s="14">
        <v>3</v>
      </c>
      <c r="S16" s="13">
        <v>38</v>
      </c>
      <c r="T16" s="13">
        <v>0</v>
      </c>
      <c r="U16" s="13">
        <v>0</v>
      </c>
      <c r="V16" s="229">
        <v>0</v>
      </c>
    </row>
    <row r="17" spans="1:22" s="150" customFormat="1" ht="30" customHeight="1" x14ac:dyDescent="0.25">
      <c r="A17" s="419"/>
      <c r="B17" s="161" t="s">
        <v>35</v>
      </c>
      <c r="C17" s="13">
        <v>60827</v>
      </c>
      <c r="D17" s="13">
        <v>322</v>
      </c>
      <c r="E17" s="13">
        <v>35</v>
      </c>
      <c r="F17" s="13">
        <v>44</v>
      </c>
      <c r="G17" s="13">
        <v>261</v>
      </c>
      <c r="H17" s="14">
        <v>261</v>
      </c>
      <c r="I17" s="14">
        <v>15</v>
      </c>
      <c r="J17" s="14">
        <v>2</v>
      </c>
      <c r="K17" s="14">
        <v>95</v>
      </c>
      <c r="L17" s="14">
        <v>81</v>
      </c>
      <c r="M17" s="14">
        <v>3</v>
      </c>
      <c r="N17" s="14">
        <v>37</v>
      </c>
      <c r="O17" s="14">
        <v>1</v>
      </c>
      <c r="P17" s="14">
        <v>17</v>
      </c>
      <c r="Q17" s="14">
        <v>9</v>
      </c>
      <c r="R17" s="14">
        <v>1</v>
      </c>
      <c r="S17" s="13">
        <v>26</v>
      </c>
      <c r="T17" s="13">
        <v>0</v>
      </c>
      <c r="U17" s="13">
        <v>0</v>
      </c>
      <c r="V17" s="229">
        <v>0</v>
      </c>
    </row>
    <row r="18" spans="1:22" s="150" customFormat="1" ht="30" customHeight="1" x14ac:dyDescent="0.25">
      <c r="A18" s="419"/>
      <c r="B18" s="161" t="s">
        <v>36</v>
      </c>
      <c r="C18" s="13">
        <v>89748</v>
      </c>
      <c r="D18" s="13">
        <v>272</v>
      </c>
      <c r="E18" s="13">
        <v>49</v>
      </c>
      <c r="F18" s="13">
        <v>89</v>
      </c>
      <c r="G18" s="13">
        <v>211</v>
      </c>
      <c r="H18" s="14">
        <v>212</v>
      </c>
      <c r="I18" s="14">
        <v>41</v>
      </c>
      <c r="J18" s="14">
        <v>2</v>
      </c>
      <c r="K18" s="14">
        <v>64</v>
      </c>
      <c r="L18" s="14">
        <v>32</v>
      </c>
      <c r="M18" s="14">
        <v>5</v>
      </c>
      <c r="N18" s="14">
        <v>7</v>
      </c>
      <c r="O18" s="14">
        <v>0</v>
      </c>
      <c r="P18" s="14">
        <v>46</v>
      </c>
      <c r="Q18" s="14">
        <v>13</v>
      </c>
      <c r="R18" s="14">
        <v>2</v>
      </c>
      <c r="S18" s="13">
        <v>12</v>
      </c>
      <c r="T18" s="13">
        <v>0</v>
      </c>
      <c r="U18" s="13">
        <v>0</v>
      </c>
      <c r="V18" s="229">
        <v>0</v>
      </c>
    </row>
    <row r="19" spans="1:22" s="150" customFormat="1" ht="30" customHeight="1" x14ac:dyDescent="0.25">
      <c r="A19" s="419" t="s">
        <v>40</v>
      </c>
      <c r="B19" s="161" t="s">
        <v>34</v>
      </c>
      <c r="C19" s="13">
        <v>197985</v>
      </c>
      <c r="D19" s="13">
        <v>1000</v>
      </c>
      <c r="E19" s="13">
        <v>68</v>
      </c>
      <c r="F19" s="13">
        <v>184</v>
      </c>
      <c r="G19" s="14">
        <v>911</v>
      </c>
      <c r="H19" s="14">
        <v>923</v>
      </c>
      <c r="I19" s="14">
        <v>17</v>
      </c>
      <c r="J19" s="14">
        <v>3</v>
      </c>
      <c r="K19" s="14">
        <v>201</v>
      </c>
      <c r="L19" s="14">
        <v>389</v>
      </c>
      <c r="M19" s="14">
        <v>93</v>
      </c>
      <c r="N19" s="14">
        <v>84</v>
      </c>
      <c r="O19" s="14">
        <v>0</v>
      </c>
      <c r="P19" s="14">
        <v>122</v>
      </c>
      <c r="Q19" s="14">
        <v>5</v>
      </c>
      <c r="R19" s="14">
        <v>9</v>
      </c>
      <c r="S19" s="13">
        <v>21</v>
      </c>
      <c r="T19" s="13">
        <v>0</v>
      </c>
      <c r="U19" s="13">
        <v>0</v>
      </c>
      <c r="V19" s="229">
        <v>0</v>
      </c>
    </row>
    <row r="20" spans="1:22" s="150" customFormat="1" ht="30" customHeight="1" x14ac:dyDescent="0.25">
      <c r="A20" s="419"/>
      <c r="B20" s="161" t="s">
        <v>35</v>
      </c>
      <c r="C20" s="13">
        <v>130948</v>
      </c>
      <c r="D20" s="13">
        <v>736</v>
      </c>
      <c r="E20" s="13">
        <v>51</v>
      </c>
      <c r="F20" s="13">
        <v>85</v>
      </c>
      <c r="G20" s="13">
        <v>675</v>
      </c>
      <c r="H20" s="14">
        <v>685</v>
      </c>
      <c r="I20" s="14">
        <v>13</v>
      </c>
      <c r="J20" s="14">
        <v>3</v>
      </c>
      <c r="K20" s="14">
        <v>144</v>
      </c>
      <c r="L20" s="14">
        <v>304</v>
      </c>
      <c r="M20" s="14">
        <v>71</v>
      </c>
      <c r="N20" s="14">
        <v>70</v>
      </c>
      <c r="O20" s="14">
        <v>0</v>
      </c>
      <c r="P20" s="14">
        <v>70</v>
      </c>
      <c r="Q20" s="14">
        <v>2</v>
      </c>
      <c r="R20" s="14">
        <v>8</v>
      </c>
      <c r="S20" s="13">
        <v>10</v>
      </c>
      <c r="T20" s="13">
        <v>0</v>
      </c>
      <c r="U20" s="13">
        <v>0</v>
      </c>
      <c r="V20" s="229">
        <v>0</v>
      </c>
    </row>
    <row r="21" spans="1:22" s="150" customFormat="1" ht="30" customHeight="1" x14ac:dyDescent="0.25">
      <c r="A21" s="419"/>
      <c r="B21" s="161" t="s">
        <v>36</v>
      </c>
      <c r="C21" s="13">
        <v>67037</v>
      </c>
      <c r="D21" s="13">
        <v>264</v>
      </c>
      <c r="E21" s="13">
        <v>17</v>
      </c>
      <c r="F21" s="13">
        <v>99</v>
      </c>
      <c r="G21" s="13">
        <v>236</v>
      </c>
      <c r="H21" s="14">
        <v>238</v>
      </c>
      <c r="I21" s="14">
        <v>4</v>
      </c>
      <c r="J21" s="14">
        <v>0</v>
      </c>
      <c r="K21" s="14">
        <v>57</v>
      </c>
      <c r="L21" s="14">
        <v>85</v>
      </c>
      <c r="M21" s="14">
        <v>22</v>
      </c>
      <c r="N21" s="14">
        <v>14</v>
      </c>
      <c r="O21" s="14">
        <v>0</v>
      </c>
      <c r="P21" s="14">
        <v>52</v>
      </c>
      <c r="Q21" s="14">
        <v>3</v>
      </c>
      <c r="R21" s="14">
        <v>1</v>
      </c>
      <c r="S21" s="13">
        <v>11</v>
      </c>
      <c r="T21" s="13">
        <v>0</v>
      </c>
      <c r="U21" s="13">
        <v>0</v>
      </c>
      <c r="V21" s="229">
        <v>0</v>
      </c>
    </row>
    <row r="22" spans="1:22" s="150" customFormat="1" ht="30" customHeight="1" x14ac:dyDescent="0.25">
      <c r="A22" s="419" t="s">
        <v>41</v>
      </c>
      <c r="B22" s="161" t="s">
        <v>34</v>
      </c>
      <c r="C22" s="13">
        <v>2</v>
      </c>
      <c r="D22" s="13">
        <v>0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3">
        <v>0</v>
      </c>
      <c r="T22" s="13">
        <v>0</v>
      </c>
      <c r="U22" s="13">
        <v>0</v>
      </c>
      <c r="V22" s="229">
        <v>0</v>
      </c>
    </row>
    <row r="23" spans="1:22" s="150" customFormat="1" ht="30" customHeight="1" x14ac:dyDescent="0.25">
      <c r="A23" s="419"/>
      <c r="B23" s="161" t="s">
        <v>35</v>
      </c>
      <c r="C23" s="13">
        <v>1</v>
      </c>
      <c r="D23" s="13">
        <v>0</v>
      </c>
      <c r="E23" s="13">
        <v>0</v>
      </c>
      <c r="F23" s="13">
        <v>0</v>
      </c>
      <c r="G23" s="13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3">
        <v>0</v>
      </c>
      <c r="T23" s="13">
        <v>0</v>
      </c>
      <c r="U23" s="13">
        <v>0</v>
      </c>
      <c r="V23" s="229">
        <v>0</v>
      </c>
    </row>
    <row r="24" spans="1:22" ht="30" customHeight="1" x14ac:dyDescent="0.25">
      <c r="A24" s="419"/>
      <c r="B24" s="161" t="s">
        <v>36</v>
      </c>
      <c r="C24" s="13">
        <v>1</v>
      </c>
      <c r="D24" s="13">
        <v>0</v>
      </c>
      <c r="E24" s="13">
        <v>0</v>
      </c>
      <c r="F24" s="13">
        <v>0</v>
      </c>
      <c r="G24" s="13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3">
        <v>0</v>
      </c>
      <c r="T24" s="13">
        <v>0</v>
      </c>
      <c r="U24" s="13">
        <v>0</v>
      </c>
      <c r="V24" s="229">
        <v>0</v>
      </c>
    </row>
    <row r="25" spans="1:22" ht="30" customHeight="1" x14ac:dyDescent="0.25">
      <c r="A25" s="162"/>
      <c r="B25" s="163"/>
      <c r="C25" s="163"/>
      <c r="D25" s="164"/>
      <c r="E25" s="164"/>
      <c r="F25" s="164"/>
      <c r="G25" s="164"/>
      <c r="H25" s="165"/>
      <c r="I25" s="162"/>
      <c r="J25" s="162"/>
      <c r="K25" s="162"/>
      <c r="L25" s="163"/>
      <c r="M25" s="162"/>
      <c r="N25" s="162"/>
      <c r="O25" s="163"/>
      <c r="P25" s="163"/>
      <c r="Q25" s="162"/>
      <c r="R25" s="163"/>
      <c r="S25" s="163"/>
      <c r="T25" s="164"/>
      <c r="U25" s="166"/>
      <c r="V25" s="167"/>
    </row>
    <row r="26" spans="1:22" ht="24" customHeight="1" x14ac:dyDescent="0.25">
      <c r="A26" s="158" t="s">
        <v>2</v>
      </c>
      <c r="B26" s="168" t="s">
        <v>1</v>
      </c>
      <c r="C26" s="169"/>
      <c r="R26" s="392" t="s">
        <v>3</v>
      </c>
      <c r="S26" s="392"/>
      <c r="T26" s="392" t="s">
        <v>4</v>
      </c>
      <c r="U26" s="392"/>
      <c r="V26" s="392"/>
    </row>
    <row r="27" spans="1:22" ht="18" customHeight="1" x14ac:dyDescent="0.25">
      <c r="A27" s="158" t="s">
        <v>5</v>
      </c>
      <c r="B27" s="170" t="s">
        <v>6</v>
      </c>
      <c r="C27" s="170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392" t="s">
        <v>7</v>
      </c>
      <c r="S27" s="392"/>
      <c r="T27" s="393" t="s">
        <v>8</v>
      </c>
      <c r="U27" s="393"/>
      <c r="V27" s="393"/>
    </row>
    <row r="28" spans="1:22" s="150" customFormat="1" ht="26.45" customHeight="1" x14ac:dyDescent="0.25">
      <c r="A28" s="412" t="s">
        <v>42</v>
      </c>
      <c r="B28" s="412"/>
      <c r="C28" s="412"/>
      <c r="D28" s="412"/>
      <c r="E28" s="412"/>
      <c r="F28" s="412"/>
      <c r="G28" s="412"/>
      <c r="H28" s="412"/>
      <c r="I28" s="412"/>
      <c r="J28" s="412"/>
      <c r="K28" s="412"/>
      <c r="L28" s="412"/>
      <c r="M28" s="412"/>
      <c r="N28" s="412"/>
      <c r="O28" s="412"/>
      <c r="P28" s="412"/>
      <c r="Q28" s="412"/>
      <c r="R28" s="412"/>
      <c r="S28" s="412"/>
      <c r="T28" s="412"/>
      <c r="U28" s="412"/>
      <c r="V28" s="413"/>
    </row>
    <row r="29" spans="1:22" s="150" customFormat="1" ht="16.899999999999999" customHeight="1" x14ac:dyDescent="0.25">
      <c r="A29" s="151"/>
      <c r="B29" s="152"/>
      <c r="C29" s="152"/>
      <c r="D29" s="153"/>
      <c r="E29" s="153"/>
      <c r="F29" s="153"/>
      <c r="G29" s="153"/>
      <c r="H29" s="153"/>
      <c r="I29" s="417" t="s">
        <v>55</v>
      </c>
      <c r="J29" s="417"/>
      <c r="K29" s="417"/>
      <c r="L29" s="417"/>
      <c r="M29" s="417"/>
      <c r="N29" s="153"/>
      <c r="O29" s="153"/>
      <c r="P29" s="153"/>
      <c r="Q29" s="153"/>
      <c r="R29" s="153"/>
      <c r="S29" s="153"/>
      <c r="T29" s="153"/>
      <c r="U29" s="153"/>
      <c r="V29" s="267"/>
    </row>
    <row r="30" spans="1:22" s="150" customFormat="1" ht="27.6" customHeight="1" x14ac:dyDescent="0.25">
      <c r="A30" s="422" t="s">
        <v>267</v>
      </c>
      <c r="B30" s="423"/>
      <c r="C30" s="416" t="s">
        <v>11</v>
      </c>
      <c r="D30" s="411" t="s">
        <v>12</v>
      </c>
      <c r="E30" s="415" t="s">
        <v>13</v>
      </c>
      <c r="F30" s="415"/>
      <c r="G30" s="418" t="s">
        <v>14</v>
      </c>
      <c r="H30" s="418"/>
      <c r="I30" s="418"/>
      <c r="J30" s="418"/>
      <c r="K30" s="418"/>
      <c r="L30" s="418"/>
      <c r="M30" s="418"/>
      <c r="N30" s="418"/>
      <c r="O30" s="418"/>
      <c r="P30" s="418"/>
      <c r="Q30" s="418"/>
      <c r="R30" s="418"/>
      <c r="S30" s="411" t="s">
        <v>15</v>
      </c>
      <c r="T30" s="411" t="s">
        <v>16</v>
      </c>
      <c r="U30" s="411" t="s">
        <v>43</v>
      </c>
      <c r="V30" s="414" t="s">
        <v>18</v>
      </c>
    </row>
    <row r="31" spans="1:22" s="150" customFormat="1" ht="29.45" customHeight="1" x14ac:dyDescent="0.25">
      <c r="A31" s="424"/>
      <c r="B31" s="425"/>
      <c r="C31" s="416"/>
      <c r="D31" s="411"/>
      <c r="E31" s="156" t="s">
        <v>20</v>
      </c>
      <c r="F31" s="156" t="s">
        <v>21</v>
      </c>
      <c r="G31" s="157" t="s">
        <v>22</v>
      </c>
      <c r="H31" s="157" t="s">
        <v>23</v>
      </c>
      <c r="I31" s="158" t="s">
        <v>24</v>
      </c>
      <c r="J31" s="158" t="s">
        <v>25</v>
      </c>
      <c r="K31" s="159" t="s">
        <v>26</v>
      </c>
      <c r="L31" s="158" t="s">
        <v>27</v>
      </c>
      <c r="M31" s="158" t="s">
        <v>28</v>
      </c>
      <c r="N31" s="160" t="s">
        <v>29</v>
      </c>
      <c r="O31" s="160" t="s">
        <v>30</v>
      </c>
      <c r="P31" s="160" t="s">
        <v>31</v>
      </c>
      <c r="Q31" s="160" t="s">
        <v>32</v>
      </c>
      <c r="R31" s="158" t="s">
        <v>18</v>
      </c>
      <c r="S31" s="411"/>
      <c r="T31" s="411"/>
      <c r="U31" s="411"/>
      <c r="V31" s="414"/>
    </row>
    <row r="32" spans="1:22" s="150" customFormat="1" ht="15" customHeight="1" x14ac:dyDescent="0.25">
      <c r="A32" s="419" t="s">
        <v>44</v>
      </c>
      <c r="B32" s="241" t="s">
        <v>34</v>
      </c>
      <c r="C32" s="13">
        <v>646877</v>
      </c>
      <c r="D32" s="13">
        <v>3007</v>
      </c>
      <c r="E32" s="13">
        <v>320</v>
      </c>
      <c r="F32" s="13">
        <v>554</v>
      </c>
      <c r="G32" s="13">
        <v>2556</v>
      </c>
      <c r="H32" s="14">
        <v>2580</v>
      </c>
      <c r="I32" s="14">
        <v>86</v>
      </c>
      <c r="J32" s="14">
        <v>30</v>
      </c>
      <c r="K32" s="14">
        <v>810</v>
      </c>
      <c r="L32" s="14">
        <v>699</v>
      </c>
      <c r="M32" s="14">
        <v>146</v>
      </c>
      <c r="N32" s="14">
        <v>397</v>
      </c>
      <c r="O32" s="14">
        <v>1</v>
      </c>
      <c r="P32" s="14">
        <v>227</v>
      </c>
      <c r="Q32" s="14">
        <v>148</v>
      </c>
      <c r="R32" s="14">
        <v>36</v>
      </c>
      <c r="S32" s="13">
        <v>127</v>
      </c>
      <c r="T32" s="13">
        <v>4</v>
      </c>
      <c r="U32" s="13">
        <v>0</v>
      </c>
      <c r="V32" s="229">
        <v>0</v>
      </c>
    </row>
    <row r="33" spans="1:22" ht="15" customHeight="1" x14ac:dyDescent="0.25">
      <c r="A33" s="419"/>
      <c r="B33" s="241" t="s">
        <v>35</v>
      </c>
      <c r="C33" s="13">
        <v>303029</v>
      </c>
      <c r="D33" s="13">
        <v>1868</v>
      </c>
      <c r="E33" s="13">
        <v>163</v>
      </c>
      <c r="F33" s="13">
        <v>212</v>
      </c>
      <c r="G33" s="13">
        <v>1641</v>
      </c>
      <c r="H33" s="14">
        <v>1656</v>
      </c>
      <c r="I33" s="14">
        <v>33</v>
      </c>
      <c r="J33" s="14">
        <v>18</v>
      </c>
      <c r="K33" s="14">
        <v>476</v>
      </c>
      <c r="L33" s="14">
        <v>506</v>
      </c>
      <c r="M33" s="14">
        <v>109</v>
      </c>
      <c r="N33" s="14">
        <v>348</v>
      </c>
      <c r="O33" s="14">
        <v>1</v>
      </c>
      <c r="P33" s="14">
        <v>99</v>
      </c>
      <c r="Q33" s="14">
        <v>40</v>
      </c>
      <c r="R33" s="14">
        <v>26</v>
      </c>
      <c r="S33" s="13">
        <v>61</v>
      </c>
      <c r="T33" s="13">
        <v>3</v>
      </c>
      <c r="U33" s="13">
        <v>0</v>
      </c>
      <c r="V33" s="229">
        <v>0</v>
      </c>
    </row>
    <row r="34" spans="1:22" ht="15" customHeight="1" x14ac:dyDescent="0.25">
      <c r="A34" s="419"/>
      <c r="B34" s="241" t="s">
        <v>36</v>
      </c>
      <c r="C34" s="13">
        <v>343848</v>
      </c>
      <c r="D34" s="13">
        <v>1139</v>
      </c>
      <c r="E34" s="13">
        <v>157</v>
      </c>
      <c r="F34" s="13">
        <v>342</v>
      </c>
      <c r="G34" s="13">
        <v>915</v>
      </c>
      <c r="H34" s="14">
        <v>924</v>
      </c>
      <c r="I34" s="14">
        <v>53</v>
      </c>
      <c r="J34" s="14">
        <v>12</v>
      </c>
      <c r="K34" s="14">
        <v>334</v>
      </c>
      <c r="L34" s="14">
        <v>193</v>
      </c>
      <c r="M34" s="14">
        <v>37</v>
      </c>
      <c r="N34" s="14">
        <v>49</v>
      </c>
      <c r="O34" s="14">
        <v>0</v>
      </c>
      <c r="P34" s="14">
        <v>128</v>
      </c>
      <c r="Q34" s="14">
        <v>108</v>
      </c>
      <c r="R34" s="14">
        <v>10</v>
      </c>
      <c r="S34" s="13">
        <v>66</v>
      </c>
      <c r="T34" s="13">
        <v>1</v>
      </c>
      <c r="U34" s="13">
        <v>0</v>
      </c>
      <c r="V34" s="229">
        <v>0</v>
      </c>
    </row>
    <row r="35" spans="1:22" ht="15" customHeight="1" x14ac:dyDescent="0.25">
      <c r="A35" s="421" t="s">
        <v>45</v>
      </c>
      <c r="B35" s="161" t="s">
        <v>34</v>
      </c>
      <c r="C35" s="13">
        <v>263307</v>
      </c>
      <c r="D35" s="13">
        <v>1438</v>
      </c>
      <c r="E35" s="13">
        <v>140</v>
      </c>
      <c r="F35" s="13">
        <v>220</v>
      </c>
      <c r="G35" s="13">
        <v>1249</v>
      </c>
      <c r="H35" s="14">
        <v>1262</v>
      </c>
      <c r="I35" s="14">
        <v>66</v>
      </c>
      <c r="J35" s="14">
        <v>14</v>
      </c>
      <c r="K35" s="14">
        <v>425</v>
      </c>
      <c r="L35" s="14">
        <v>333</v>
      </c>
      <c r="M35" s="14">
        <v>63</v>
      </c>
      <c r="N35" s="14">
        <v>143</v>
      </c>
      <c r="O35" s="14">
        <v>0</v>
      </c>
      <c r="P35" s="14">
        <v>109</v>
      </c>
      <c r="Q35" s="14">
        <v>94</v>
      </c>
      <c r="R35" s="14">
        <v>15</v>
      </c>
      <c r="S35" s="13">
        <v>48</v>
      </c>
      <c r="T35" s="13">
        <v>1</v>
      </c>
      <c r="U35" s="13">
        <v>0</v>
      </c>
      <c r="V35" s="229">
        <v>0</v>
      </c>
    </row>
    <row r="36" spans="1:22" ht="15" customHeight="1" x14ac:dyDescent="0.25">
      <c r="A36" s="421"/>
      <c r="B36" s="161" t="s">
        <v>35</v>
      </c>
      <c r="C36" s="13">
        <v>115737</v>
      </c>
      <c r="D36" s="13">
        <v>815</v>
      </c>
      <c r="E36" s="13">
        <v>65</v>
      </c>
      <c r="F36" s="13">
        <v>88</v>
      </c>
      <c r="G36" s="13">
        <v>735</v>
      </c>
      <c r="H36" s="14">
        <v>743</v>
      </c>
      <c r="I36" s="14">
        <v>24</v>
      </c>
      <c r="J36" s="14">
        <v>9</v>
      </c>
      <c r="K36" s="14">
        <v>250</v>
      </c>
      <c r="L36" s="14">
        <v>230</v>
      </c>
      <c r="M36" s="14">
        <v>41</v>
      </c>
      <c r="N36" s="14">
        <v>119</v>
      </c>
      <c r="O36" s="14">
        <v>0</v>
      </c>
      <c r="P36" s="14">
        <v>40</v>
      </c>
      <c r="Q36" s="14">
        <v>18</v>
      </c>
      <c r="R36" s="14">
        <v>12</v>
      </c>
      <c r="S36" s="13">
        <v>14</v>
      </c>
      <c r="T36" s="13">
        <v>1</v>
      </c>
      <c r="U36" s="13">
        <v>0</v>
      </c>
      <c r="V36" s="229">
        <v>0</v>
      </c>
    </row>
    <row r="37" spans="1:22" ht="15" customHeight="1" x14ac:dyDescent="0.25">
      <c r="A37" s="421"/>
      <c r="B37" s="161" t="s">
        <v>36</v>
      </c>
      <c r="C37" s="13">
        <v>147570</v>
      </c>
      <c r="D37" s="13">
        <v>623</v>
      </c>
      <c r="E37" s="13">
        <v>75</v>
      </c>
      <c r="F37" s="13">
        <v>132</v>
      </c>
      <c r="G37" s="13">
        <v>514</v>
      </c>
      <c r="H37" s="14">
        <v>519</v>
      </c>
      <c r="I37" s="14">
        <v>42</v>
      </c>
      <c r="J37" s="14">
        <v>5</v>
      </c>
      <c r="K37" s="14">
        <v>175</v>
      </c>
      <c r="L37" s="14">
        <v>103</v>
      </c>
      <c r="M37" s="14">
        <v>22</v>
      </c>
      <c r="N37" s="14">
        <v>24</v>
      </c>
      <c r="O37" s="14">
        <v>0</v>
      </c>
      <c r="P37" s="14">
        <v>69</v>
      </c>
      <c r="Q37" s="14">
        <v>76</v>
      </c>
      <c r="R37" s="14">
        <v>3</v>
      </c>
      <c r="S37" s="13">
        <v>34</v>
      </c>
      <c r="T37" s="13">
        <v>0</v>
      </c>
      <c r="U37" s="13">
        <v>0</v>
      </c>
      <c r="V37" s="229">
        <v>0</v>
      </c>
    </row>
    <row r="38" spans="1:22" ht="15" customHeight="1" x14ac:dyDescent="0.25">
      <c r="A38" s="419" t="s">
        <v>37</v>
      </c>
      <c r="B38" s="161" t="s">
        <v>34</v>
      </c>
      <c r="C38" s="13">
        <v>23979</v>
      </c>
      <c r="D38" s="13">
        <v>142</v>
      </c>
      <c r="E38" s="13">
        <v>12</v>
      </c>
      <c r="F38" s="13">
        <v>16</v>
      </c>
      <c r="G38" s="14">
        <v>127</v>
      </c>
      <c r="H38" s="14">
        <v>127</v>
      </c>
      <c r="I38" s="14">
        <v>1</v>
      </c>
      <c r="J38" s="14">
        <v>2</v>
      </c>
      <c r="K38" s="14">
        <v>32</v>
      </c>
      <c r="L38" s="14">
        <v>8</v>
      </c>
      <c r="M38" s="14">
        <v>14</v>
      </c>
      <c r="N38" s="14">
        <v>62</v>
      </c>
      <c r="O38" s="14">
        <v>0</v>
      </c>
      <c r="P38" s="14">
        <v>3</v>
      </c>
      <c r="Q38" s="14">
        <v>1</v>
      </c>
      <c r="R38" s="14">
        <v>4</v>
      </c>
      <c r="S38" s="13">
        <v>3</v>
      </c>
      <c r="T38" s="13">
        <v>0</v>
      </c>
      <c r="U38" s="13">
        <v>0</v>
      </c>
      <c r="V38" s="229">
        <v>0</v>
      </c>
    </row>
    <row r="39" spans="1:22" ht="15" customHeight="1" x14ac:dyDescent="0.25">
      <c r="A39" s="419"/>
      <c r="B39" s="161" t="s">
        <v>35</v>
      </c>
      <c r="C39" s="13">
        <v>19935</v>
      </c>
      <c r="D39" s="13">
        <v>134</v>
      </c>
      <c r="E39" s="13">
        <v>10</v>
      </c>
      <c r="F39" s="13">
        <v>13</v>
      </c>
      <c r="G39" s="13">
        <v>121</v>
      </c>
      <c r="H39" s="14">
        <v>121</v>
      </c>
      <c r="I39" s="14">
        <v>1</v>
      </c>
      <c r="J39" s="14">
        <v>2</v>
      </c>
      <c r="K39" s="14">
        <v>27</v>
      </c>
      <c r="L39" s="14">
        <v>8</v>
      </c>
      <c r="M39" s="14">
        <v>14</v>
      </c>
      <c r="N39" s="14">
        <v>62</v>
      </c>
      <c r="O39" s="14">
        <v>0</v>
      </c>
      <c r="P39" s="14">
        <v>3</v>
      </c>
      <c r="Q39" s="14">
        <v>0</v>
      </c>
      <c r="R39" s="14">
        <v>4</v>
      </c>
      <c r="S39" s="13">
        <v>3</v>
      </c>
      <c r="T39" s="13">
        <v>0</v>
      </c>
      <c r="U39" s="13">
        <v>0</v>
      </c>
      <c r="V39" s="229">
        <v>0</v>
      </c>
    </row>
    <row r="40" spans="1:22" ht="15" customHeight="1" x14ac:dyDescent="0.25">
      <c r="A40" s="419"/>
      <c r="B40" s="161" t="s">
        <v>36</v>
      </c>
      <c r="C40" s="13">
        <v>4044</v>
      </c>
      <c r="D40" s="13">
        <v>8</v>
      </c>
      <c r="E40" s="13">
        <v>2</v>
      </c>
      <c r="F40" s="13">
        <v>3</v>
      </c>
      <c r="G40" s="13">
        <v>6</v>
      </c>
      <c r="H40" s="14">
        <v>6</v>
      </c>
      <c r="I40" s="14">
        <v>0</v>
      </c>
      <c r="J40" s="14">
        <v>0</v>
      </c>
      <c r="K40" s="14">
        <v>5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1</v>
      </c>
      <c r="R40" s="14">
        <v>0</v>
      </c>
      <c r="S40" s="13">
        <v>0</v>
      </c>
      <c r="T40" s="13">
        <v>0</v>
      </c>
      <c r="U40" s="13">
        <v>0</v>
      </c>
      <c r="V40" s="229">
        <v>0</v>
      </c>
    </row>
    <row r="41" spans="1:22" ht="15" customHeight="1" x14ac:dyDescent="0.25">
      <c r="A41" s="419" t="s">
        <v>38</v>
      </c>
      <c r="B41" s="161" t="s">
        <v>34</v>
      </c>
      <c r="C41" s="13">
        <v>106206</v>
      </c>
      <c r="D41" s="13">
        <v>558</v>
      </c>
      <c r="E41" s="13">
        <v>70</v>
      </c>
      <c r="F41" s="13">
        <v>96</v>
      </c>
      <c r="G41" s="14">
        <v>456</v>
      </c>
      <c r="H41" s="14">
        <v>462</v>
      </c>
      <c r="I41" s="14">
        <v>6</v>
      </c>
      <c r="J41" s="14">
        <v>9</v>
      </c>
      <c r="K41" s="14">
        <v>220</v>
      </c>
      <c r="L41" s="14">
        <v>89</v>
      </c>
      <c r="M41" s="14">
        <v>8</v>
      </c>
      <c r="N41" s="14">
        <v>24</v>
      </c>
      <c r="O41" s="14">
        <v>0</v>
      </c>
      <c r="P41" s="14">
        <v>22</v>
      </c>
      <c r="Q41" s="14">
        <v>81</v>
      </c>
      <c r="R41" s="14">
        <v>3</v>
      </c>
      <c r="S41" s="13">
        <v>31</v>
      </c>
      <c r="T41" s="13">
        <v>1</v>
      </c>
      <c r="U41" s="13">
        <v>0</v>
      </c>
      <c r="V41" s="229">
        <v>0</v>
      </c>
    </row>
    <row r="42" spans="1:22" ht="15" customHeight="1" x14ac:dyDescent="0.25">
      <c r="A42" s="419"/>
      <c r="B42" s="161" t="s">
        <v>35</v>
      </c>
      <c r="C42" s="13">
        <v>23939</v>
      </c>
      <c r="D42" s="13">
        <v>211</v>
      </c>
      <c r="E42" s="13">
        <v>19</v>
      </c>
      <c r="F42" s="13">
        <v>25</v>
      </c>
      <c r="G42" s="13">
        <v>186</v>
      </c>
      <c r="H42" s="14">
        <v>188</v>
      </c>
      <c r="I42" s="14">
        <v>0</v>
      </c>
      <c r="J42" s="14">
        <v>4</v>
      </c>
      <c r="K42" s="14">
        <v>109</v>
      </c>
      <c r="L42" s="14">
        <v>43</v>
      </c>
      <c r="M42" s="14">
        <v>3</v>
      </c>
      <c r="N42" s="14">
        <v>11</v>
      </c>
      <c r="O42" s="14">
        <v>0</v>
      </c>
      <c r="P42" s="14">
        <v>3</v>
      </c>
      <c r="Q42" s="14">
        <v>14</v>
      </c>
      <c r="R42" s="14">
        <v>1</v>
      </c>
      <c r="S42" s="13">
        <v>5</v>
      </c>
      <c r="T42" s="13">
        <v>1</v>
      </c>
      <c r="U42" s="13">
        <v>0</v>
      </c>
      <c r="V42" s="229">
        <v>0</v>
      </c>
    </row>
    <row r="43" spans="1:22" ht="15" customHeight="1" x14ac:dyDescent="0.25">
      <c r="A43" s="419"/>
      <c r="B43" s="161" t="s">
        <v>36</v>
      </c>
      <c r="C43" s="13">
        <v>82267</v>
      </c>
      <c r="D43" s="13">
        <v>347</v>
      </c>
      <c r="E43" s="13">
        <v>51</v>
      </c>
      <c r="F43" s="13">
        <v>71</v>
      </c>
      <c r="G43" s="13">
        <v>270</v>
      </c>
      <c r="H43" s="14">
        <v>274</v>
      </c>
      <c r="I43" s="14">
        <v>6</v>
      </c>
      <c r="J43" s="14">
        <v>5</v>
      </c>
      <c r="K43" s="14">
        <v>111</v>
      </c>
      <c r="L43" s="14">
        <v>46</v>
      </c>
      <c r="M43" s="14">
        <v>5</v>
      </c>
      <c r="N43" s="14">
        <v>13</v>
      </c>
      <c r="O43" s="14">
        <v>0</v>
      </c>
      <c r="P43" s="14">
        <v>19</v>
      </c>
      <c r="Q43" s="14">
        <v>67</v>
      </c>
      <c r="R43" s="14">
        <v>2</v>
      </c>
      <c r="S43" s="13">
        <v>26</v>
      </c>
      <c r="T43" s="13">
        <v>0</v>
      </c>
      <c r="U43" s="13">
        <v>0</v>
      </c>
      <c r="V43" s="229">
        <v>0</v>
      </c>
    </row>
    <row r="44" spans="1:22" ht="15" customHeight="1" x14ac:dyDescent="0.25">
      <c r="A44" s="419" t="s">
        <v>39</v>
      </c>
      <c r="B44" s="161" t="s">
        <v>34</v>
      </c>
      <c r="C44" s="13">
        <v>53461</v>
      </c>
      <c r="D44" s="13">
        <v>284</v>
      </c>
      <c r="E44" s="13">
        <v>29</v>
      </c>
      <c r="F44" s="13">
        <v>46</v>
      </c>
      <c r="G44" s="14">
        <v>248</v>
      </c>
      <c r="H44" s="14">
        <v>249</v>
      </c>
      <c r="I44" s="14">
        <v>48</v>
      </c>
      <c r="J44" s="14">
        <v>1</v>
      </c>
      <c r="K44" s="14">
        <v>81</v>
      </c>
      <c r="L44" s="14">
        <v>54</v>
      </c>
      <c r="M44" s="14">
        <v>4</v>
      </c>
      <c r="N44" s="14">
        <v>21</v>
      </c>
      <c r="O44" s="14">
        <v>0</v>
      </c>
      <c r="P44" s="14">
        <v>30</v>
      </c>
      <c r="Q44" s="14">
        <v>9</v>
      </c>
      <c r="R44" s="14">
        <v>1</v>
      </c>
      <c r="S44" s="13">
        <v>7</v>
      </c>
      <c r="T44" s="13">
        <v>0</v>
      </c>
      <c r="U44" s="13">
        <v>0</v>
      </c>
      <c r="V44" s="229">
        <v>0</v>
      </c>
    </row>
    <row r="45" spans="1:22" ht="15" customHeight="1" x14ac:dyDescent="0.25">
      <c r="A45" s="419"/>
      <c r="B45" s="161" t="s">
        <v>35</v>
      </c>
      <c r="C45" s="13">
        <v>20895</v>
      </c>
      <c r="D45" s="13">
        <v>151</v>
      </c>
      <c r="E45" s="13">
        <v>14</v>
      </c>
      <c r="F45" s="13">
        <v>15</v>
      </c>
      <c r="G45" s="13">
        <v>132</v>
      </c>
      <c r="H45" s="14">
        <v>132</v>
      </c>
      <c r="I45" s="14">
        <v>14</v>
      </c>
      <c r="J45" s="14">
        <v>1</v>
      </c>
      <c r="K45" s="14">
        <v>50</v>
      </c>
      <c r="L45" s="14">
        <v>40</v>
      </c>
      <c r="M45" s="14">
        <v>1</v>
      </c>
      <c r="N45" s="14">
        <v>17</v>
      </c>
      <c r="O45" s="14">
        <v>0</v>
      </c>
      <c r="P45" s="14">
        <v>6</v>
      </c>
      <c r="Q45" s="14">
        <v>3</v>
      </c>
      <c r="R45" s="14">
        <v>0</v>
      </c>
      <c r="S45" s="13">
        <v>5</v>
      </c>
      <c r="T45" s="13">
        <v>0</v>
      </c>
      <c r="U45" s="13">
        <v>0</v>
      </c>
      <c r="V45" s="229">
        <v>0</v>
      </c>
    </row>
    <row r="46" spans="1:22" ht="15" customHeight="1" x14ac:dyDescent="0.25">
      <c r="A46" s="419"/>
      <c r="B46" s="161" t="s">
        <v>36</v>
      </c>
      <c r="C46" s="13">
        <v>32566</v>
      </c>
      <c r="D46" s="13">
        <v>133</v>
      </c>
      <c r="E46" s="13">
        <v>15</v>
      </c>
      <c r="F46" s="13">
        <v>31</v>
      </c>
      <c r="G46" s="13">
        <v>116</v>
      </c>
      <c r="H46" s="14">
        <v>117</v>
      </c>
      <c r="I46" s="14">
        <v>34</v>
      </c>
      <c r="J46" s="14">
        <v>0</v>
      </c>
      <c r="K46" s="14">
        <v>31</v>
      </c>
      <c r="L46" s="14">
        <v>14</v>
      </c>
      <c r="M46" s="14">
        <v>3</v>
      </c>
      <c r="N46" s="14">
        <v>4</v>
      </c>
      <c r="O46" s="14">
        <v>0</v>
      </c>
      <c r="P46" s="14">
        <v>24</v>
      </c>
      <c r="Q46" s="14">
        <v>6</v>
      </c>
      <c r="R46" s="14">
        <v>1</v>
      </c>
      <c r="S46" s="13">
        <v>2</v>
      </c>
      <c r="T46" s="13">
        <v>0</v>
      </c>
      <c r="U46" s="13">
        <v>0</v>
      </c>
      <c r="V46" s="229">
        <v>0</v>
      </c>
    </row>
    <row r="47" spans="1:22" ht="15" customHeight="1" x14ac:dyDescent="0.25">
      <c r="A47" s="419" t="s">
        <v>40</v>
      </c>
      <c r="B47" s="161" t="s">
        <v>34</v>
      </c>
      <c r="C47" s="13">
        <v>79660</v>
      </c>
      <c r="D47" s="13">
        <v>454</v>
      </c>
      <c r="E47" s="13">
        <v>29</v>
      </c>
      <c r="F47" s="13">
        <v>62</v>
      </c>
      <c r="G47" s="14">
        <v>418</v>
      </c>
      <c r="H47" s="14">
        <v>424</v>
      </c>
      <c r="I47" s="14">
        <v>11</v>
      </c>
      <c r="J47" s="14">
        <v>2</v>
      </c>
      <c r="K47" s="14">
        <v>92</v>
      </c>
      <c r="L47" s="14">
        <v>182</v>
      </c>
      <c r="M47" s="14">
        <v>37</v>
      </c>
      <c r="N47" s="14">
        <v>36</v>
      </c>
      <c r="O47" s="14">
        <v>0</v>
      </c>
      <c r="P47" s="14">
        <v>54</v>
      </c>
      <c r="Q47" s="14">
        <v>3</v>
      </c>
      <c r="R47" s="14">
        <v>7</v>
      </c>
      <c r="S47" s="13">
        <v>7</v>
      </c>
      <c r="T47" s="13">
        <v>0</v>
      </c>
      <c r="U47" s="13">
        <v>0</v>
      </c>
      <c r="V47" s="229">
        <v>0</v>
      </c>
    </row>
    <row r="48" spans="1:22" ht="15" customHeight="1" x14ac:dyDescent="0.25">
      <c r="A48" s="419"/>
      <c r="B48" s="161" t="s">
        <v>35</v>
      </c>
      <c r="C48" s="13">
        <v>50967</v>
      </c>
      <c r="D48" s="13">
        <v>319</v>
      </c>
      <c r="E48" s="13">
        <v>22</v>
      </c>
      <c r="F48" s="13">
        <v>35</v>
      </c>
      <c r="G48" s="13">
        <v>296</v>
      </c>
      <c r="H48" s="14">
        <v>302</v>
      </c>
      <c r="I48" s="14">
        <v>9</v>
      </c>
      <c r="J48" s="14">
        <v>2</v>
      </c>
      <c r="K48" s="14">
        <v>64</v>
      </c>
      <c r="L48" s="14">
        <v>139</v>
      </c>
      <c r="M48" s="14">
        <v>23</v>
      </c>
      <c r="N48" s="14">
        <v>29</v>
      </c>
      <c r="O48" s="14">
        <v>0</v>
      </c>
      <c r="P48" s="14">
        <v>28</v>
      </c>
      <c r="Q48" s="14">
        <v>1</v>
      </c>
      <c r="R48" s="14">
        <v>7</v>
      </c>
      <c r="S48" s="13">
        <v>1</v>
      </c>
      <c r="T48" s="13">
        <v>0</v>
      </c>
      <c r="U48" s="13">
        <v>0</v>
      </c>
      <c r="V48" s="229">
        <v>0</v>
      </c>
    </row>
    <row r="49" spans="1:22" ht="15" customHeight="1" x14ac:dyDescent="0.25">
      <c r="A49" s="419"/>
      <c r="B49" s="161" t="s">
        <v>36</v>
      </c>
      <c r="C49" s="13">
        <v>28693</v>
      </c>
      <c r="D49" s="13">
        <v>135</v>
      </c>
      <c r="E49" s="13">
        <v>7</v>
      </c>
      <c r="F49" s="13">
        <v>27</v>
      </c>
      <c r="G49" s="13">
        <v>122</v>
      </c>
      <c r="H49" s="14">
        <v>122</v>
      </c>
      <c r="I49" s="14">
        <v>2</v>
      </c>
      <c r="J49" s="14">
        <v>0</v>
      </c>
      <c r="K49" s="14">
        <v>28</v>
      </c>
      <c r="L49" s="14">
        <v>43</v>
      </c>
      <c r="M49" s="14">
        <v>14</v>
      </c>
      <c r="N49" s="14">
        <v>7</v>
      </c>
      <c r="O49" s="14">
        <v>0</v>
      </c>
      <c r="P49" s="14">
        <v>26</v>
      </c>
      <c r="Q49" s="14">
        <v>2</v>
      </c>
      <c r="R49" s="14">
        <v>0</v>
      </c>
      <c r="S49" s="13">
        <v>6</v>
      </c>
      <c r="T49" s="13">
        <v>0</v>
      </c>
      <c r="U49" s="13">
        <v>0</v>
      </c>
      <c r="V49" s="229">
        <v>0</v>
      </c>
    </row>
    <row r="50" spans="1:22" ht="15" customHeight="1" x14ac:dyDescent="0.25">
      <c r="A50" s="419" t="s">
        <v>41</v>
      </c>
      <c r="B50" s="161" t="s">
        <v>34</v>
      </c>
      <c r="C50" s="13">
        <v>1</v>
      </c>
      <c r="D50" s="13">
        <v>0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3">
        <v>0</v>
      </c>
      <c r="T50" s="13">
        <v>0</v>
      </c>
      <c r="U50" s="13">
        <v>0</v>
      </c>
      <c r="V50" s="229">
        <v>0</v>
      </c>
    </row>
    <row r="51" spans="1:22" ht="15" customHeight="1" x14ac:dyDescent="0.25">
      <c r="A51" s="419"/>
      <c r="B51" s="161" t="s">
        <v>35</v>
      </c>
      <c r="C51" s="13">
        <v>1</v>
      </c>
      <c r="D51" s="13">
        <v>0</v>
      </c>
      <c r="E51" s="13">
        <v>0</v>
      </c>
      <c r="F51" s="13">
        <v>0</v>
      </c>
      <c r="G51" s="13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3">
        <v>0</v>
      </c>
      <c r="T51" s="13">
        <v>0</v>
      </c>
      <c r="U51" s="13">
        <v>0</v>
      </c>
      <c r="V51" s="229">
        <v>0</v>
      </c>
    </row>
    <row r="52" spans="1:22" ht="15" customHeight="1" x14ac:dyDescent="0.25">
      <c r="A52" s="419"/>
      <c r="B52" s="161" t="s">
        <v>36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3">
        <v>0</v>
      </c>
      <c r="T52" s="13">
        <v>0</v>
      </c>
      <c r="U52" s="13">
        <v>0</v>
      </c>
      <c r="V52" s="229">
        <v>0</v>
      </c>
    </row>
    <row r="53" spans="1:22" ht="15" customHeight="1" x14ac:dyDescent="0.25">
      <c r="A53" s="421" t="s">
        <v>46</v>
      </c>
      <c r="B53" s="161" t="s">
        <v>34</v>
      </c>
      <c r="C53" s="13">
        <v>217025</v>
      </c>
      <c r="D53" s="13">
        <v>949</v>
      </c>
      <c r="E53" s="13">
        <v>100</v>
      </c>
      <c r="F53" s="13">
        <v>182</v>
      </c>
      <c r="G53" s="13">
        <v>803</v>
      </c>
      <c r="H53" s="14">
        <v>811</v>
      </c>
      <c r="I53" s="14">
        <v>12</v>
      </c>
      <c r="J53" s="14">
        <v>9</v>
      </c>
      <c r="K53" s="14">
        <v>244</v>
      </c>
      <c r="L53" s="14">
        <v>228</v>
      </c>
      <c r="M53" s="14">
        <v>50</v>
      </c>
      <c r="N53" s="14">
        <v>153</v>
      </c>
      <c r="O53" s="14">
        <v>0</v>
      </c>
      <c r="P53" s="14">
        <v>72</v>
      </c>
      <c r="Q53" s="14">
        <v>28</v>
      </c>
      <c r="R53" s="14">
        <v>15</v>
      </c>
      <c r="S53" s="13">
        <v>43</v>
      </c>
      <c r="T53" s="13">
        <v>3</v>
      </c>
      <c r="U53" s="13">
        <v>0</v>
      </c>
      <c r="V53" s="229">
        <v>0</v>
      </c>
    </row>
    <row r="54" spans="1:22" ht="15" customHeight="1" x14ac:dyDescent="0.25">
      <c r="A54" s="421"/>
      <c r="B54" s="161" t="s">
        <v>35</v>
      </c>
      <c r="C54" s="13">
        <v>103177</v>
      </c>
      <c r="D54" s="13">
        <v>628</v>
      </c>
      <c r="E54" s="13">
        <v>50</v>
      </c>
      <c r="F54" s="13">
        <v>68</v>
      </c>
      <c r="G54" s="13">
        <v>551</v>
      </c>
      <c r="H54" s="14">
        <v>555</v>
      </c>
      <c r="I54" s="14">
        <v>5</v>
      </c>
      <c r="J54" s="14">
        <v>4</v>
      </c>
      <c r="K54" s="14">
        <v>137</v>
      </c>
      <c r="L54" s="14">
        <v>169</v>
      </c>
      <c r="M54" s="14">
        <v>41</v>
      </c>
      <c r="N54" s="14">
        <v>138</v>
      </c>
      <c r="O54" s="14">
        <v>0</v>
      </c>
      <c r="P54" s="14">
        <v>38</v>
      </c>
      <c r="Q54" s="14">
        <v>11</v>
      </c>
      <c r="R54" s="14">
        <v>12</v>
      </c>
      <c r="S54" s="13">
        <v>25</v>
      </c>
      <c r="T54" s="13">
        <v>2</v>
      </c>
      <c r="U54" s="13">
        <v>0</v>
      </c>
      <c r="V54" s="229">
        <v>0</v>
      </c>
    </row>
    <row r="55" spans="1:22" ht="15" customHeight="1" x14ac:dyDescent="0.25">
      <c r="A55" s="421"/>
      <c r="B55" s="161" t="s">
        <v>36</v>
      </c>
      <c r="C55" s="13">
        <v>113848</v>
      </c>
      <c r="D55" s="13">
        <v>321</v>
      </c>
      <c r="E55" s="13">
        <v>50</v>
      </c>
      <c r="F55" s="13">
        <v>114</v>
      </c>
      <c r="G55" s="13">
        <v>252</v>
      </c>
      <c r="H55" s="14">
        <v>256</v>
      </c>
      <c r="I55" s="14">
        <v>7</v>
      </c>
      <c r="J55" s="14">
        <v>5</v>
      </c>
      <c r="K55" s="14">
        <v>107</v>
      </c>
      <c r="L55" s="14">
        <v>59</v>
      </c>
      <c r="M55" s="14">
        <v>9</v>
      </c>
      <c r="N55" s="14">
        <v>15</v>
      </c>
      <c r="O55" s="14">
        <v>0</v>
      </c>
      <c r="P55" s="14">
        <v>34</v>
      </c>
      <c r="Q55" s="14">
        <v>17</v>
      </c>
      <c r="R55" s="14">
        <v>3</v>
      </c>
      <c r="S55" s="13">
        <v>18</v>
      </c>
      <c r="T55" s="13">
        <v>1</v>
      </c>
      <c r="U55" s="13">
        <v>0</v>
      </c>
      <c r="V55" s="229">
        <v>0</v>
      </c>
    </row>
    <row r="56" spans="1:22" ht="15" customHeight="1" x14ac:dyDescent="0.25">
      <c r="A56" s="419" t="s">
        <v>37</v>
      </c>
      <c r="B56" s="171" t="s">
        <v>34</v>
      </c>
      <c r="C56" s="13">
        <v>20208</v>
      </c>
      <c r="D56" s="13">
        <v>143</v>
      </c>
      <c r="E56" s="13">
        <v>11</v>
      </c>
      <c r="F56" s="13">
        <v>10</v>
      </c>
      <c r="G56" s="14">
        <v>127</v>
      </c>
      <c r="H56" s="14">
        <v>128</v>
      </c>
      <c r="I56" s="14">
        <v>3</v>
      </c>
      <c r="J56" s="14">
        <v>1</v>
      </c>
      <c r="K56" s="14">
        <v>22</v>
      </c>
      <c r="L56" s="14">
        <v>8</v>
      </c>
      <c r="M56" s="14">
        <v>7</v>
      </c>
      <c r="N56" s="14">
        <v>78</v>
      </c>
      <c r="O56" s="14">
        <v>0</v>
      </c>
      <c r="P56" s="14">
        <v>0</v>
      </c>
      <c r="Q56" s="14">
        <v>2</v>
      </c>
      <c r="R56" s="14">
        <v>7</v>
      </c>
      <c r="S56" s="13">
        <v>5</v>
      </c>
      <c r="T56" s="13">
        <v>0</v>
      </c>
      <c r="U56" s="13">
        <v>0</v>
      </c>
      <c r="V56" s="229">
        <v>0</v>
      </c>
    </row>
    <row r="57" spans="1:22" ht="15" customHeight="1" x14ac:dyDescent="0.25">
      <c r="A57" s="419"/>
      <c r="B57" s="171" t="s">
        <v>35</v>
      </c>
      <c r="C57" s="13">
        <v>16811</v>
      </c>
      <c r="D57" s="13">
        <v>134</v>
      </c>
      <c r="E57" s="13">
        <v>10</v>
      </c>
      <c r="F57" s="13">
        <v>8</v>
      </c>
      <c r="G57" s="13">
        <v>119</v>
      </c>
      <c r="H57" s="14">
        <v>120</v>
      </c>
      <c r="I57" s="14">
        <v>3</v>
      </c>
      <c r="J57" s="14">
        <v>1</v>
      </c>
      <c r="K57" s="14">
        <v>18</v>
      </c>
      <c r="L57" s="14">
        <v>8</v>
      </c>
      <c r="M57" s="14">
        <v>6</v>
      </c>
      <c r="N57" s="14">
        <v>75</v>
      </c>
      <c r="O57" s="14">
        <v>0</v>
      </c>
      <c r="P57" s="14">
        <v>0</v>
      </c>
      <c r="Q57" s="14">
        <v>2</v>
      </c>
      <c r="R57" s="14">
        <v>7</v>
      </c>
      <c r="S57" s="13">
        <v>5</v>
      </c>
      <c r="T57" s="13">
        <v>0</v>
      </c>
      <c r="U57" s="13">
        <v>0</v>
      </c>
      <c r="V57" s="229">
        <v>0</v>
      </c>
    </row>
    <row r="58" spans="1:22" ht="15" customHeight="1" x14ac:dyDescent="0.25">
      <c r="A58" s="419"/>
      <c r="B58" s="171" t="s">
        <v>36</v>
      </c>
      <c r="C58" s="13">
        <v>3397</v>
      </c>
      <c r="D58" s="13">
        <v>9</v>
      </c>
      <c r="E58" s="13">
        <v>1</v>
      </c>
      <c r="F58" s="13">
        <v>2</v>
      </c>
      <c r="G58" s="13">
        <v>8</v>
      </c>
      <c r="H58" s="14">
        <v>8</v>
      </c>
      <c r="I58" s="14">
        <v>0</v>
      </c>
      <c r="J58" s="14">
        <v>0</v>
      </c>
      <c r="K58" s="14">
        <v>4</v>
      </c>
      <c r="L58" s="14">
        <v>0</v>
      </c>
      <c r="M58" s="14">
        <v>1</v>
      </c>
      <c r="N58" s="14">
        <v>3</v>
      </c>
      <c r="O58" s="14">
        <v>0</v>
      </c>
      <c r="P58" s="14">
        <v>0</v>
      </c>
      <c r="Q58" s="14">
        <v>0</v>
      </c>
      <c r="R58" s="14">
        <v>0</v>
      </c>
      <c r="S58" s="13">
        <v>0</v>
      </c>
      <c r="T58" s="13">
        <v>0</v>
      </c>
      <c r="U58" s="13">
        <v>0</v>
      </c>
      <c r="V58" s="229">
        <v>0</v>
      </c>
    </row>
    <row r="59" spans="1:22" ht="15" customHeight="1" x14ac:dyDescent="0.25">
      <c r="A59" s="419" t="s">
        <v>38</v>
      </c>
      <c r="B59" s="171" t="s">
        <v>34</v>
      </c>
      <c r="C59" s="13">
        <v>75513</v>
      </c>
      <c r="D59" s="13">
        <v>279</v>
      </c>
      <c r="E59" s="13">
        <v>40</v>
      </c>
      <c r="F59" s="13">
        <v>53</v>
      </c>
      <c r="G59" s="14">
        <v>222</v>
      </c>
      <c r="H59" s="14">
        <v>225</v>
      </c>
      <c r="I59" s="14">
        <v>3</v>
      </c>
      <c r="J59" s="14">
        <v>7</v>
      </c>
      <c r="K59" s="14">
        <v>100</v>
      </c>
      <c r="L59" s="14">
        <v>52</v>
      </c>
      <c r="M59" s="14">
        <v>6</v>
      </c>
      <c r="N59" s="14">
        <v>25</v>
      </c>
      <c r="O59" s="14">
        <v>0</v>
      </c>
      <c r="P59" s="14">
        <v>5</v>
      </c>
      <c r="Q59" s="14">
        <v>22</v>
      </c>
      <c r="R59" s="14">
        <v>5</v>
      </c>
      <c r="S59" s="13">
        <v>14</v>
      </c>
      <c r="T59" s="13">
        <v>3</v>
      </c>
      <c r="U59" s="13">
        <v>0</v>
      </c>
      <c r="V59" s="229">
        <v>0</v>
      </c>
    </row>
    <row r="60" spans="1:22" ht="15" customHeight="1" x14ac:dyDescent="0.25">
      <c r="A60" s="419"/>
      <c r="B60" s="171" t="s">
        <v>35</v>
      </c>
      <c r="C60" s="13">
        <v>18068</v>
      </c>
      <c r="D60" s="13">
        <v>136</v>
      </c>
      <c r="E60" s="13">
        <v>19</v>
      </c>
      <c r="F60" s="13">
        <v>12</v>
      </c>
      <c r="G60" s="13">
        <v>108</v>
      </c>
      <c r="H60" s="14">
        <v>109</v>
      </c>
      <c r="I60" s="14">
        <v>1</v>
      </c>
      <c r="J60" s="14">
        <v>3</v>
      </c>
      <c r="K60" s="14">
        <v>36</v>
      </c>
      <c r="L60" s="14">
        <v>31</v>
      </c>
      <c r="M60" s="14">
        <v>4</v>
      </c>
      <c r="N60" s="14">
        <v>20</v>
      </c>
      <c r="O60" s="14">
        <v>0</v>
      </c>
      <c r="P60" s="14">
        <v>3</v>
      </c>
      <c r="Q60" s="14">
        <v>7</v>
      </c>
      <c r="R60" s="14">
        <v>4</v>
      </c>
      <c r="S60" s="13">
        <v>7</v>
      </c>
      <c r="T60" s="13">
        <v>2</v>
      </c>
      <c r="U60" s="13">
        <v>0</v>
      </c>
      <c r="V60" s="229">
        <v>0</v>
      </c>
    </row>
    <row r="61" spans="1:22" ht="15" customHeight="1" x14ac:dyDescent="0.25">
      <c r="A61" s="419"/>
      <c r="B61" s="171" t="s">
        <v>36</v>
      </c>
      <c r="C61" s="13">
        <v>57445</v>
      </c>
      <c r="D61" s="13">
        <v>143</v>
      </c>
      <c r="E61" s="13">
        <v>21</v>
      </c>
      <c r="F61" s="13">
        <v>41</v>
      </c>
      <c r="G61" s="13">
        <v>114</v>
      </c>
      <c r="H61" s="14">
        <v>116</v>
      </c>
      <c r="I61" s="14">
        <v>2</v>
      </c>
      <c r="J61" s="14">
        <v>4</v>
      </c>
      <c r="K61" s="14">
        <v>64</v>
      </c>
      <c r="L61" s="14">
        <v>21</v>
      </c>
      <c r="M61" s="14">
        <v>2</v>
      </c>
      <c r="N61" s="14">
        <v>5</v>
      </c>
      <c r="O61" s="14">
        <v>0</v>
      </c>
      <c r="P61" s="14">
        <v>2</v>
      </c>
      <c r="Q61" s="14">
        <v>15</v>
      </c>
      <c r="R61" s="14">
        <v>1</v>
      </c>
      <c r="S61" s="13">
        <v>7</v>
      </c>
      <c r="T61" s="13">
        <v>1</v>
      </c>
      <c r="U61" s="13">
        <v>0</v>
      </c>
      <c r="V61" s="229">
        <v>0</v>
      </c>
    </row>
    <row r="62" spans="1:22" ht="15" customHeight="1" x14ac:dyDescent="0.25">
      <c r="A62" s="419" t="s">
        <v>39</v>
      </c>
      <c r="B62" s="171" t="s">
        <v>34</v>
      </c>
      <c r="C62" s="13">
        <v>52238</v>
      </c>
      <c r="D62" s="13">
        <v>184</v>
      </c>
      <c r="E62" s="13">
        <v>26</v>
      </c>
      <c r="F62" s="13">
        <v>49</v>
      </c>
      <c r="G62" s="14">
        <v>141</v>
      </c>
      <c r="H62" s="14">
        <v>141</v>
      </c>
      <c r="I62" s="14">
        <v>4</v>
      </c>
      <c r="J62" s="14">
        <v>1</v>
      </c>
      <c r="K62" s="14">
        <v>54</v>
      </c>
      <c r="L62" s="14">
        <v>33</v>
      </c>
      <c r="M62" s="14">
        <v>3</v>
      </c>
      <c r="N62" s="14">
        <v>16</v>
      </c>
      <c r="O62" s="14">
        <v>0</v>
      </c>
      <c r="P62" s="14">
        <v>25</v>
      </c>
      <c r="Q62" s="14">
        <v>3</v>
      </c>
      <c r="R62" s="14">
        <v>2</v>
      </c>
      <c r="S62" s="13">
        <v>17</v>
      </c>
      <c r="T62" s="13">
        <v>0</v>
      </c>
      <c r="U62" s="13">
        <v>0</v>
      </c>
      <c r="V62" s="229">
        <v>0</v>
      </c>
    </row>
    <row r="63" spans="1:22" ht="15" customHeight="1" x14ac:dyDescent="0.25">
      <c r="A63" s="419"/>
      <c r="B63" s="171" t="s">
        <v>35</v>
      </c>
      <c r="C63" s="13">
        <v>21851</v>
      </c>
      <c r="D63" s="13">
        <v>99</v>
      </c>
      <c r="E63" s="13">
        <v>7</v>
      </c>
      <c r="F63" s="13">
        <v>16</v>
      </c>
      <c r="G63" s="13">
        <v>82</v>
      </c>
      <c r="H63" s="14">
        <v>82</v>
      </c>
      <c r="I63" s="14">
        <v>0</v>
      </c>
      <c r="J63" s="14">
        <v>0</v>
      </c>
      <c r="K63" s="14">
        <v>32</v>
      </c>
      <c r="L63" s="14">
        <v>22</v>
      </c>
      <c r="M63" s="14">
        <v>1</v>
      </c>
      <c r="N63" s="14">
        <v>14</v>
      </c>
      <c r="O63" s="14">
        <v>0</v>
      </c>
      <c r="P63" s="14">
        <v>10</v>
      </c>
      <c r="Q63" s="14">
        <v>2</v>
      </c>
      <c r="R63" s="14">
        <v>1</v>
      </c>
      <c r="S63" s="13">
        <v>10</v>
      </c>
      <c r="T63" s="13">
        <v>0</v>
      </c>
      <c r="U63" s="13">
        <v>0</v>
      </c>
      <c r="V63" s="229">
        <v>0</v>
      </c>
    </row>
    <row r="64" spans="1:22" ht="15" customHeight="1" x14ac:dyDescent="0.25">
      <c r="A64" s="419"/>
      <c r="B64" s="171" t="s">
        <v>36</v>
      </c>
      <c r="C64" s="13">
        <v>30387</v>
      </c>
      <c r="D64" s="13">
        <v>85</v>
      </c>
      <c r="E64" s="13">
        <v>19</v>
      </c>
      <c r="F64" s="13">
        <v>33</v>
      </c>
      <c r="G64" s="13">
        <v>59</v>
      </c>
      <c r="H64" s="14">
        <v>59</v>
      </c>
      <c r="I64" s="14">
        <v>4</v>
      </c>
      <c r="J64" s="14">
        <v>1</v>
      </c>
      <c r="K64" s="14">
        <v>22</v>
      </c>
      <c r="L64" s="14">
        <v>11</v>
      </c>
      <c r="M64" s="14">
        <v>2</v>
      </c>
      <c r="N64" s="14">
        <v>2</v>
      </c>
      <c r="O64" s="14">
        <v>0</v>
      </c>
      <c r="P64" s="14">
        <v>15</v>
      </c>
      <c r="Q64" s="14">
        <v>1</v>
      </c>
      <c r="R64" s="14">
        <v>1</v>
      </c>
      <c r="S64" s="13">
        <v>7</v>
      </c>
      <c r="T64" s="13">
        <v>0</v>
      </c>
      <c r="U64" s="13">
        <v>0</v>
      </c>
      <c r="V64" s="229">
        <v>0</v>
      </c>
    </row>
    <row r="65" spans="1:22" ht="15" customHeight="1" x14ac:dyDescent="0.25">
      <c r="A65" s="419" t="s">
        <v>40</v>
      </c>
      <c r="B65" s="171" t="s">
        <v>34</v>
      </c>
      <c r="C65" s="13">
        <v>69065</v>
      </c>
      <c r="D65" s="13">
        <v>343</v>
      </c>
      <c r="E65" s="13">
        <v>23</v>
      </c>
      <c r="F65" s="13">
        <v>70</v>
      </c>
      <c r="G65" s="14">
        <v>313</v>
      </c>
      <c r="H65" s="14">
        <v>317</v>
      </c>
      <c r="I65" s="14">
        <v>2</v>
      </c>
      <c r="J65" s="14">
        <v>0</v>
      </c>
      <c r="K65" s="14">
        <v>68</v>
      </c>
      <c r="L65" s="14">
        <v>135</v>
      </c>
      <c r="M65" s="14">
        <v>34</v>
      </c>
      <c r="N65" s="14">
        <v>34</v>
      </c>
      <c r="O65" s="14">
        <v>0</v>
      </c>
      <c r="P65" s="14">
        <v>42</v>
      </c>
      <c r="Q65" s="14">
        <v>1</v>
      </c>
      <c r="R65" s="14">
        <v>1</v>
      </c>
      <c r="S65" s="13">
        <v>7</v>
      </c>
      <c r="T65" s="13">
        <v>0</v>
      </c>
      <c r="U65" s="13">
        <v>0</v>
      </c>
      <c r="V65" s="229">
        <v>0</v>
      </c>
    </row>
    <row r="66" spans="1:22" ht="15" customHeight="1" x14ac:dyDescent="0.25">
      <c r="A66" s="419"/>
      <c r="B66" s="171" t="s">
        <v>35</v>
      </c>
      <c r="C66" s="13">
        <v>46447</v>
      </c>
      <c r="D66" s="13">
        <v>259</v>
      </c>
      <c r="E66" s="13">
        <v>14</v>
      </c>
      <c r="F66" s="13">
        <v>32</v>
      </c>
      <c r="G66" s="13">
        <v>242</v>
      </c>
      <c r="H66" s="14">
        <v>244</v>
      </c>
      <c r="I66" s="14">
        <v>1</v>
      </c>
      <c r="J66" s="14">
        <v>0</v>
      </c>
      <c r="K66" s="14">
        <v>51</v>
      </c>
      <c r="L66" s="14">
        <v>108</v>
      </c>
      <c r="M66" s="14">
        <v>30</v>
      </c>
      <c r="N66" s="14">
        <v>29</v>
      </c>
      <c r="O66" s="14">
        <v>0</v>
      </c>
      <c r="P66" s="14">
        <v>25</v>
      </c>
      <c r="Q66" s="14">
        <v>0</v>
      </c>
      <c r="R66" s="14">
        <v>0</v>
      </c>
      <c r="S66" s="13">
        <v>3</v>
      </c>
      <c r="T66" s="13">
        <v>0</v>
      </c>
      <c r="U66" s="13">
        <v>0</v>
      </c>
      <c r="V66" s="229">
        <v>0</v>
      </c>
    </row>
    <row r="67" spans="1:22" ht="15" customHeight="1" x14ac:dyDescent="0.25">
      <c r="A67" s="419"/>
      <c r="B67" s="171" t="s">
        <v>36</v>
      </c>
      <c r="C67" s="13">
        <v>22618</v>
      </c>
      <c r="D67" s="13">
        <v>84</v>
      </c>
      <c r="E67" s="13">
        <v>9</v>
      </c>
      <c r="F67" s="13">
        <v>38</v>
      </c>
      <c r="G67" s="13">
        <v>71</v>
      </c>
      <c r="H67" s="14">
        <v>73</v>
      </c>
      <c r="I67" s="14">
        <v>1</v>
      </c>
      <c r="J67" s="14">
        <v>0</v>
      </c>
      <c r="K67" s="14">
        <v>17</v>
      </c>
      <c r="L67" s="14">
        <v>27</v>
      </c>
      <c r="M67" s="14">
        <v>4</v>
      </c>
      <c r="N67" s="14">
        <v>5</v>
      </c>
      <c r="O67" s="14">
        <v>0</v>
      </c>
      <c r="P67" s="14">
        <v>17</v>
      </c>
      <c r="Q67" s="14">
        <v>1</v>
      </c>
      <c r="R67" s="14">
        <v>1</v>
      </c>
      <c r="S67" s="13">
        <v>4</v>
      </c>
      <c r="T67" s="13">
        <v>0</v>
      </c>
      <c r="U67" s="13">
        <v>0</v>
      </c>
      <c r="V67" s="229">
        <v>0</v>
      </c>
    </row>
    <row r="68" spans="1:22" ht="15" customHeight="1" x14ac:dyDescent="0.25">
      <c r="A68" s="419" t="s">
        <v>41</v>
      </c>
      <c r="B68" s="171" t="s">
        <v>34</v>
      </c>
      <c r="C68" s="13">
        <v>1</v>
      </c>
      <c r="D68" s="13">
        <v>0</v>
      </c>
      <c r="E68" s="13">
        <v>0</v>
      </c>
      <c r="F68" s="13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3">
        <v>0</v>
      </c>
      <c r="T68" s="13">
        <v>0</v>
      </c>
      <c r="U68" s="13">
        <v>0</v>
      </c>
      <c r="V68" s="229">
        <v>0</v>
      </c>
    </row>
    <row r="69" spans="1:22" ht="15" customHeight="1" x14ac:dyDescent="0.25">
      <c r="A69" s="419"/>
      <c r="B69" s="171" t="s">
        <v>35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3">
        <v>0</v>
      </c>
      <c r="T69" s="13">
        <v>0</v>
      </c>
      <c r="U69" s="13">
        <v>0</v>
      </c>
      <c r="V69" s="229">
        <v>0</v>
      </c>
    </row>
    <row r="70" spans="1:22" ht="15" customHeight="1" x14ac:dyDescent="0.25">
      <c r="A70" s="419"/>
      <c r="B70" s="171" t="s">
        <v>36</v>
      </c>
      <c r="C70" s="13">
        <v>1</v>
      </c>
      <c r="D70" s="13">
        <v>0</v>
      </c>
      <c r="E70" s="13">
        <v>0</v>
      </c>
      <c r="F70" s="13">
        <v>0</v>
      </c>
      <c r="G70" s="13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3">
        <v>0</v>
      </c>
      <c r="T70" s="13">
        <v>0</v>
      </c>
      <c r="U70" s="13">
        <v>0</v>
      </c>
      <c r="V70" s="229">
        <v>0</v>
      </c>
    </row>
    <row r="71" spans="1:22" ht="20.25" customHeight="1" x14ac:dyDescent="0.25">
      <c r="A71" s="166"/>
      <c r="B71" s="163"/>
      <c r="C71" s="172"/>
      <c r="D71" s="172"/>
      <c r="E71" s="172"/>
      <c r="F71" s="172"/>
      <c r="G71" s="172"/>
      <c r="H71" s="173"/>
      <c r="I71" s="172"/>
      <c r="J71" s="172"/>
      <c r="K71" s="172"/>
      <c r="L71" s="172"/>
      <c r="M71" s="172"/>
      <c r="N71" s="172"/>
      <c r="O71" s="172"/>
      <c r="P71" s="172"/>
      <c r="Q71" s="172"/>
      <c r="R71" s="174"/>
      <c r="S71" s="174"/>
      <c r="T71" s="276"/>
      <c r="U71" s="174"/>
      <c r="V71" s="174"/>
    </row>
    <row r="72" spans="1:22" ht="28.5" customHeight="1" x14ac:dyDescent="0.25">
      <c r="A72" s="158" t="s">
        <v>2</v>
      </c>
      <c r="B72" s="168" t="s">
        <v>1</v>
      </c>
      <c r="C72" s="169"/>
      <c r="R72" s="392" t="s">
        <v>3</v>
      </c>
      <c r="S72" s="392"/>
      <c r="T72" s="392" t="s">
        <v>4</v>
      </c>
      <c r="U72" s="392"/>
      <c r="V72" s="392"/>
    </row>
    <row r="73" spans="1:22" ht="26.25" customHeight="1" x14ac:dyDescent="0.25">
      <c r="A73" s="158" t="s">
        <v>5</v>
      </c>
      <c r="B73" s="170" t="s">
        <v>6</v>
      </c>
      <c r="C73" s="170"/>
      <c r="D73" s="176"/>
      <c r="E73" s="153"/>
      <c r="F73" s="153"/>
      <c r="G73" s="153"/>
      <c r="H73" s="153"/>
      <c r="I73" s="153"/>
      <c r="J73" s="153"/>
      <c r="K73" s="153"/>
      <c r="L73" s="153"/>
      <c r="M73" s="153"/>
      <c r="N73" s="153"/>
      <c r="O73" s="153"/>
      <c r="P73" s="153"/>
      <c r="Q73" s="153"/>
      <c r="R73" s="392" t="s">
        <v>7</v>
      </c>
      <c r="S73" s="392"/>
      <c r="T73" s="393" t="s">
        <v>8</v>
      </c>
      <c r="U73" s="393"/>
      <c r="V73" s="393"/>
    </row>
    <row r="74" spans="1:22" s="150" customFormat="1" ht="18.75" customHeight="1" x14ac:dyDescent="0.25">
      <c r="A74" s="427" t="s">
        <v>47</v>
      </c>
      <c r="B74" s="427"/>
      <c r="C74" s="427"/>
      <c r="D74" s="427"/>
      <c r="E74" s="427"/>
      <c r="F74" s="427"/>
      <c r="G74" s="427"/>
      <c r="H74" s="427"/>
      <c r="I74" s="427"/>
      <c r="J74" s="427"/>
      <c r="K74" s="427"/>
      <c r="L74" s="427"/>
      <c r="M74" s="427"/>
      <c r="N74" s="427"/>
      <c r="O74" s="427"/>
      <c r="P74" s="427"/>
      <c r="Q74" s="427"/>
      <c r="R74" s="427"/>
      <c r="S74" s="427"/>
      <c r="T74" s="427"/>
      <c r="U74" s="427"/>
      <c r="V74" s="427"/>
    </row>
    <row r="75" spans="1:22" s="150" customFormat="1" ht="16.149999999999999" customHeight="1" x14ac:dyDescent="0.25">
      <c r="A75" s="177"/>
      <c r="B75" s="178"/>
      <c r="C75" s="178"/>
      <c r="D75" s="179"/>
      <c r="E75" s="179"/>
      <c r="F75" s="179"/>
      <c r="G75" s="179"/>
      <c r="H75" s="179"/>
      <c r="I75" s="417" t="s">
        <v>313</v>
      </c>
      <c r="J75" s="417"/>
      <c r="K75" s="417"/>
      <c r="L75" s="417"/>
      <c r="M75" s="417"/>
      <c r="N75" s="179"/>
      <c r="O75" s="179"/>
      <c r="P75" s="179"/>
      <c r="Q75" s="179"/>
      <c r="R75" s="179"/>
      <c r="S75" s="179"/>
      <c r="T75" s="179"/>
      <c r="U75" s="179"/>
      <c r="V75" s="180"/>
    </row>
    <row r="76" spans="1:22" s="181" customFormat="1" ht="27.6" customHeight="1" x14ac:dyDescent="0.15">
      <c r="A76" s="422" t="s">
        <v>221</v>
      </c>
      <c r="B76" s="423"/>
      <c r="C76" s="416" t="s">
        <v>11</v>
      </c>
      <c r="D76" s="411" t="s">
        <v>12</v>
      </c>
      <c r="E76" s="415" t="s">
        <v>13</v>
      </c>
      <c r="F76" s="415"/>
      <c r="G76" s="418" t="s">
        <v>14</v>
      </c>
      <c r="H76" s="418"/>
      <c r="I76" s="418"/>
      <c r="J76" s="418"/>
      <c r="K76" s="418"/>
      <c r="L76" s="418"/>
      <c r="M76" s="418"/>
      <c r="N76" s="418"/>
      <c r="O76" s="418"/>
      <c r="P76" s="418"/>
      <c r="Q76" s="418"/>
      <c r="R76" s="418"/>
      <c r="S76" s="411" t="s">
        <v>15</v>
      </c>
      <c r="T76" s="411" t="s">
        <v>16</v>
      </c>
      <c r="U76" s="411" t="s">
        <v>43</v>
      </c>
      <c r="V76" s="414" t="s">
        <v>18</v>
      </c>
    </row>
    <row r="77" spans="1:22" s="181" customFormat="1" ht="28.9" customHeight="1" x14ac:dyDescent="0.15">
      <c r="A77" s="424"/>
      <c r="B77" s="425"/>
      <c r="C77" s="416"/>
      <c r="D77" s="411"/>
      <c r="E77" s="156" t="s">
        <v>20</v>
      </c>
      <c r="F77" s="156" t="s">
        <v>21</v>
      </c>
      <c r="G77" s="157" t="s">
        <v>22</v>
      </c>
      <c r="H77" s="157" t="s">
        <v>23</v>
      </c>
      <c r="I77" s="158" t="s">
        <v>24</v>
      </c>
      <c r="J77" s="158" t="s">
        <v>25</v>
      </c>
      <c r="K77" s="159" t="s">
        <v>26</v>
      </c>
      <c r="L77" s="158" t="s">
        <v>27</v>
      </c>
      <c r="M77" s="158" t="s">
        <v>28</v>
      </c>
      <c r="N77" s="160" t="s">
        <v>29</v>
      </c>
      <c r="O77" s="160" t="s">
        <v>30</v>
      </c>
      <c r="P77" s="160" t="s">
        <v>31</v>
      </c>
      <c r="Q77" s="160" t="s">
        <v>32</v>
      </c>
      <c r="R77" s="158" t="s">
        <v>18</v>
      </c>
      <c r="S77" s="411"/>
      <c r="T77" s="411"/>
      <c r="U77" s="411"/>
      <c r="V77" s="414"/>
    </row>
    <row r="78" spans="1:22" s="181" customFormat="1" ht="28.5" customHeight="1" x14ac:dyDescent="0.15">
      <c r="A78" s="421" t="s">
        <v>48</v>
      </c>
      <c r="B78" s="184" t="s">
        <v>34</v>
      </c>
      <c r="C78" s="13">
        <v>166545</v>
      </c>
      <c r="D78" s="13">
        <v>620</v>
      </c>
      <c r="E78" s="13">
        <v>80</v>
      </c>
      <c r="F78" s="13">
        <v>152</v>
      </c>
      <c r="G78" s="13">
        <v>504</v>
      </c>
      <c r="H78" s="14">
        <v>507</v>
      </c>
      <c r="I78" s="14">
        <v>8</v>
      </c>
      <c r="J78" s="14">
        <v>7</v>
      </c>
      <c r="K78" s="14">
        <v>141</v>
      </c>
      <c r="L78" s="14">
        <v>138</v>
      </c>
      <c r="M78" s="14">
        <v>33</v>
      </c>
      <c r="N78" s="14">
        <v>101</v>
      </c>
      <c r="O78" s="14">
        <v>1</v>
      </c>
      <c r="P78" s="14">
        <v>46</v>
      </c>
      <c r="Q78" s="14">
        <v>26</v>
      </c>
      <c r="R78" s="14">
        <v>6</v>
      </c>
      <c r="S78" s="13">
        <v>36</v>
      </c>
      <c r="T78" s="13">
        <v>0</v>
      </c>
      <c r="U78" s="13">
        <v>0</v>
      </c>
      <c r="V78" s="229">
        <v>0</v>
      </c>
    </row>
    <row r="79" spans="1:22" s="181" customFormat="1" ht="28.5" customHeight="1" x14ac:dyDescent="0.15">
      <c r="A79" s="421"/>
      <c r="B79" s="184" t="s">
        <v>35</v>
      </c>
      <c r="C79" s="13">
        <v>84115</v>
      </c>
      <c r="D79" s="13">
        <v>425</v>
      </c>
      <c r="E79" s="13">
        <v>48</v>
      </c>
      <c r="F79" s="13">
        <v>56</v>
      </c>
      <c r="G79" s="13">
        <v>355</v>
      </c>
      <c r="H79" s="14">
        <v>358</v>
      </c>
      <c r="I79" s="14">
        <v>4</v>
      </c>
      <c r="J79" s="14">
        <v>5</v>
      </c>
      <c r="K79" s="14">
        <v>89</v>
      </c>
      <c r="L79" s="14">
        <v>107</v>
      </c>
      <c r="M79" s="14">
        <v>27</v>
      </c>
      <c r="N79" s="14">
        <v>91</v>
      </c>
      <c r="O79" s="14">
        <v>1</v>
      </c>
      <c r="P79" s="14">
        <v>21</v>
      </c>
      <c r="Q79" s="14">
        <v>11</v>
      </c>
      <c r="R79" s="14">
        <v>2</v>
      </c>
      <c r="S79" s="13">
        <v>22</v>
      </c>
      <c r="T79" s="13">
        <v>0</v>
      </c>
      <c r="U79" s="13">
        <v>0</v>
      </c>
      <c r="V79" s="229">
        <v>0</v>
      </c>
    </row>
    <row r="80" spans="1:22" s="181" customFormat="1" ht="28.5" customHeight="1" x14ac:dyDescent="0.15">
      <c r="A80" s="421"/>
      <c r="B80" s="184" t="s">
        <v>36</v>
      </c>
      <c r="C80" s="13">
        <v>82430</v>
      </c>
      <c r="D80" s="13">
        <v>195</v>
      </c>
      <c r="E80" s="13">
        <v>32</v>
      </c>
      <c r="F80" s="13">
        <v>96</v>
      </c>
      <c r="G80" s="13">
        <v>149</v>
      </c>
      <c r="H80" s="14">
        <v>149</v>
      </c>
      <c r="I80" s="14">
        <v>4</v>
      </c>
      <c r="J80" s="14">
        <v>2</v>
      </c>
      <c r="K80" s="14">
        <v>52</v>
      </c>
      <c r="L80" s="14">
        <v>31</v>
      </c>
      <c r="M80" s="14">
        <v>6</v>
      </c>
      <c r="N80" s="14">
        <v>10</v>
      </c>
      <c r="O80" s="14">
        <v>0</v>
      </c>
      <c r="P80" s="14">
        <v>25</v>
      </c>
      <c r="Q80" s="14">
        <v>15</v>
      </c>
      <c r="R80" s="14">
        <v>4</v>
      </c>
      <c r="S80" s="13">
        <v>14</v>
      </c>
      <c r="T80" s="13">
        <v>0</v>
      </c>
      <c r="U80" s="13">
        <v>0</v>
      </c>
      <c r="V80" s="229">
        <v>0</v>
      </c>
    </row>
    <row r="81" spans="1:22" s="181" customFormat="1" ht="28.5" customHeight="1" x14ac:dyDescent="0.15">
      <c r="A81" s="419" t="s">
        <v>37</v>
      </c>
      <c r="B81" s="185" t="s">
        <v>34</v>
      </c>
      <c r="C81" s="13">
        <v>14909</v>
      </c>
      <c r="D81" s="13">
        <v>92</v>
      </c>
      <c r="E81" s="13">
        <v>4</v>
      </c>
      <c r="F81" s="13">
        <v>13</v>
      </c>
      <c r="G81" s="14">
        <v>86</v>
      </c>
      <c r="H81" s="14">
        <v>87</v>
      </c>
      <c r="I81" s="14">
        <v>0</v>
      </c>
      <c r="J81" s="14">
        <v>2</v>
      </c>
      <c r="K81" s="14">
        <v>11</v>
      </c>
      <c r="L81" s="14">
        <v>5</v>
      </c>
      <c r="M81" s="14">
        <v>8</v>
      </c>
      <c r="N81" s="14">
        <v>56</v>
      </c>
      <c r="O81" s="14">
        <v>0</v>
      </c>
      <c r="P81" s="14">
        <v>3</v>
      </c>
      <c r="Q81" s="14">
        <v>1</v>
      </c>
      <c r="R81" s="14">
        <v>1</v>
      </c>
      <c r="S81" s="13">
        <v>2</v>
      </c>
      <c r="T81" s="13">
        <v>0</v>
      </c>
      <c r="U81" s="13">
        <v>0</v>
      </c>
      <c r="V81" s="229">
        <v>0</v>
      </c>
    </row>
    <row r="82" spans="1:22" s="181" customFormat="1" ht="28.5" customHeight="1" x14ac:dyDescent="0.15">
      <c r="A82" s="419"/>
      <c r="B82" s="185" t="s">
        <v>35</v>
      </c>
      <c r="C82" s="13">
        <v>12298</v>
      </c>
      <c r="D82" s="13">
        <v>85</v>
      </c>
      <c r="E82" s="13">
        <v>4</v>
      </c>
      <c r="F82" s="13">
        <v>11</v>
      </c>
      <c r="G82" s="13">
        <v>80</v>
      </c>
      <c r="H82" s="14">
        <v>81</v>
      </c>
      <c r="I82" s="14">
        <v>0</v>
      </c>
      <c r="J82" s="14">
        <v>2</v>
      </c>
      <c r="K82" s="14">
        <v>9</v>
      </c>
      <c r="L82" s="14">
        <v>4</v>
      </c>
      <c r="M82" s="14">
        <v>7</v>
      </c>
      <c r="N82" s="14">
        <v>55</v>
      </c>
      <c r="O82" s="14">
        <v>0</v>
      </c>
      <c r="P82" s="14">
        <v>2</v>
      </c>
      <c r="Q82" s="14">
        <v>1</v>
      </c>
      <c r="R82" s="14">
        <v>1</v>
      </c>
      <c r="S82" s="13">
        <v>1</v>
      </c>
      <c r="T82" s="13">
        <v>0</v>
      </c>
      <c r="U82" s="13">
        <v>0</v>
      </c>
      <c r="V82" s="229">
        <v>0</v>
      </c>
    </row>
    <row r="83" spans="1:22" s="181" customFormat="1" ht="28.5" customHeight="1" x14ac:dyDescent="0.15">
      <c r="A83" s="419"/>
      <c r="B83" s="185" t="s">
        <v>36</v>
      </c>
      <c r="C83" s="13">
        <v>2611</v>
      </c>
      <c r="D83" s="13">
        <v>7</v>
      </c>
      <c r="E83" s="13">
        <v>0</v>
      </c>
      <c r="F83" s="13">
        <v>2</v>
      </c>
      <c r="G83" s="13">
        <v>6</v>
      </c>
      <c r="H83" s="14">
        <v>6</v>
      </c>
      <c r="I83" s="14">
        <v>0</v>
      </c>
      <c r="J83" s="14">
        <v>0</v>
      </c>
      <c r="K83" s="14">
        <v>2</v>
      </c>
      <c r="L83" s="14">
        <v>1</v>
      </c>
      <c r="M83" s="14">
        <v>1</v>
      </c>
      <c r="N83" s="14">
        <v>1</v>
      </c>
      <c r="O83" s="14">
        <v>0</v>
      </c>
      <c r="P83" s="14">
        <v>1</v>
      </c>
      <c r="Q83" s="14">
        <v>0</v>
      </c>
      <c r="R83" s="14">
        <v>0</v>
      </c>
      <c r="S83" s="13">
        <v>1</v>
      </c>
      <c r="T83" s="13">
        <v>0</v>
      </c>
      <c r="U83" s="13">
        <v>0</v>
      </c>
      <c r="V83" s="229">
        <v>0</v>
      </c>
    </row>
    <row r="84" spans="1:22" s="181" customFormat="1" ht="28.5" customHeight="1" x14ac:dyDescent="0.15">
      <c r="A84" s="419" t="s">
        <v>38</v>
      </c>
      <c r="B84" s="185" t="s">
        <v>34</v>
      </c>
      <c r="C84" s="13">
        <v>57500</v>
      </c>
      <c r="D84" s="13">
        <v>199</v>
      </c>
      <c r="E84" s="13">
        <v>31</v>
      </c>
      <c r="F84" s="13">
        <v>49</v>
      </c>
      <c r="G84" s="14">
        <v>155</v>
      </c>
      <c r="H84" s="14">
        <v>155</v>
      </c>
      <c r="I84" s="14">
        <v>0</v>
      </c>
      <c r="J84" s="14">
        <v>2</v>
      </c>
      <c r="K84" s="14">
        <v>65</v>
      </c>
      <c r="L84" s="14">
        <v>35</v>
      </c>
      <c r="M84" s="14">
        <v>2</v>
      </c>
      <c r="N84" s="14">
        <v>24</v>
      </c>
      <c r="O84" s="14">
        <v>0</v>
      </c>
      <c r="P84" s="14">
        <v>9</v>
      </c>
      <c r="Q84" s="14">
        <v>14</v>
      </c>
      <c r="R84" s="14">
        <v>4</v>
      </c>
      <c r="S84" s="13">
        <v>13</v>
      </c>
      <c r="T84" s="13">
        <v>0</v>
      </c>
      <c r="U84" s="13">
        <v>0</v>
      </c>
      <c r="V84" s="229">
        <v>0</v>
      </c>
    </row>
    <row r="85" spans="1:22" s="181" customFormat="1" ht="28.5" customHeight="1" x14ac:dyDescent="0.15">
      <c r="A85" s="419"/>
      <c r="B85" s="185" t="s">
        <v>35</v>
      </c>
      <c r="C85" s="13">
        <v>20202</v>
      </c>
      <c r="D85" s="13">
        <v>110</v>
      </c>
      <c r="E85" s="13">
        <v>15</v>
      </c>
      <c r="F85" s="13">
        <v>14</v>
      </c>
      <c r="G85" s="13">
        <v>91</v>
      </c>
      <c r="H85" s="14">
        <v>91</v>
      </c>
      <c r="I85" s="14">
        <v>0</v>
      </c>
      <c r="J85" s="14">
        <v>1</v>
      </c>
      <c r="K85" s="14">
        <v>38</v>
      </c>
      <c r="L85" s="14">
        <v>27</v>
      </c>
      <c r="M85" s="14">
        <v>1</v>
      </c>
      <c r="N85" s="14">
        <v>18</v>
      </c>
      <c r="O85" s="14">
        <v>0</v>
      </c>
      <c r="P85" s="14">
        <v>1</v>
      </c>
      <c r="Q85" s="14">
        <v>5</v>
      </c>
      <c r="R85" s="14">
        <v>0</v>
      </c>
      <c r="S85" s="13">
        <v>4</v>
      </c>
      <c r="T85" s="13">
        <v>0</v>
      </c>
      <c r="U85" s="13">
        <v>0</v>
      </c>
      <c r="V85" s="229">
        <v>0</v>
      </c>
    </row>
    <row r="86" spans="1:22" s="181" customFormat="1" ht="28.5" customHeight="1" x14ac:dyDescent="0.15">
      <c r="A86" s="419"/>
      <c r="B86" s="185" t="s">
        <v>36</v>
      </c>
      <c r="C86" s="13">
        <v>37298</v>
      </c>
      <c r="D86" s="13">
        <v>89</v>
      </c>
      <c r="E86" s="13">
        <v>16</v>
      </c>
      <c r="F86" s="13">
        <v>35</v>
      </c>
      <c r="G86" s="13">
        <v>64</v>
      </c>
      <c r="H86" s="14">
        <v>64</v>
      </c>
      <c r="I86" s="14">
        <v>0</v>
      </c>
      <c r="J86" s="14">
        <v>1</v>
      </c>
      <c r="K86" s="14">
        <v>27</v>
      </c>
      <c r="L86" s="14">
        <v>8</v>
      </c>
      <c r="M86" s="14">
        <v>1</v>
      </c>
      <c r="N86" s="14">
        <v>6</v>
      </c>
      <c r="O86" s="14">
        <v>0</v>
      </c>
      <c r="P86" s="14">
        <v>8</v>
      </c>
      <c r="Q86" s="14">
        <v>9</v>
      </c>
      <c r="R86" s="14">
        <v>4</v>
      </c>
      <c r="S86" s="13">
        <v>9</v>
      </c>
      <c r="T86" s="13">
        <v>0</v>
      </c>
      <c r="U86" s="13">
        <v>0</v>
      </c>
      <c r="V86" s="229">
        <v>0</v>
      </c>
    </row>
    <row r="87" spans="1:22" s="181" customFormat="1" ht="28.5" customHeight="1" x14ac:dyDescent="0.15">
      <c r="A87" s="419" t="s">
        <v>39</v>
      </c>
      <c r="B87" s="185" t="s">
        <v>34</v>
      </c>
      <c r="C87" s="13">
        <v>44876</v>
      </c>
      <c r="D87" s="13">
        <v>126</v>
      </c>
      <c r="E87" s="13">
        <v>29</v>
      </c>
      <c r="F87" s="13">
        <v>38</v>
      </c>
      <c r="G87" s="14">
        <v>83</v>
      </c>
      <c r="H87" s="14">
        <v>83</v>
      </c>
      <c r="I87" s="14">
        <v>4</v>
      </c>
      <c r="J87" s="14">
        <v>2</v>
      </c>
      <c r="K87" s="14">
        <v>24</v>
      </c>
      <c r="L87" s="14">
        <v>26</v>
      </c>
      <c r="M87" s="14">
        <v>1</v>
      </c>
      <c r="N87" s="14">
        <v>7</v>
      </c>
      <c r="O87" s="14">
        <v>1</v>
      </c>
      <c r="P87" s="14">
        <v>8</v>
      </c>
      <c r="Q87" s="14">
        <v>10</v>
      </c>
      <c r="R87" s="14">
        <v>0</v>
      </c>
      <c r="S87" s="13">
        <v>14</v>
      </c>
      <c r="T87" s="13">
        <v>0</v>
      </c>
      <c r="U87" s="13">
        <v>0</v>
      </c>
      <c r="V87" s="229">
        <v>0</v>
      </c>
    </row>
    <row r="88" spans="1:22" s="181" customFormat="1" ht="28.5" customHeight="1" x14ac:dyDescent="0.15">
      <c r="A88" s="419"/>
      <c r="B88" s="185" t="s">
        <v>35</v>
      </c>
      <c r="C88" s="13">
        <v>18081</v>
      </c>
      <c r="D88" s="13">
        <v>72</v>
      </c>
      <c r="E88" s="13">
        <v>14</v>
      </c>
      <c r="F88" s="13">
        <v>13</v>
      </c>
      <c r="G88" s="13">
        <v>47</v>
      </c>
      <c r="H88" s="14">
        <v>47</v>
      </c>
      <c r="I88" s="14">
        <v>1</v>
      </c>
      <c r="J88" s="14">
        <v>1</v>
      </c>
      <c r="K88" s="14">
        <v>13</v>
      </c>
      <c r="L88" s="14">
        <v>19</v>
      </c>
      <c r="M88" s="14">
        <v>1</v>
      </c>
      <c r="N88" s="14">
        <v>6</v>
      </c>
      <c r="O88" s="14">
        <v>1</v>
      </c>
      <c r="P88" s="14">
        <v>1</v>
      </c>
      <c r="Q88" s="14">
        <v>4</v>
      </c>
      <c r="R88" s="14">
        <v>0</v>
      </c>
      <c r="S88" s="13">
        <v>11</v>
      </c>
      <c r="T88" s="13">
        <v>0</v>
      </c>
      <c r="U88" s="13">
        <v>0</v>
      </c>
      <c r="V88" s="229">
        <v>0</v>
      </c>
    </row>
    <row r="89" spans="1:22" s="181" customFormat="1" ht="28.5" customHeight="1" x14ac:dyDescent="0.15">
      <c r="A89" s="419"/>
      <c r="B89" s="185" t="s">
        <v>36</v>
      </c>
      <c r="C89" s="13">
        <v>26795</v>
      </c>
      <c r="D89" s="13">
        <v>54</v>
      </c>
      <c r="E89" s="13">
        <v>15</v>
      </c>
      <c r="F89" s="13">
        <v>25</v>
      </c>
      <c r="G89" s="13">
        <v>36</v>
      </c>
      <c r="H89" s="14">
        <v>36</v>
      </c>
      <c r="I89" s="14">
        <v>3</v>
      </c>
      <c r="J89" s="14">
        <v>1</v>
      </c>
      <c r="K89" s="14">
        <v>11</v>
      </c>
      <c r="L89" s="14">
        <v>7</v>
      </c>
      <c r="M89" s="14">
        <v>0</v>
      </c>
      <c r="N89" s="14">
        <v>1</v>
      </c>
      <c r="O89" s="14">
        <v>0</v>
      </c>
      <c r="P89" s="14">
        <v>7</v>
      </c>
      <c r="Q89" s="14">
        <v>6</v>
      </c>
      <c r="R89" s="14">
        <v>0</v>
      </c>
      <c r="S89" s="13">
        <v>3</v>
      </c>
      <c r="T89" s="13">
        <v>0</v>
      </c>
      <c r="U89" s="13">
        <v>0</v>
      </c>
      <c r="V89" s="229">
        <v>0</v>
      </c>
    </row>
    <row r="90" spans="1:22" s="181" customFormat="1" ht="28.5" customHeight="1" x14ac:dyDescent="0.15">
      <c r="A90" s="419" t="s">
        <v>40</v>
      </c>
      <c r="B90" s="185" t="s">
        <v>34</v>
      </c>
      <c r="C90" s="13">
        <v>49260</v>
      </c>
      <c r="D90" s="13">
        <v>203</v>
      </c>
      <c r="E90" s="13">
        <v>16</v>
      </c>
      <c r="F90" s="13">
        <v>52</v>
      </c>
      <c r="G90" s="14">
        <v>180</v>
      </c>
      <c r="H90" s="14">
        <v>182</v>
      </c>
      <c r="I90" s="14">
        <v>4</v>
      </c>
      <c r="J90" s="14">
        <v>1</v>
      </c>
      <c r="K90" s="14">
        <v>41</v>
      </c>
      <c r="L90" s="14">
        <v>72</v>
      </c>
      <c r="M90" s="14">
        <v>22</v>
      </c>
      <c r="N90" s="14">
        <v>14</v>
      </c>
      <c r="O90" s="14">
        <v>0</v>
      </c>
      <c r="P90" s="14">
        <v>26</v>
      </c>
      <c r="Q90" s="14">
        <v>1</v>
      </c>
      <c r="R90" s="14">
        <v>1</v>
      </c>
      <c r="S90" s="13">
        <v>7</v>
      </c>
      <c r="T90" s="13">
        <v>0</v>
      </c>
      <c r="U90" s="13">
        <v>0</v>
      </c>
      <c r="V90" s="229">
        <v>0</v>
      </c>
    </row>
    <row r="91" spans="1:22" s="181" customFormat="1" ht="28.5" customHeight="1" x14ac:dyDescent="0.15">
      <c r="A91" s="419"/>
      <c r="B91" s="185" t="s">
        <v>35</v>
      </c>
      <c r="C91" s="13">
        <v>33534</v>
      </c>
      <c r="D91" s="13">
        <v>158</v>
      </c>
      <c r="E91" s="13">
        <v>15</v>
      </c>
      <c r="F91" s="13">
        <v>18</v>
      </c>
      <c r="G91" s="13">
        <v>137</v>
      </c>
      <c r="H91" s="14">
        <v>139</v>
      </c>
      <c r="I91" s="14">
        <v>3</v>
      </c>
      <c r="J91" s="14">
        <v>1</v>
      </c>
      <c r="K91" s="14">
        <v>29</v>
      </c>
      <c r="L91" s="14">
        <v>57</v>
      </c>
      <c r="M91" s="14">
        <v>18</v>
      </c>
      <c r="N91" s="14">
        <v>12</v>
      </c>
      <c r="O91" s="14">
        <v>0</v>
      </c>
      <c r="P91" s="14">
        <v>17</v>
      </c>
      <c r="Q91" s="14">
        <v>1</v>
      </c>
      <c r="R91" s="14">
        <v>1</v>
      </c>
      <c r="S91" s="13">
        <v>6</v>
      </c>
      <c r="T91" s="13">
        <v>0</v>
      </c>
      <c r="U91" s="13">
        <v>0</v>
      </c>
      <c r="V91" s="229">
        <v>0</v>
      </c>
    </row>
    <row r="92" spans="1:22" s="181" customFormat="1" ht="28.5" customHeight="1" x14ac:dyDescent="0.15">
      <c r="A92" s="419"/>
      <c r="B92" s="185" t="s">
        <v>36</v>
      </c>
      <c r="C92" s="13">
        <v>15726</v>
      </c>
      <c r="D92" s="13">
        <v>45</v>
      </c>
      <c r="E92" s="13">
        <v>1</v>
      </c>
      <c r="F92" s="13">
        <v>34</v>
      </c>
      <c r="G92" s="13">
        <v>43</v>
      </c>
      <c r="H92" s="14">
        <v>43</v>
      </c>
      <c r="I92" s="14">
        <v>1</v>
      </c>
      <c r="J92" s="14">
        <v>0</v>
      </c>
      <c r="K92" s="14">
        <v>12</v>
      </c>
      <c r="L92" s="14">
        <v>15</v>
      </c>
      <c r="M92" s="14">
        <v>4</v>
      </c>
      <c r="N92" s="14">
        <v>2</v>
      </c>
      <c r="O92" s="14">
        <v>0</v>
      </c>
      <c r="P92" s="14">
        <v>9</v>
      </c>
      <c r="Q92" s="14">
        <v>0</v>
      </c>
      <c r="R92" s="14">
        <v>0</v>
      </c>
      <c r="S92" s="13">
        <v>1</v>
      </c>
      <c r="T92" s="13">
        <v>0</v>
      </c>
      <c r="U92" s="13">
        <v>0</v>
      </c>
      <c r="V92" s="229">
        <v>0</v>
      </c>
    </row>
    <row r="93" spans="1:22" s="181" customFormat="1" ht="28.5" customHeight="1" x14ac:dyDescent="0.15">
      <c r="A93" s="419" t="s">
        <v>41</v>
      </c>
      <c r="B93" s="185" t="s">
        <v>34</v>
      </c>
      <c r="C93" s="13">
        <v>0</v>
      </c>
      <c r="D93" s="13">
        <v>0</v>
      </c>
      <c r="E93" s="13">
        <v>0</v>
      </c>
      <c r="F93" s="13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3">
        <v>0</v>
      </c>
      <c r="T93" s="13">
        <v>0</v>
      </c>
      <c r="U93" s="13">
        <v>0</v>
      </c>
      <c r="V93" s="229">
        <v>0</v>
      </c>
    </row>
    <row r="94" spans="1:22" s="150" customFormat="1" ht="28.5" customHeight="1" x14ac:dyDescent="0.25">
      <c r="A94" s="419"/>
      <c r="B94" s="185" t="s">
        <v>35</v>
      </c>
      <c r="C94" s="13">
        <v>0</v>
      </c>
      <c r="D94" s="13">
        <v>0</v>
      </c>
      <c r="E94" s="13">
        <v>0</v>
      </c>
      <c r="F94" s="13">
        <v>0</v>
      </c>
      <c r="G94" s="13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3">
        <v>0</v>
      </c>
      <c r="T94" s="13">
        <v>0</v>
      </c>
      <c r="U94" s="13">
        <v>0</v>
      </c>
      <c r="V94" s="229">
        <v>0</v>
      </c>
    </row>
    <row r="95" spans="1:22" s="150" customFormat="1" ht="28.5" customHeight="1" x14ac:dyDescent="0.25">
      <c r="A95" s="419"/>
      <c r="B95" s="185" t="s">
        <v>36</v>
      </c>
      <c r="C95" s="13">
        <v>0</v>
      </c>
      <c r="D95" s="13">
        <v>0</v>
      </c>
      <c r="E95" s="13">
        <v>0</v>
      </c>
      <c r="F95" s="13">
        <v>0</v>
      </c>
      <c r="G95" s="13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3">
        <v>0</v>
      </c>
      <c r="T95" s="13">
        <v>0</v>
      </c>
      <c r="U95" s="13">
        <v>0</v>
      </c>
      <c r="V95" s="229">
        <v>0</v>
      </c>
    </row>
    <row r="96" spans="1:22" ht="20.45" customHeight="1" x14ac:dyDescent="0.25">
      <c r="A96" s="28" t="s">
        <v>49</v>
      </c>
      <c r="B96" s="29"/>
      <c r="C96" s="29"/>
      <c r="D96" s="29" t="s">
        <v>50</v>
      </c>
      <c r="E96" s="29"/>
      <c r="F96" s="29"/>
      <c r="G96" s="29"/>
      <c r="H96" s="150"/>
      <c r="I96" s="28"/>
      <c r="J96" s="150"/>
      <c r="K96" s="150"/>
      <c r="L96" s="150"/>
      <c r="M96" s="28" t="s">
        <v>51</v>
      </c>
      <c r="N96" s="150"/>
      <c r="O96" s="150"/>
      <c r="P96" s="150"/>
      <c r="Q96" s="150"/>
      <c r="R96" s="426" t="s">
        <v>52</v>
      </c>
      <c r="S96" s="426"/>
      <c r="T96" s="426"/>
      <c r="U96" s="426"/>
      <c r="V96" s="426"/>
    </row>
    <row r="97" spans="1:22" ht="20.45" customHeight="1" x14ac:dyDescent="0.25">
      <c r="A97" s="29"/>
      <c r="B97" s="29"/>
      <c r="C97" s="29"/>
      <c r="D97" s="29"/>
      <c r="E97" s="29"/>
      <c r="F97" s="30"/>
      <c r="G97" s="30"/>
      <c r="H97" s="150"/>
      <c r="I97" s="28"/>
      <c r="J97" s="150"/>
      <c r="K97" s="150"/>
      <c r="L97" s="150"/>
      <c r="M97" s="29"/>
      <c r="N97" s="150"/>
      <c r="O97" s="150"/>
      <c r="P97" s="29"/>
      <c r="Q97" s="29"/>
      <c r="R97" s="29"/>
      <c r="S97" s="29"/>
      <c r="T97" s="150"/>
      <c r="U97" s="186"/>
      <c r="V97" s="186"/>
    </row>
    <row r="98" spans="1:22" x14ac:dyDescent="0.25">
      <c r="A98" s="32" t="s">
        <v>53</v>
      </c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T98" s="187"/>
    </row>
    <row r="99" spans="1:22" x14ac:dyDescent="0.25">
      <c r="A99" s="32" t="s">
        <v>54</v>
      </c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T99" s="187"/>
    </row>
  </sheetData>
  <mergeCells count="71">
    <mergeCell ref="R96:V96"/>
    <mergeCell ref="A5:B6"/>
    <mergeCell ref="V76:V77"/>
    <mergeCell ref="A78:A80"/>
    <mergeCell ref="A81:A83"/>
    <mergeCell ref="A84:A86"/>
    <mergeCell ref="A87:A89"/>
    <mergeCell ref="A90:A92"/>
    <mergeCell ref="A74:V74"/>
    <mergeCell ref="T73:V73"/>
    <mergeCell ref="A76:B77"/>
    <mergeCell ref="I75:M75"/>
    <mergeCell ref="C76:C77"/>
    <mergeCell ref="D76:D77"/>
    <mergeCell ref="E76:F76"/>
    <mergeCell ref="A59:A61"/>
    <mergeCell ref="A62:A64"/>
    <mergeCell ref="S76:S77"/>
    <mergeCell ref="T76:T77"/>
    <mergeCell ref="A93:A95"/>
    <mergeCell ref="U76:U77"/>
    <mergeCell ref="A65:A67"/>
    <mergeCell ref="A68:A70"/>
    <mergeCell ref="R72:S72"/>
    <mergeCell ref="T72:V72"/>
    <mergeCell ref="R73:S73"/>
    <mergeCell ref="G76:R76"/>
    <mergeCell ref="A56:A58"/>
    <mergeCell ref="U30:U31"/>
    <mergeCell ref="V30:V31"/>
    <mergeCell ref="A32:A34"/>
    <mergeCell ref="A35:A37"/>
    <mergeCell ref="A38:A40"/>
    <mergeCell ref="A41:A43"/>
    <mergeCell ref="A44:A46"/>
    <mergeCell ref="A30:B31"/>
    <mergeCell ref="A47:A49"/>
    <mergeCell ref="A50:A52"/>
    <mergeCell ref="A53:A55"/>
    <mergeCell ref="R27:S27"/>
    <mergeCell ref="T27:V27"/>
    <mergeCell ref="A28:V28"/>
    <mergeCell ref="I29:M29"/>
    <mergeCell ref="C30:C31"/>
    <mergeCell ref="D30:D31"/>
    <mergeCell ref="E30:F30"/>
    <mergeCell ref="G30:R30"/>
    <mergeCell ref="S30:S31"/>
    <mergeCell ref="T30:T31"/>
    <mergeCell ref="R26:S26"/>
    <mergeCell ref="T26:V26"/>
    <mergeCell ref="A7:A9"/>
    <mergeCell ref="A10:A12"/>
    <mergeCell ref="A13:A15"/>
    <mergeCell ref="A19:A21"/>
    <mergeCell ref="A22:A24"/>
    <mergeCell ref="C5:C6"/>
    <mergeCell ref="I4:M4"/>
    <mergeCell ref="T5:T6"/>
    <mergeCell ref="G5:R5"/>
    <mergeCell ref="A16:A18"/>
    <mergeCell ref="U5:U6"/>
    <mergeCell ref="V5:V6"/>
    <mergeCell ref="D5:D6"/>
    <mergeCell ref="E5:F5"/>
    <mergeCell ref="S5:S6"/>
    <mergeCell ref="R1:S1"/>
    <mergeCell ref="T1:V1"/>
    <mergeCell ref="R2:S2"/>
    <mergeCell ref="T2:V2"/>
    <mergeCell ref="A3:V3"/>
  </mergeCells>
  <phoneticPr fontId="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99"/>
  <sheetViews>
    <sheetView workbookViewId="0"/>
  </sheetViews>
  <sheetFormatPr defaultColWidth="9" defaultRowHeight="16.5" x14ac:dyDescent="0.25"/>
  <cols>
    <col min="1" max="1" width="18.5" style="150" customWidth="1"/>
    <col min="2" max="2" width="5.5" style="149" customWidth="1"/>
    <col min="3" max="3" width="14.25" style="149" customWidth="1"/>
    <col min="4" max="4" width="11.5" style="149" customWidth="1"/>
    <col min="5" max="5" width="7.375" style="149" customWidth="1"/>
    <col min="6" max="6" width="7.125" style="149" customWidth="1"/>
    <col min="7" max="7" width="8.375" style="149" customWidth="1"/>
    <col min="8" max="10" width="8.125" style="149" customWidth="1"/>
    <col min="11" max="11" width="9.625" style="149" customWidth="1"/>
    <col min="12" max="18" width="8.125" style="149" customWidth="1"/>
    <col min="19" max="19" width="8.375" style="149" customWidth="1"/>
    <col min="20" max="20" width="7.875" style="149" customWidth="1"/>
    <col min="21" max="22" width="8.125" style="149" customWidth="1"/>
    <col min="23" max="23" width="9" style="149" customWidth="1"/>
    <col min="24" max="16384" width="9" style="149"/>
  </cols>
  <sheetData>
    <row r="1" spans="1:22" ht="28.15" customHeight="1" x14ac:dyDescent="0.25">
      <c r="A1" s="140" t="s">
        <v>2</v>
      </c>
      <c r="B1" s="1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92" t="s">
        <v>3</v>
      </c>
      <c r="S1" s="392"/>
      <c r="T1" s="392" t="s">
        <v>4</v>
      </c>
      <c r="U1" s="392"/>
      <c r="V1" s="392"/>
    </row>
    <row r="2" spans="1:22" ht="27" customHeight="1" x14ac:dyDescent="0.25">
      <c r="A2" s="140" t="s">
        <v>5</v>
      </c>
      <c r="B2" s="5" t="s">
        <v>6</v>
      </c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92" t="s">
        <v>7</v>
      </c>
      <c r="S2" s="392"/>
      <c r="T2" s="393" t="s">
        <v>8</v>
      </c>
      <c r="U2" s="393"/>
      <c r="V2" s="393"/>
    </row>
    <row r="3" spans="1:22" s="150" customFormat="1" ht="26.45" customHeight="1" x14ac:dyDescent="0.3">
      <c r="A3" s="428" t="s">
        <v>56</v>
      </c>
      <c r="B3" s="428"/>
      <c r="C3" s="428"/>
      <c r="D3" s="428"/>
      <c r="E3" s="428"/>
      <c r="F3" s="428"/>
      <c r="G3" s="428"/>
      <c r="H3" s="428"/>
      <c r="I3" s="428"/>
      <c r="J3" s="428"/>
      <c r="K3" s="428"/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9"/>
    </row>
    <row r="4" spans="1:22" s="150" customFormat="1" ht="31.9" customHeight="1" x14ac:dyDescent="0.25">
      <c r="A4" s="151"/>
      <c r="B4" s="152"/>
      <c r="C4" s="152"/>
      <c r="D4" s="153"/>
      <c r="E4" s="153"/>
      <c r="F4" s="153"/>
      <c r="G4" s="153"/>
      <c r="H4" s="153"/>
      <c r="I4" s="417" t="s">
        <v>351</v>
      </c>
      <c r="J4" s="417"/>
      <c r="K4" s="417"/>
      <c r="L4" s="417"/>
      <c r="M4" s="417"/>
      <c r="N4" s="153"/>
      <c r="O4" s="153"/>
      <c r="P4" s="153"/>
      <c r="Q4" s="153"/>
      <c r="R4" s="153"/>
      <c r="S4" s="153"/>
      <c r="T4" s="153"/>
      <c r="U4" s="153"/>
      <c r="V4" s="267" t="s">
        <v>9</v>
      </c>
    </row>
    <row r="5" spans="1:22" s="150" customFormat="1" ht="27" customHeight="1" x14ac:dyDescent="0.25">
      <c r="A5" s="395" t="s">
        <v>266</v>
      </c>
      <c r="B5" s="396"/>
      <c r="C5" s="416" t="s">
        <v>11</v>
      </c>
      <c r="D5" s="411" t="s">
        <v>12</v>
      </c>
      <c r="E5" s="415" t="s">
        <v>13</v>
      </c>
      <c r="F5" s="415"/>
      <c r="G5" s="418" t="s">
        <v>14</v>
      </c>
      <c r="H5" s="418"/>
      <c r="I5" s="418"/>
      <c r="J5" s="418"/>
      <c r="K5" s="418"/>
      <c r="L5" s="418"/>
      <c r="M5" s="418"/>
      <c r="N5" s="418"/>
      <c r="O5" s="418"/>
      <c r="P5" s="418"/>
      <c r="Q5" s="418"/>
      <c r="R5" s="418"/>
      <c r="S5" s="411" t="s">
        <v>271</v>
      </c>
      <c r="T5" s="411" t="s">
        <v>16</v>
      </c>
      <c r="U5" s="411" t="s">
        <v>17</v>
      </c>
      <c r="V5" s="414" t="s">
        <v>18</v>
      </c>
    </row>
    <row r="6" spans="1:22" s="150" customFormat="1" ht="31.9" customHeight="1" x14ac:dyDescent="0.25">
      <c r="A6" s="397"/>
      <c r="B6" s="398"/>
      <c r="C6" s="416"/>
      <c r="D6" s="411"/>
      <c r="E6" s="156" t="s">
        <v>20</v>
      </c>
      <c r="F6" s="156" t="s">
        <v>21</v>
      </c>
      <c r="G6" s="157" t="s">
        <v>22</v>
      </c>
      <c r="H6" s="157" t="s">
        <v>23</v>
      </c>
      <c r="I6" s="158" t="s">
        <v>24</v>
      </c>
      <c r="J6" s="158" t="s">
        <v>25</v>
      </c>
      <c r="K6" s="159" t="s">
        <v>26</v>
      </c>
      <c r="L6" s="158" t="s">
        <v>27</v>
      </c>
      <c r="M6" s="158" t="s">
        <v>28</v>
      </c>
      <c r="N6" s="160" t="s">
        <v>29</v>
      </c>
      <c r="O6" s="160" t="s">
        <v>30</v>
      </c>
      <c r="P6" s="160" t="s">
        <v>31</v>
      </c>
      <c r="Q6" s="160" t="s">
        <v>32</v>
      </c>
      <c r="R6" s="158" t="s">
        <v>18</v>
      </c>
      <c r="S6" s="411"/>
      <c r="T6" s="411"/>
      <c r="U6" s="411"/>
      <c r="V6" s="414"/>
    </row>
    <row r="7" spans="1:22" s="150" customFormat="1" ht="30" customHeight="1" x14ac:dyDescent="0.25">
      <c r="A7" s="420" t="s">
        <v>33</v>
      </c>
      <c r="B7" s="241" t="s">
        <v>34</v>
      </c>
      <c r="C7" s="13">
        <v>618972</v>
      </c>
      <c r="D7" s="13">
        <v>2945</v>
      </c>
      <c r="E7" s="13">
        <v>317</v>
      </c>
      <c r="F7" s="13">
        <v>526</v>
      </c>
      <c r="G7" s="13">
        <v>2519</v>
      </c>
      <c r="H7" s="14">
        <v>2545</v>
      </c>
      <c r="I7" s="14">
        <v>139</v>
      </c>
      <c r="J7" s="14">
        <v>28</v>
      </c>
      <c r="K7" s="14">
        <v>779</v>
      </c>
      <c r="L7" s="14">
        <v>709</v>
      </c>
      <c r="M7" s="14">
        <v>137</v>
      </c>
      <c r="N7" s="14">
        <v>351</v>
      </c>
      <c r="O7" s="14">
        <v>5</v>
      </c>
      <c r="P7" s="14">
        <v>225</v>
      </c>
      <c r="Q7" s="14">
        <v>123</v>
      </c>
      <c r="R7" s="14">
        <v>49</v>
      </c>
      <c r="S7" s="13">
        <v>106</v>
      </c>
      <c r="T7" s="13">
        <v>3</v>
      </c>
      <c r="U7" s="13">
        <v>0</v>
      </c>
      <c r="V7" s="229">
        <v>0</v>
      </c>
    </row>
    <row r="8" spans="1:22" s="150" customFormat="1" ht="30" customHeight="1" x14ac:dyDescent="0.25">
      <c r="A8" s="420"/>
      <c r="B8" s="241" t="s">
        <v>35</v>
      </c>
      <c r="C8" s="13">
        <v>287203</v>
      </c>
      <c r="D8" s="13">
        <v>1794</v>
      </c>
      <c r="E8" s="13">
        <v>132</v>
      </c>
      <c r="F8" s="13">
        <v>191</v>
      </c>
      <c r="G8" s="13">
        <v>1611</v>
      </c>
      <c r="H8" s="14">
        <v>1630</v>
      </c>
      <c r="I8" s="14">
        <v>56</v>
      </c>
      <c r="J8" s="14">
        <v>18</v>
      </c>
      <c r="K8" s="14">
        <v>493</v>
      </c>
      <c r="L8" s="14">
        <v>501</v>
      </c>
      <c r="M8" s="14">
        <v>97</v>
      </c>
      <c r="N8" s="14">
        <v>299</v>
      </c>
      <c r="O8" s="14">
        <v>1</v>
      </c>
      <c r="P8" s="14">
        <v>100</v>
      </c>
      <c r="Q8" s="14">
        <v>42</v>
      </c>
      <c r="R8" s="14">
        <v>23</v>
      </c>
      <c r="S8" s="13">
        <v>48</v>
      </c>
      <c r="T8" s="13">
        <v>3</v>
      </c>
      <c r="U8" s="13">
        <v>0</v>
      </c>
      <c r="V8" s="229">
        <v>0</v>
      </c>
    </row>
    <row r="9" spans="1:22" s="150" customFormat="1" ht="30" customHeight="1" x14ac:dyDescent="0.25">
      <c r="A9" s="420"/>
      <c r="B9" s="241" t="s">
        <v>36</v>
      </c>
      <c r="C9" s="13">
        <v>331769</v>
      </c>
      <c r="D9" s="13">
        <v>1151</v>
      </c>
      <c r="E9" s="13">
        <v>185</v>
      </c>
      <c r="F9" s="13">
        <v>335</v>
      </c>
      <c r="G9" s="13">
        <v>908</v>
      </c>
      <c r="H9" s="14">
        <v>915</v>
      </c>
      <c r="I9" s="14">
        <v>83</v>
      </c>
      <c r="J9" s="14">
        <v>10</v>
      </c>
      <c r="K9" s="14">
        <v>286</v>
      </c>
      <c r="L9" s="14">
        <v>208</v>
      </c>
      <c r="M9" s="14">
        <v>40</v>
      </c>
      <c r="N9" s="14">
        <v>52</v>
      </c>
      <c r="O9" s="14">
        <v>4</v>
      </c>
      <c r="P9" s="14">
        <v>125</v>
      </c>
      <c r="Q9" s="14">
        <v>81</v>
      </c>
      <c r="R9" s="14">
        <v>26</v>
      </c>
      <c r="S9" s="13">
        <v>58</v>
      </c>
      <c r="T9" s="13">
        <v>0</v>
      </c>
      <c r="U9" s="13">
        <v>0</v>
      </c>
      <c r="V9" s="229">
        <v>0</v>
      </c>
    </row>
    <row r="10" spans="1:22" s="150" customFormat="1" ht="30" customHeight="1" x14ac:dyDescent="0.25">
      <c r="A10" s="419" t="s">
        <v>37</v>
      </c>
      <c r="B10" s="161" t="s">
        <v>34</v>
      </c>
      <c r="C10" s="13">
        <v>59530</v>
      </c>
      <c r="D10" s="13">
        <v>353</v>
      </c>
      <c r="E10" s="13">
        <v>20</v>
      </c>
      <c r="F10" s="13">
        <v>43</v>
      </c>
      <c r="G10" s="14">
        <v>329</v>
      </c>
      <c r="H10" s="14">
        <v>333</v>
      </c>
      <c r="I10" s="14">
        <v>6</v>
      </c>
      <c r="J10" s="14">
        <v>7</v>
      </c>
      <c r="K10" s="14">
        <v>60</v>
      </c>
      <c r="L10" s="14">
        <v>25</v>
      </c>
      <c r="M10" s="14">
        <v>23</v>
      </c>
      <c r="N10" s="14">
        <v>198</v>
      </c>
      <c r="O10" s="14">
        <v>0</v>
      </c>
      <c r="P10" s="14">
        <v>5</v>
      </c>
      <c r="Q10" s="14">
        <v>1</v>
      </c>
      <c r="R10" s="14">
        <v>8</v>
      </c>
      <c r="S10" s="13">
        <v>4</v>
      </c>
      <c r="T10" s="13">
        <v>0</v>
      </c>
      <c r="U10" s="13">
        <v>0</v>
      </c>
      <c r="V10" s="229">
        <v>0</v>
      </c>
    </row>
    <row r="11" spans="1:22" s="150" customFormat="1" ht="30" customHeight="1" x14ac:dyDescent="0.25">
      <c r="A11" s="419"/>
      <c r="B11" s="161" t="s">
        <v>35</v>
      </c>
      <c r="C11" s="13">
        <v>49389</v>
      </c>
      <c r="D11" s="13">
        <v>329</v>
      </c>
      <c r="E11" s="13">
        <v>20</v>
      </c>
      <c r="F11" s="13">
        <v>35</v>
      </c>
      <c r="G11" s="13">
        <v>305</v>
      </c>
      <c r="H11" s="14">
        <v>309</v>
      </c>
      <c r="I11" s="14">
        <v>4</v>
      </c>
      <c r="J11" s="14">
        <v>7</v>
      </c>
      <c r="K11" s="14">
        <v>54</v>
      </c>
      <c r="L11" s="14">
        <v>23</v>
      </c>
      <c r="M11" s="14">
        <v>21</v>
      </c>
      <c r="N11" s="14">
        <v>189</v>
      </c>
      <c r="O11" s="14">
        <v>0</v>
      </c>
      <c r="P11" s="14">
        <v>3</v>
      </c>
      <c r="Q11" s="14">
        <v>0</v>
      </c>
      <c r="R11" s="14">
        <v>8</v>
      </c>
      <c r="S11" s="13">
        <v>4</v>
      </c>
      <c r="T11" s="13">
        <v>0</v>
      </c>
      <c r="U11" s="13">
        <v>0</v>
      </c>
      <c r="V11" s="229">
        <v>0</v>
      </c>
    </row>
    <row r="12" spans="1:22" s="150" customFormat="1" ht="30" customHeight="1" x14ac:dyDescent="0.25">
      <c r="A12" s="419"/>
      <c r="B12" s="161" t="s">
        <v>36</v>
      </c>
      <c r="C12" s="13">
        <v>10141</v>
      </c>
      <c r="D12" s="13">
        <v>24</v>
      </c>
      <c r="E12" s="13">
        <v>0</v>
      </c>
      <c r="F12" s="13">
        <v>8</v>
      </c>
      <c r="G12" s="13">
        <v>24</v>
      </c>
      <c r="H12" s="14">
        <v>24</v>
      </c>
      <c r="I12" s="14">
        <v>2</v>
      </c>
      <c r="J12" s="14">
        <v>0</v>
      </c>
      <c r="K12" s="14">
        <v>6</v>
      </c>
      <c r="L12" s="14">
        <v>2</v>
      </c>
      <c r="M12" s="14">
        <v>2</v>
      </c>
      <c r="N12" s="14">
        <v>9</v>
      </c>
      <c r="O12" s="14">
        <v>0</v>
      </c>
      <c r="P12" s="14">
        <v>2</v>
      </c>
      <c r="Q12" s="14">
        <v>1</v>
      </c>
      <c r="R12" s="14">
        <v>0</v>
      </c>
      <c r="S12" s="13">
        <v>0</v>
      </c>
      <c r="T12" s="13">
        <v>0</v>
      </c>
      <c r="U12" s="13">
        <v>0</v>
      </c>
      <c r="V12" s="229">
        <v>0</v>
      </c>
    </row>
    <row r="13" spans="1:22" s="150" customFormat="1" ht="30" customHeight="1" x14ac:dyDescent="0.25">
      <c r="A13" s="419" t="s">
        <v>38</v>
      </c>
      <c r="B13" s="161" t="s">
        <v>34</v>
      </c>
      <c r="C13" s="13">
        <v>226044</v>
      </c>
      <c r="D13" s="13">
        <v>1008</v>
      </c>
      <c r="E13" s="13">
        <v>144</v>
      </c>
      <c r="F13" s="13">
        <v>192</v>
      </c>
      <c r="G13" s="14">
        <v>811</v>
      </c>
      <c r="H13" s="14">
        <v>817</v>
      </c>
      <c r="I13" s="14">
        <v>27</v>
      </c>
      <c r="J13" s="14">
        <v>17</v>
      </c>
      <c r="K13" s="14">
        <v>343</v>
      </c>
      <c r="L13" s="14">
        <v>201</v>
      </c>
      <c r="M13" s="14">
        <v>12</v>
      </c>
      <c r="N13" s="14">
        <v>64</v>
      </c>
      <c r="O13" s="14">
        <v>3</v>
      </c>
      <c r="P13" s="14">
        <v>38</v>
      </c>
      <c r="Q13" s="14">
        <v>96</v>
      </c>
      <c r="R13" s="14">
        <v>16</v>
      </c>
      <c r="S13" s="13">
        <v>50</v>
      </c>
      <c r="T13" s="13">
        <v>3</v>
      </c>
      <c r="U13" s="13">
        <v>0</v>
      </c>
      <c r="V13" s="229">
        <v>0</v>
      </c>
    </row>
    <row r="14" spans="1:22" s="150" customFormat="1" ht="30" customHeight="1" x14ac:dyDescent="0.25">
      <c r="A14" s="419"/>
      <c r="B14" s="161" t="s">
        <v>35</v>
      </c>
      <c r="C14" s="13">
        <v>57118</v>
      </c>
      <c r="D14" s="13">
        <v>438</v>
      </c>
      <c r="E14" s="13">
        <v>36</v>
      </c>
      <c r="F14" s="13">
        <v>48</v>
      </c>
      <c r="G14" s="13">
        <v>388</v>
      </c>
      <c r="H14" s="14">
        <v>391</v>
      </c>
      <c r="I14" s="14">
        <v>6</v>
      </c>
      <c r="J14" s="14">
        <v>8</v>
      </c>
      <c r="K14" s="14">
        <v>178</v>
      </c>
      <c r="L14" s="14">
        <v>114</v>
      </c>
      <c r="M14" s="14">
        <v>2</v>
      </c>
      <c r="N14" s="14">
        <v>38</v>
      </c>
      <c r="O14" s="14">
        <v>1</v>
      </c>
      <c r="P14" s="14">
        <v>14</v>
      </c>
      <c r="Q14" s="14">
        <v>26</v>
      </c>
      <c r="R14" s="14">
        <v>4</v>
      </c>
      <c r="S14" s="13">
        <v>11</v>
      </c>
      <c r="T14" s="13">
        <v>3</v>
      </c>
      <c r="U14" s="13">
        <v>0</v>
      </c>
      <c r="V14" s="229">
        <v>0</v>
      </c>
    </row>
    <row r="15" spans="1:22" s="150" customFormat="1" ht="30" customHeight="1" x14ac:dyDescent="0.25">
      <c r="A15" s="419"/>
      <c r="B15" s="161" t="s">
        <v>36</v>
      </c>
      <c r="C15" s="13">
        <v>168926</v>
      </c>
      <c r="D15" s="13">
        <v>570</v>
      </c>
      <c r="E15" s="13">
        <v>108</v>
      </c>
      <c r="F15" s="13">
        <v>144</v>
      </c>
      <c r="G15" s="13">
        <v>423</v>
      </c>
      <c r="H15" s="14">
        <v>426</v>
      </c>
      <c r="I15" s="14">
        <v>21</v>
      </c>
      <c r="J15" s="14">
        <v>9</v>
      </c>
      <c r="K15" s="14">
        <v>165</v>
      </c>
      <c r="L15" s="14">
        <v>87</v>
      </c>
      <c r="M15" s="14">
        <v>10</v>
      </c>
      <c r="N15" s="14">
        <v>26</v>
      </c>
      <c r="O15" s="14">
        <v>2</v>
      </c>
      <c r="P15" s="14">
        <v>24</v>
      </c>
      <c r="Q15" s="14">
        <v>70</v>
      </c>
      <c r="R15" s="14">
        <v>12</v>
      </c>
      <c r="S15" s="13">
        <v>39</v>
      </c>
      <c r="T15" s="13">
        <v>0</v>
      </c>
      <c r="U15" s="13">
        <v>0</v>
      </c>
      <c r="V15" s="229">
        <v>0</v>
      </c>
    </row>
    <row r="16" spans="1:22" s="150" customFormat="1" ht="30" customHeight="1" x14ac:dyDescent="0.25">
      <c r="A16" s="419" t="s">
        <v>39</v>
      </c>
      <c r="B16" s="161" t="s">
        <v>34</v>
      </c>
      <c r="C16" s="13">
        <v>146891</v>
      </c>
      <c r="D16" s="13">
        <v>638</v>
      </c>
      <c r="E16" s="13">
        <v>82</v>
      </c>
      <c r="F16" s="13">
        <v>146</v>
      </c>
      <c r="G16" s="14">
        <v>519</v>
      </c>
      <c r="H16" s="14">
        <v>527</v>
      </c>
      <c r="I16" s="14">
        <v>90</v>
      </c>
      <c r="J16" s="14">
        <v>4</v>
      </c>
      <c r="K16" s="14">
        <v>177</v>
      </c>
      <c r="L16" s="14">
        <v>108</v>
      </c>
      <c r="M16" s="14">
        <v>11</v>
      </c>
      <c r="N16" s="14">
        <v>30</v>
      </c>
      <c r="O16" s="14">
        <v>0</v>
      </c>
      <c r="P16" s="14">
        <v>79</v>
      </c>
      <c r="Q16" s="14">
        <v>17</v>
      </c>
      <c r="R16" s="14">
        <v>11</v>
      </c>
      <c r="S16" s="13">
        <v>37</v>
      </c>
      <c r="T16" s="13">
        <v>0</v>
      </c>
      <c r="U16" s="13">
        <v>0</v>
      </c>
      <c r="V16" s="229">
        <v>0</v>
      </c>
    </row>
    <row r="17" spans="1:22" s="150" customFormat="1" ht="30" customHeight="1" x14ac:dyDescent="0.25">
      <c r="A17" s="419"/>
      <c r="B17" s="161" t="s">
        <v>35</v>
      </c>
      <c r="C17" s="13">
        <v>58070</v>
      </c>
      <c r="D17" s="13">
        <v>325</v>
      </c>
      <c r="E17" s="13">
        <v>23</v>
      </c>
      <c r="F17" s="13">
        <v>43</v>
      </c>
      <c r="G17" s="13">
        <v>278</v>
      </c>
      <c r="H17" s="14">
        <v>284</v>
      </c>
      <c r="I17" s="14">
        <v>39</v>
      </c>
      <c r="J17" s="14">
        <v>3</v>
      </c>
      <c r="K17" s="14">
        <v>103</v>
      </c>
      <c r="L17" s="14">
        <v>78</v>
      </c>
      <c r="M17" s="14">
        <v>5</v>
      </c>
      <c r="N17" s="14">
        <v>19</v>
      </c>
      <c r="O17" s="14">
        <v>0</v>
      </c>
      <c r="P17" s="14">
        <v>24</v>
      </c>
      <c r="Q17" s="14">
        <v>10</v>
      </c>
      <c r="R17" s="14">
        <v>3</v>
      </c>
      <c r="S17" s="13">
        <v>24</v>
      </c>
      <c r="T17" s="13">
        <v>0</v>
      </c>
      <c r="U17" s="13">
        <v>0</v>
      </c>
      <c r="V17" s="229">
        <v>0</v>
      </c>
    </row>
    <row r="18" spans="1:22" s="150" customFormat="1" ht="30" customHeight="1" x14ac:dyDescent="0.25">
      <c r="A18" s="419"/>
      <c r="B18" s="161" t="s">
        <v>36</v>
      </c>
      <c r="C18" s="13">
        <v>88821</v>
      </c>
      <c r="D18" s="13">
        <v>313</v>
      </c>
      <c r="E18" s="13">
        <v>59</v>
      </c>
      <c r="F18" s="13">
        <v>103</v>
      </c>
      <c r="G18" s="13">
        <v>241</v>
      </c>
      <c r="H18" s="14">
        <v>243</v>
      </c>
      <c r="I18" s="14">
        <v>51</v>
      </c>
      <c r="J18" s="14">
        <v>1</v>
      </c>
      <c r="K18" s="14">
        <v>74</v>
      </c>
      <c r="L18" s="14">
        <v>30</v>
      </c>
      <c r="M18" s="14">
        <v>6</v>
      </c>
      <c r="N18" s="14">
        <v>11</v>
      </c>
      <c r="O18" s="14">
        <v>0</v>
      </c>
      <c r="P18" s="14">
        <v>55</v>
      </c>
      <c r="Q18" s="14">
        <v>7</v>
      </c>
      <c r="R18" s="14">
        <v>8</v>
      </c>
      <c r="S18" s="13">
        <v>13</v>
      </c>
      <c r="T18" s="13">
        <v>0</v>
      </c>
      <c r="U18" s="13">
        <v>0</v>
      </c>
      <c r="V18" s="229">
        <v>0</v>
      </c>
    </row>
    <row r="19" spans="1:22" s="150" customFormat="1" ht="30" customHeight="1" x14ac:dyDescent="0.25">
      <c r="A19" s="419" t="s">
        <v>40</v>
      </c>
      <c r="B19" s="161" t="s">
        <v>34</v>
      </c>
      <c r="C19" s="13">
        <v>186501</v>
      </c>
      <c r="D19" s="13">
        <v>946</v>
      </c>
      <c r="E19" s="13">
        <v>71</v>
      </c>
      <c r="F19" s="13">
        <v>145</v>
      </c>
      <c r="G19" s="14">
        <v>860</v>
      </c>
      <c r="H19" s="14">
        <v>868</v>
      </c>
      <c r="I19" s="14">
        <v>16</v>
      </c>
      <c r="J19" s="14">
        <v>0</v>
      </c>
      <c r="K19" s="14">
        <v>199</v>
      </c>
      <c r="L19" s="14">
        <v>375</v>
      </c>
      <c r="M19" s="14">
        <v>91</v>
      </c>
      <c r="N19" s="14">
        <v>59</v>
      </c>
      <c r="O19" s="14">
        <v>2</v>
      </c>
      <c r="P19" s="14">
        <v>103</v>
      </c>
      <c r="Q19" s="14">
        <v>9</v>
      </c>
      <c r="R19" s="14">
        <v>14</v>
      </c>
      <c r="S19" s="13">
        <v>15</v>
      </c>
      <c r="T19" s="13">
        <v>0</v>
      </c>
      <c r="U19" s="13">
        <v>0</v>
      </c>
      <c r="V19" s="229">
        <v>0</v>
      </c>
    </row>
    <row r="20" spans="1:22" s="150" customFormat="1" ht="30" customHeight="1" x14ac:dyDescent="0.25">
      <c r="A20" s="419"/>
      <c r="B20" s="161" t="s">
        <v>35</v>
      </c>
      <c r="C20" s="13">
        <v>122626</v>
      </c>
      <c r="D20" s="13">
        <v>702</v>
      </c>
      <c r="E20" s="13">
        <v>53</v>
      </c>
      <c r="F20" s="13">
        <v>65</v>
      </c>
      <c r="G20" s="13">
        <v>640</v>
      </c>
      <c r="H20" s="14">
        <v>646</v>
      </c>
      <c r="I20" s="14">
        <v>7</v>
      </c>
      <c r="J20" s="14">
        <v>0</v>
      </c>
      <c r="K20" s="14">
        <v>158</v>
      </c>
      <c r="L20" s="14">
        <v>286</v>
      </c>
      <c r="M20" s="14">
        <v>69</v>
      </c>
      <c r="N20" s="14">
        <v>53</v>
      </c>
      <c r="O20" s="14">
        <v>0</v>
      </c>
      <c r="P20" s="14">
        <v>59</v>
      </c>
      <c r="Q20" s="14">
        <v>6</v>
      </c>
      <c r="R20" s="14">
        <v>8</v>
      </c>
      <c r="S20" s="13">
        <v>9</v>
      </c>
      <c r="T20" s="13">
        <v>0</v>
      </c>
      <c r="U20" s="13">
        <v>0</v>
      </c>
      <c r="V20" s="229">
        <v>0</v>
      </c>
    </row>
    <row r="21" spans="1:22" s="150" customFormat="1" ht="30" customHeight="1" x14ac:dyDescent="0.25">
      <c r="A21" s="419"/>
      <c r="B21" s="161" t="s">
        <v>36</v>
      </c>
      <c r="C21" s="13">
        <v>63875</v>
      </c>
      <c r="D21" s="13">
        <v>244</v>
      </c>
      <c r="E21" s="13">
        <v>18</v>
      </c>
      <c r="F21" s="13">
        <v>80</v>
      </c>
      <c r="G21" s="13">
        <v>220</v>
      </c>
      <c r="H21" s="14">
        <v>222</v>
      </c>
      <c r="I21" s="14">
        <v>9</v>
      </c>
      <c r="J21" s="14">
        <v>0</v>
      </c>
      <c r="K21" s="14">
        <v>41</v>
      </c>
      <c r="L21" s="14">
        <v>89</v>
      </c>
      <c r="M21" s="14">
        <v>22</v>
      </c>
      <c r="N21" s="14">
        <v>6</v>
      </c>
      <c r="O21" s="14">
        <v>2</v>
      </c>
      <c r="P21" s="14">
        <v>44</v>
      </c>
      <c r="Q21" s="14">
        <v>3</v>
      </c>
      <c r="R21" s="14">
        <v>6</v>
      </c>
      <c r="S21" s="13">
        <v>6</v>
      </c>
      <c r="T21" s="13">
        <v>0</v>
      </c>
      <c r="U21" s="13">
        <v>0</v>
      </c>
      <c r="V21" s="229">
        <v>0</v>
      </c>
    </row>
    <row r="22" spans="1:22" s="150" customFormat="1" ht="30" customHeight="1" x14ac:dyDescent="0.25">
      <c r="A22" s="419" t="s">
        <v>41</v>
      </c>
      <c r="B22" s="161" t="s">
        <v>34</v>
      </c>
      <c r="C22" s="13">
        <v>6</v>
      </c>
      <c r="D22" s="13">
        <v>0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3">
        <v>0</v>
      </c>
      <c r="T22" s="13">
        <v>0</v>
      </c>
      <c r="U22" s="13">
        <v>0</v>
      </c>
      <c r="V22" s="229">
        <v>0</v>
      </c>
    </row>
    <row r="23" spans="1:22" s="150" customFormat="1" ht="30" customHeight="1" x14ac:dyDescent="0.25">
      <c r="A23" s="419"/>
      <c r="B23" s="161" t="s">
        <v>35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3">
        <v>0</v>
      </c>
      <c r="T23" s="13">
        <v>0</v>
      </c>
      <c r="U23" s="13">
        <v>0</v>
      </c>
      <c r="V23" s="229">
        <v>0</v>
      </c>
    </row>
    <row r="24" spans="1:22" ht="30" customHeight="1" x14ac:dyDescent="0.25">
      <c r="A24" s="419"/>
      <c r="B24" s="161" t="s">
        <v>36</v>
      </c>
      <c r="C24" s="13">
        <v>6</v>
      </c>
      <c r="D24" s="13">
        <v>0</v>
      </c>
      <c r="E24" s="13">
        <v>0</v>
      </c>
      <c r="F24" s="13">
        <v>0</v>
      </c>
      <c r="G24" s="13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3">
        <v>0</v>
      </c>
      <c r="T24" s="13">
        <v>0</v>
      </c>
      <c r="U24" s="13">
        <v>0</v>
      </c>
      <c r="V24" s="229">
        <v>0</v>
      </c>
    </row>
    <row r="25" spans="1:22" ht="30" customHeight="1" x14ac:dyDescent="0.25">
      <c r="A25" s="162"/>
      <c r="B25" s="163"/>
      <c r="C25" s="163"/>
      <c r="D25" s="164"/>
      <c r="E25" s="164"/>
      <c r="F25" s="164"/>
      <c r="G25" s="164"/>
      <c r="H25" s="165"/>
      <c r="I25" s="162"/>
      <c r="J25" s="162"/>
      <c r="K25" s="162"/>
      <c r="L25" s="163"/>
      <c r="M25" s="162"/>
      <c r="N25" s="162"/>
      <c r="O25" s="163"/>
      <c r="P25" s="163"/>
      <c r="Q25" s="162"/>
      <c r="R25" s="163"/>
      <c r="S25" s="163"/>
      <c r="T25" s="164"/>
      <c r="U25" s="166"/>
      <c r="V25" s="167"/>
    </row>
    <row r="26" spans="1:22" ht="24" customHeight="1" x14ac:dyDescent="0.25">
      <c r="A26" s="158" t="s">
        <v>2</v>
      </c>
      <c r="B26" s="168" t="s">
        <v>1</v>
      </c>
      <c r="C26" s="169"/>
      <c r="R26" s="392" t="s">
        <v>3</v>
      </c>
      <c r="S26" s="392"/>
      <c r="T26" s="392" t="s">
        <v>4</v>
      </c>
      <c r="U26" s="392"/>
      <c r="V26" s="392"/>
    </row>
    <row r="27" spans="1:22" ht="18" customHeight="1" x14ac:dyDescent="0.25">
      <c r="A27" s="158" t="s">
        <v>5</v>
      </c>
      <c r="B27" s="170" t="s">
        <v>6</v>
      </c>
      <c r="C27" s="170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392" t="s">
        <v>7</v>
      </c>
      <c r="S27" s="392"/>
      <c r="T27" s="393" t="s">
        <v>8</v>
      </c>
      <c r="U27" s="393"/>
      <c r="V27" s="393"/>
    </row>
    <row r="28" spans="1:22" s="150" customFormat="1" ht="26.45" customHeight="1" x14ac:dyDescent="0.25">
      <c r="A28" s="412" t="s">
        <v>57</v>
      </c>
      <c r="B28" s="412"/>
      <c r="C28" s="412"/>
      <c r="D28" s="412"/>
      <c r="E28" s="412"/>
      <c r="F28" s="412"/>
      <c r="G28" s="412"/>
      <c r="H28" s="412"/>
      <c r="I28" s="412"/>
      <c r="J28" s="412"/>
      <c r="K28" s="412"/>
      <c r="L28" s="412"/>
      <c r="M28" s="412"/>
      <c r="N28" s="412"/>
      <c r="O28" s="412"/>
      <c r="P28" s="412"/>
      <c r="Q28" s="412"/>
      <c r="R28" s="412"/>
      <c r="S28" s="412"/>
      <c r="T28" s="412"/>
      <c r="U28" s="412"/>
      <c r="V28" s="413"/>
    </row>
    <row r="29" spans="1:22" s="150" customFormat="1" ht="16.899999999999999" customHeight="1" x14ac:dyDescent="0.25">
      <c r="A29" s="151"/>
      <c r="B29" s="152"/>
      <c r="C29" s="152"/>
      <c r="D29" s="153"/>
      <c r="E29" s="153"/>
      <c r="F29" s="153"/>
      <c r="G29" s="153"/>
      <c r="H29" s="153"/>
      <c r="I29" s="417" t="s">
        <v>312</v>
      </c>
      <c r="J29" s="417"/>
      <c r="K29" s="417"/>
      <c r="L29" s="417"/>
      <c r="M29" s="417"/>
      <c r="N29" s="153"/>
      <c r="O29" s="153"/>
      <c r="P29" s="153"/>
      <c r="Q29" s="153"/>
      <c r="R29" s="153"/>
      <c r="S29" s="153"/>
      <c r="T29" s="153"/>
      <c r="U29" s="153"/>
      <c r="V29" s="267"/>
    </row>
    <row r="30" spans="1:22" s="150" customFormat="1" ht="27.6" customHeight="1" x14ac:dyDescent="0.25">
      <c r="A30" s="422" t="s">
        <v>222</v>
      </c>
      <c r="B30" s="430"/>
      <c r="C30" s="416" t="s">
        <v>11</v>
      </c>
      <c r="D30" s="411" t="s">
        <v>12</v>
      </c>
      <c r="E30" s="415" t="s">
        <v>13</v>
      </c>
      <c r="F30" s="415"/>
      <c r="G30" s="418" t="s">
        <v>14</v>
      </c>
      <c r="H30" s="418"/>
      <c r="I30" s="418"/>
      <c r="J30" s="418"/>
      <c r="K30" s="418"/>
      <c r="L30" s="418"/>
      <c r="M30" s="418"/>
      <c r="N30" s="418"/>
      <c r="O30" s="418"/>
      <c r="P30" s="418"/>
      <c r="Q30" s="418"/>
      <c r="R30" s="418"/>
      <c r="S30" s="411" t="s">
        <v>15</v>
      </c>
      <c r="T30" s="411" t="s">
        <v>16</v>
      </c>
      <c r="U30" s="411" t="s">
        <v>43</v>
      </c>
      <c r="V30" s="414" t="s">
        <v>18</v>
      </c>
    </row>
    <row r="31" spans="1:22" s="150" customFormat="1" ht="29.45" customHeight="1" x14ac:dyDescent="0.25">
      <c r="A31" s="431"/>
      <c r="B31" s="432"/>
      <c r="C31" s="416"/>
      <c r="D31" s="411"/>
      <c r="E31" s="156" t="s">
        <v>20</v>
      </c>
      <c r="F31" s="156" t="s">
        <v>21</v>
      </c>
      <c r="G31" s="157" t="s">
        <v>22</v>
      </c>
      <c r="H31" s="157" t="s">
        <v>23</v>
      </c>
      <c r="I31" s="158" t="s">
        <v>24</v>
      </c>
      <c r="J31" s="158" t="s">
        <v>25</v>
      </c>
      <c r="K31" s="159" t="s">
        <v>26</v>
      </c>
      <c r="L31" s="158" t="s">
        <v>27</v>
      </c>
      <c r="M31" s="158" t="s">
        <v>28</v>
      </c>
      <c r="N31" s="160" t="s">
        <v>29</v>
      </c>
      <c r="O31" s="160" t="s">
        <v>30</v>
      </c>
      <c r="P31" s="160" t="s">
        <v>31</v>
      </c>
      <c r="Q31" s="160" t="s">
        <v>32</v>
      </c>
      <c r="R31" s="158" t="s">
        <v>18</v>
      </c>
      <c r="S31" s="411"/>
      <c r="T31" s="411"/>
      <c r="U31" s="411"/>
      <c r="V31" s="414"/>
    </row>
    <row r="32" spans="1:22" s="150" customFormat="1" ht="15" customHeight="1" x14ac:dyDescent="0.25">
      <c r="A32" s="419" t="s">
        <v>44</v>
      </c>
      <c r="B32" s="241" t="s">
        <v>34</v>
      </c>
      <c r="C32" s="13">
        <v>618972</v>
      </c>
      <c r="D32" s="13">
        <v>2945</v>
      </c>
      <c r="E32" s="13">
        <v>317</v>
      </c>
      <c r="F32" s="13">
        <v>526</v>
      </c>
      <c r="G32" s="13">
        <v>2519</v>
      </c>
      <c r="H32" s="14">
        <v>2545</v>
      </c>
      <c r="I32" s="14">
        <v>139</v>
      </c>
      <c r="J32" s="14">
        <v>28</v>
      </c>
      <c r="K32" s="14">
        <v>779</v>
      </c>
      <c r="L32" s="14">
        <v>709</v>
      </c>
      <c r="M32" s="14">
        <v>137</v>
      </c>
      <c r="N32" s="14">
        <v>351</v>
      </c>
      <c r="O32" s="14">
        <v>5</v>
      </c>
      <c r="P32" s="14">
        <v>225</v>
      </c>
      <c r="Q32" s="14">
        <v>123</v>
      </c>
      <c r="R32" s="14">
        <v>49</v>
      </c>
      <c r="S32" s="13">
        <v>106</v>
      </c>
      <c r="T32" s="13">
        <v>3</v>
      </c>
      <c r="U32" s="13">
        <v>0</v>
      </c>
      <c r="V32" s="229">
        <v>0</v>
      </c>
    </row>
    <row r="33" spans="1:22" ht="15" customHeight="1" x14ac:dyDescent="0.25">
      <c r="A33" s="419"/>
      <c r="B33" s="241" t="s">
        <v>35</v>
      </c>
      <c r="C33" s="13">
        <v>287203</v>
      </c>
      <c r="D33" s="13">
        <v>1794</v>
      </c>
      <c r="E33" s="13">
        <v>132</v>
      </c>
      <c r="F33" s="13">
        <v>191</v>
      </c>
      <c r="G33" s="13">
        <v>1611</v>
      </c>
      <c r="H33" s="14">
        <v>1630</v>
      </c>
      <c r="I33" s="14">
        <v>56</v>
      </c>
      <c r="J33" s="14">
        <v>18</v>
      </c>
      <c r="K33" s="14">
        <v>493</v>
      </c>
      <c r="L33" s="14">
        <v>501</v>
      </c>
      <c r="M33" s="14">
        <v>97</v>
      </c>
      <c r="N33" s="14">
        <v>299</v>
      </c>
      <c r="O33" s="14">
        <v>1</v>
      </c>
      <c r="P33" s="14">
        <v>100</v>
      </c>
      <c r="Q33" s="14">
        <v>42</v>
      </c>
      <c r="R33" s="14">
        <v>23</v>
      </c>
      <c r="S33" s="13">
        <v>48</v>
      </c>
      <c r="T33" s="13">
        <v>3</v>
      </c>
      <c r="U33" s="13">
        <v>0</v>
      </c>
      <c r="V33" s="229">
        <v>0</v>
      </c>
    </row>
    <row r="34" spans="1:22" ht="15" customHeight="1" x14ac:dyDescent="0.25">
      <c r="A34" s="419"/>
      <c r="B34" s="241" t="s">
        <v>36</v>
      </c>
      <c r="C34" s="13">
        <v>331769</v>
      </c>
      <c r="D34" s="13">
        <v>1151</v>
      </c>
      <c r="E34" s="13">
        <v>185</v>
      </c>
      <c r="F34" s="13">
        <v>335</v>
      </c>
      <c r="G34" s="13">
        <v>908</v>
      </c>
      <c r="H34" s="14">
        <v>915</v>
      </c>
      <c r="I34" s="14">
        <v>83</v>
      </c>
      <c r="J34" s="14">
        <v>10</v>
      </c>
      <c r="K34" s="14">
        <v>286</v>
      </c>
      <c r="L34" s="14">
        <v>208</v>
      </c>
      <c r="M34" s="14">
        <v>40</v>
      </c>
      <c r="N34" s="14">
        <v>52</v>
      </c>
      <c r="O34" s="14">
        <v>4</v>
      </c>
      <c r="P34" s="14">
        <v>125</v>
      </c>
      <c r="Q34" s="14">
        <v>81</v>
      </c>
      <c r="R34" s="14">
        <v>26</v>
      </c>
      <c r="S34" s="13">
        <v>58</v>
      </c>
      <c r="T34" s="13">
        <v>0</v>
      </c>
      <c r="U34" s="13">
        <v>0</v>
      </c>
      <c r="V34" s="229">
        <v>0</v>
      </c>
    </row>
    <row r="35" spans="1:22" ht="15" customHeight="1" x14ac:dyDescent="0.25">
      <c r="A35" s="421" t="s">
        <v>45</v>
      </c>
      <c r="B35" s="161" t="s">
        <v>34</v>
      </c>
      <c r="C35" s="13">
        <v>278674</v>
      </c>
      <c r="D35" s="13">
        <v>1553</v>
      </c>
      <c r="E35" s="13">
        <v>134</v>
      </c>
      <c r="F35" s="13">
        <v>246</v>
      </c>
      <c r="G35" s="13">
        <v>1360</v>
      </c>
      <c r="H35" s="14">
        <v>1377</v>
      </c>
      <c r="I35" s="14">
        <v>95</v>
      </c>
      <c r="J35" s="14">
        <v>12</v>
      </c>
      <c r="K35" s="14">
        <v>437</v>
      </c>
      <c r="L35" s="14">
        <v>390</v>
      </c>
      <c r="M35" s="14">
        <v>69</v>
      </c>
      <c r="N35" s="14">
        <v>160</v>
      </c>
      <c r="O35" s="14">
        <v>1</v>
      </c>
      <c r="P35" s="14">
        <v>120</v>
      </c>
      <c r="Q35" s="14">
        <v>71</v>
      </c>
      <c r="R35" s="14">
        <v>22</v>
      </c>
      <c r="S35" s="13">
        <v>57</v>
      </c>
      <c r="T35" s="13">
        <v>2</v>
      </c>
      <c r="U35" s="13">
        <v>0</v>
      </c>
      <c r="V35" s="229">
        <v>0</v>
      </c>
    </row>
    <row r="36" spans="1:22" ht="15" customHeight="1" x14ac:dyDescent="0.25">
      <c r="A36" s="421"/>
      <c r="B36" s="161" t="s">
        <v>35</v>
      </c>
      <c r="C36" s="13">
        <v>124082</v>
      </c>
      <c r="D36" s="13">
        <v>918</v>
      </c>
      <c r="E36" s="13">
        <v>50</v>
      </c>
      <c r="F36" s="13">
        <v>97</v>
      </c>
      <c r="G36" s="13">
        <v>845</v>
      </c>
      <c r="H36" s="14">
        <v>858</v>
      </c>
      <c r="I36" s="14">
        <v>40</v>
      </c>
      <c r="J36" s="14">
        <v>8</v>
      </c>
      <c r="K36" s="14">
        <v>265</v>
      </c>
      <c r="L36" s="14">
        <v>265</v>
      </c>
      <c r="M36" s="14">
        <v>56</v>
      </c>
      <c r="N36" s="14">
        <v>135</v>
      </c>
      <c r="O36" s="14">
        <v>0</v>
      </c>
      <c r="P36" s="14">
        <v>52</v>
      </c>
      <c r="Q36" s="14">
        <v>30</v>
      </c>
      <c r="R36" s="14">
        <v>7</v>
      </c>
      <c r="S36" s="13">
        <v>21</v>
      </c>
      <c r="T36" s="13">
        <v>2</v>
      </c>
      <c r="U36" s="13">
        <v>0</v>
      </c>
      <c r="V36" s="229">
        <v>0</v>
      </c>
    </row>
    <row r="37" spans="1:22" ht="15" customHeight="1" x14ac:dyDescent="0.25">
      <c r="A37" s="421"/>
      <c r="B37" s="161" t="s">
        <v>36</v>
      </c>
      <c r="C37" s="13">
        <v>154592</v>
      </c>
      <c r="D37" s="13">
        <v>635</v>
      </c>
      <c r="E37" s="13">
        <v>84</v>
      </c>
      <c r="F37" s="13">
        <v>149</v>
      </c>
      <c r="G37" s="13">
        <v>515</v>
      </c>
      <c r="H37" s="14">
        <v>519</v>
      </c>
      <c r="I37" s="14">
        <v>55</v>
      </c>
      <c r="J37" s="14">
        <v>4</v>
      </c>
      <c r="K37" s="14">
        <v>172</v>
      </c>
      <c r="L37" s="14">
        <v>125</v>
      </c>
      <c r="M37" s="14">
        <v>13</v>
      </c>
      <c r="N37" s="14">
        <v>25</v>
      </c>
      <c r="O37" s="14">
        <v>1</v>
      </c>
      <c r="P37" s="14">
        <v>68</v>
      </c>
      <c r="Q37" s="14">
        <v>41</v>
      </c>
      <c r="R37" s="14">
        <v>15</v>
      </c>
      <c r="S37" s="13">
        <v>36</v>
      </c>
      <c r="T37" s="13">
        <v>0</v>
      </c>
      <c r="U37" s="13">
        <v>0</v>
      </c>
      <c r="V37" s="229">
        <v>0</v>
      </c>
    </row>
    <row r="38" spans="1:22" ht="15" customHeight="1" x14ac:dyDescent="0.25">
      <c r="A38" s="419" t="s">
        <v>37</v>
      </c>
      <c r="B38" s="161" t="s">
        <v>34</v>
      </c>
      <c r="C38" s="13">
        <v>26725</v>
      </c>
      <c r="D38" s="13">
        <v>164</v>
      </c>
      <c r="E38" s="13">
        <v>5</v>
      </c>
      <c r="F38" s="13">
        <v>19</v>
      </c>
      <c r="G38" s="14">
        <v>155</v>
      </c>
      <c r="H38" s="14">
        <v>158</v>
      </c>
      <c r="I38" s="14">
        <v>3</v>
      </c>
      <c r="J38" s="14">
        <v>5</v>
      </c>
      <c r="K38" s="14">
        <v>34</v>
      </c>
      <c r="L38" s="14">
        <v>12</v>
      </c>
      <c r="M38" s="14">
        <v>18</v>
      </c>
      <c r="N38" s="14">
        <v>84</v>
      </c>
      <c r="O38" s="14">
        <v>0</v>
      </c>
      <c r="P38" s="14">
        <v>0</v>
      </c>
      <c r="Q38" s="14">
        <v>1</v>
      </c>
      <c r="R38" s="14">
        <v>1</v>
      </c>
      <c r="S38" s="13">
        <v>4</v>
      </c>
      <c r="T38" s="13">
        <v>0</v>
      </c>
      <c r="U38" s="13">
        <v>0</v>
      </c>
      <c r="V38" s="229">
        <v>0</v>
      </c>
    </row>
    <row r="39" spans="1:22" ht="15" customHeight="1" x14ac:dyDescent="0.25">
      <c r="A39" s="419"/>
      <c r="B39" s="161" t="s">
        <v>35</v>
      </c>
      <c r="C39" s="13">
        <v>22312</v>
      </c>
      <c r="D39" s="13">
        <v>153</v>
      </c>
      <c r="E39" s="13">
        <v>5</v>
      </c>
      <c r="F39" s="13">
        <v>14</v>
      </c>
      <c r="G39" s="13">
        <v>144</v>
      </c>
      <c r="H39" s="14">
        <v>147</v>
      </c>
      <c r="I39" s="14">
        <v>1</v>
      </c>
      <c r="J39" s="14">
        <v>5</v>
      </c>
      <c r="K39" s="14">
        <v>32</v>
      </c>
      <c r="L39" s="14">
        <v>11</v>
      </c>
      <c r="M39" s="14">
        <v>18</v>
      </c>
      <c r="N39" s="14">
        <v>79</v>
      </c>
      <c r="O39" s="14">
        <v>0</v>
      </c>
      <c r="P39" s="14">
        <v>0</v>
      </c>
      <c r="Q39" s="14">
        <v>0</v>
      </c>
      <c r="R39" s="14">
        <v>1</v>
      </c>
      <c r="S39" s="13">
        <v>4</v>
      </c>
      <c r="T39" s="13">
        <v>0</v>
      </c>
      <c r="U39" s="13">
        <v>0</v>
      </c>
      <c r="V39" s="229">
        <v>0</v>
      </c>
    </row>
    <row r="40" spans="1:22" ht="15" customHeight="1" x14ac:dyDescent="0.25">
      <c r="A40" s="419"/>
      <c r="B40" s="161" t="s">
        <v>36</v>
      </c>
      <c r="C40" s="13">
        <v>4413</v>
      </c>
      <c r="D40" s="13">
        <v>11</v>
      </c>
      <c r="E40" s="13">
        <v>0</v>
      </c>
      <c r="F40" s="13">
        <v>5</v>
      </c>
      <c r="G40" s="13">
        <v>11</v>
      </c>
      <c r="H40" s="14">
        <v>11</v>
      </c>
      <c r="I40" s="14">
        <v>2</v>
      </c>
      <c r="J40" s="14">
        <v>0</v>
      </c>
      <c r="K40" s="14">
        <v>2</v>
      </c>
      <c r="L40" s="14">
        <v>1</v>
      </c>
      <c r="M40" s="14">
        <v>0</v>
      </c>
      <c r="N40" s="14">
        <v>5</v>
      </c>
      <c r="O40" s="14">
        <v>0</v>
      </c>
      <c r="P40" s="14">
        <v>0</v>
      </c>
      <c r="Q40" s="14">
        <v>1</v>
      </c>
      <c r="R40" s="14">
        <v>0</v>
      </c>
      <c r="S40" s="13">
        <v>0</v>
      </c>
      <c r="T40" s="13">
        <v>0</v>
      </c>
      <c r="U40" s="13">
        <v>0</v>
      </c>
      <c r="V40" s="229">
        <v>0</v>
      </c>
    </row>
    <row r="41" spans="1:22" ht="15" customHeight="1" x14ac:dyDescent="0.25">
      <c r="A41" s="419" t="s">
        <v>38</v>
      </c>
      <c r="B41" s="161" t="s">
        <v>34</v>
      </c>
      <c r="C41" s="13">
        <v>103746</v>
      </c>
      <c r="D41" s="13">
        <v>511</v>
      </c>
      <c r="E41" s="13">
        <v>69</v>
      </c>
      <c r="F41" s="13">
        <v>103</v>
      </c>
      <c r="G41" s="14">
        <v>410</v>
      </c>
      <c r="H41" s="14">
        <v>413</v>
      </c>
      <c r="I41" s="14">
        <v>13</v>
      </c>
      <c r="J41" s="14">
        <v>4</v>
      </c>
      <c r="K41" s="14">
        <v>184</v>
      </c>
      <c r="L41" s="14">
        <v>101</v>
      </c>
      <c r="M41" s="14">
        <v>1</v>
      </c>
      <c r="N41" s="14">
        <v>28</v>
      </c>
      <c r="O41" s="14">
        <v>0</v>
      </c>
      <c r="P41" s="14">
        <v>20</v>
      </c>
      <c r="Q41" s="14">
        <v>54</v>
      </c>
      <c r="R41" s="14">
        <v>8</v>
      </c>
      <c r="S41" s="13">
        <v>30</v>
      </c>
      <c r="T41" s="13">
        <v>2</v>
      </c>
      <c r="U41" s="13">
        <v>0</v>
      </c>
      <c r="V41" s="229">
        <v>0</v>
      </c>
    </row>
    <row r="42" spans="1:22" ht="15" customHeight="1" x14ac:dyDescent="0.25">
      <c r="A42" s="419"/>
      <c r="B42" s="161" t="s">
        <v>35</v>
      </c>
      <c r="C42" s="13">
        <v>21163</v>
      </c>
      <c r="D42" s="13">
        <v>190</v>
      </c>
      <c r="E42" s="13">
        <v>17</v>
      </c>
      <c r="F42" s="13">
        <v>26</v>
      </c>
      <c r="G42" s="13">
        <v>166</v>
      </c>
      <c r="H42" s="14">
        <v>167</v>
      </c>
      <c r="I42" s="14">
        <v>2</v>
      </c>
      <c r="J42" s="14">
        <v>1</v>
      </c>
      <c r="K42" s="14">
        <v>77</v>
      </c>
      <c r="L42" s="14">
        <v>48</v>
      </c>
      <c r="M42" s="14">
        <v>0</v>
      </c>
      <c r="N42" s="14">
        <v>17</v>
      </c>
      <c r="O42" s="14">
        <v>0</v>
      </c>
      <c r="P42" s="14">
        <v>4</v>
      </c>
      <c r="Q42" s="14">
        <v>17</v>
      </c>
      <c r="R42" s="14">
        <v>1</v>
      </c>
      <c r="S42" s="13">
        <v>5</v>
      </c>
      <c r="T42" s="13">
        <v>2</v>
      </c>
      <c r="U42" s="13">
        <v>0</v>
      </c>
      <c r="V42" s="229">
        <v>0</v>
      </c>
    </row>
    <row r="43" spans="1:22" ht="15" customHeight="1" x14ac:dyDescent="0.25">
      <c r="A43" s="419"/>
      <c r="B43" s="161" t="s">
        <v>36</v>
      </c>
      <c r="C43" s="13">
        <v>82583</v>
      </c>
      <c r="D43" s="13">
        <v>321</v>
      </c>
      <c r="E43" s="13">
        <v>52</v>
      </c>
      <c r="F43" s="13">
        <v>77</v>
      </c>
      <c r="G43" s="13">
        <v>244</v>
      </c>
      <c r="H43" s="14">
        <v>246</v>
      </c>
      <c r="I43" s="14">
        <v>11</v>
      </c>
      <c r="J43" s="14">
        <v>3</v>
      </c>
      <c r="K43" s="14">
        <v>107</v>
      </c>
      <c r="L43" s="14">
        <v>53</v>
      </c>
      <c r="M43" s="14">
        <v>1</v>
      </c>
      <c r="N43" s="14">
        <v>11</v>
      </c>
      <c r="O43" s="14">
        <v>0</v>
      </c>
      <c r="P43" s="14">
        <v>16</v>
      </c>
      <c r="Q43" s="14">
        <v>37</v>
      </c>
      <c r="R43" s="14">
        <v>7</v>
      </c>
      <c r="S43" s="13">
        <v>25</v>
      </c>
      <c r="T43" s="13">
        <v>0</v>
      </c>
      <c r="U43" s="13">
        <v>0</v>
      </c>
      <c r="V43" s="229">
        <v>0</v>
      </c>
    </row>
    <row r="44" spans="1:22" ht="15" customHeight="1" x14ac:dyDescent="0.25">
      <c r="A44" s="419" t="s">
        <v>39</v>
      </c>
      <c r="B44" s="161" t="s">
        <v>34</v>
      </c>
      <c r="C44" s="13">
        <v>61916</v>
      </c>
      <c r="D44" s="13">
        <v>365</v>
      </c>
      <c r="E44" s="13">
        <v>32</v>
      </c>
      <c r="F44" s="13">
        <v>56</v>
      </c>
      <c r="G44" s="14">
        <v>315</v>
      </c>
      <c r="H44" s="14">
        <v>322</v>
      </c>
      <c r="I44" s="14">
        <v>71</v>
      </c>
      <c r="J44" s="14">
        <v>3</v>
      </c>
      <c r="K44" s="14">
        <v>106</v>
      </c>
      <c r="L44" s="14">
        <v>55</v>
      </c>
      <c r="M44" s="14">
        <v>6</v>
      </c>
      <c r="N44" s="14">
        <v>18</v>
      </c>
      <c r="O44" s="14">
        <v>0</v>
      </c>
      <c r="P44" s="14">
        <v>46</v>
      </c>
      <c r="Q44" s="14">
        <v>11</v>
      </c>
      <c r="R44" s="14">
        <v>6</v>
      </c>
      <c r="S44" s="13">
        <v>18</v>
      </c>
      <c r="T44" s="13">
        <v>0</v>
      </c>
      <c r="U44" s="13">
        <v>0</v>
      </c>
      <c r="V44" s="229">
        <v>0</v>
      </c>
    </row>
    <row r="45" spans="1:22" ht="15" customHeight="1" x14ac:dyDescent="0.25">
      <c r="A45" s="419"/>
      <c r="B45" s="161" t="s">
        <v>35</v>
      </c>
      <c r="C45" s="13">
        <v>24367</v>
      </c>
      <c r="D45" s="13">
        <v>198</v>
      </c>
      <c r="E45" s="13">
        <v>9</v>
      </c>
      <c r="F45" s="13">
        <v>23</v>
      </c>
      <c r="G45" s="13">
        <v>178</v>
      </c>
      <c r="H45" s="14">
        <v>183</v>
      </c>
      <c r="I45" s="14">
        <v>33</v>
      </c>
      <c r="J45" s="14">
        <v>2</v>
      </c>
      <c r="K45" s="14">
        <v>68</v>
      </c>
      <c r="L45" s="14">
        <v>42</v>
      </c>
      <c r="M45" s="14">
        <v>3</v>
      </c>
      <c r="N45" s="14">
        <v>10</v>
      </c>
      <c r="O45" s="14">
        <v>0</v>
      </c>
      <c r="P45" s="14">
        <v>16</v>
      </c>
      <c r="Q45" s="14">
        <v>8</v>
      </c>
      <c r="R45" s="14">
        <v>1</v>
      </c>
      <c r="S45" s="13">
        <v>11</v>
      </c>
      <c r="T45" s="13">
        <v>0</v>
      </c>
      <c r="U45" s="13">
        <v>0</v>
      </c>
      <c r="V45" s="229">
        <v>0</v>
      </c>
    </row>
    <row r="46" spans="1:22" ht="15" customHeight="1" x14ac:dyDescent="0.25">
      <c r="A46" s="419"/>
      <c r="B46" s="161" t="s">
        <v>36</v>
      </c>
      <c r="C46" s="13">
        <v>37549</v>
      </c>
      <c r="D46" s="13">
        <v>167</v>
      </c>
      <c r="E46" s="13">
        <v>23</v>
      </c>
      <c r="F46" s="13">
        <v>33</v>
      </c>
      <c r="G46" s="13">
        <v>137</v>
      </c>
      <c r="H46" s="14">
        <v>139</v>
      </c>
      <c r="I46" s="14">
        <v>38</v>
      </c>
      <c r="J46" s="14">
        <v>1</v>
      </c>
      <c r="K46" s="14">
        <v>38</v>
      </c>
      <c r="L46" s="14">
        <v>13</v>
      </c>
      <c r="M46" s="14">
        <v>3</v>
      </c>
      <c r="N46" s="14">
        <v>8</v>
      </c>
      <c r="O46" s="14">
        <v>0</v>
      </c>
      <c r="P46" s="14">
        <v>30</v>
      </c>
      <c r="Q46" s="14">
        <v>3</v>
      </c>
      <c r="R46" s="14">
        <v>5</v>
      </c>
      <c r="S46" s="13">
        <v>7</v>
      </c>
      <c r="T46" s="13">
        <v>0</v>
      </c>
      <c r="U46" s="13">
        <v>0</v>
      </c>
      <c r="V46" s="229">
        <v>0</v>
      </c>
    </row>
    <row r="47" spans="1:22" ht="15" customHeight="1" x14ac:dyDescent="0.25">
      <c r="A47" s="419" t="s">
        <v>40</v>
      </c>
      <c r="B47" s="161" t="s">
        <v>34</v>
      </c>
      <c r="C47" s="13">
        <v>86284</v>
      </c>
      <c r="D47" s="13">
        <v>513</v>
      </c>
      <c r="E47" s="13">
        <v>28</v>
      </c>
      <c r="F47" s="13">
        <v>68</v>
      </c>
      <c r="G47" s="14">
        <v>480</v>
      </c>
      <c r="H47" s="14">
        <v>484</v>
      </c>
      <c r="I47" s="14">
        <v>8</v>
      </c>
      <c r="J47" s="14">
        <v>0</v>
      </c>
      <c r="K47" s="14">
        <v>113</v>
      </c>
      <c r="L47" s="14">
        <v>222</v>
      </c>
      <c r="M47" s="14">
        <v>44</v>
      </c>
      <c r="N47" s="14">
        <v>30</v>
      </c>
      <c r="O47" s="14">
        <v>1</v>
      </c>
      <c r="P47" s="14">
        <v>54</v>
      </c>
      <c r="Q47" s="14">
        <v>5</v>
      </c>
      <c r="R47" s="14">
        <v>7</v>
      </c>
      <c r="S47" s="13">
        <v>5</v>
      </c>
      <c r="T47" s="13">
        <v>0</v>
      </c>
      <c r="U47" s="13">
        <v>0</v>
      </c>
      <c r="V47" s="229">
        <v>0</v>
      </c>
    </row>
    <row r="48" spans="1:22" ht="15" customHeight="1" x14ac:dyDescent="0.25">
      <c r="A48" s="419"/>
      <c r="B48" s="161" t="s">
        <v>35</v>
      </c>
      <c r="C48" s="13">
        <v>56240</v>
      </c>
      <c r="D48" s="13">
        <v>377</v>
      </c>
      <c r="E48" s="13">
        <v>19</v>
      </c>
      <c r="F48" s="13">
        <v>34</v>
      </c>
      <c r="G48" s="13">
        <v>357</v>
      </c>
      <c r="H48" s="14">
        <v>361</v>
      </c>
      <c r="I48" s="14">
        <v>4</v>
      </c>
      <c r="J48" s="14">
        <v>0</v>
      </c>
      <c r="K48" s="14">
        <v>88</v>
      </c>
      <c r="L48" s="14">
        <v>164</v>
      </c>
      <c r="M48" s="14">
        <v>35</v>
      </c>
      <c r="N48" s="14">
        <v>29</v>
      </c>
      <c r="O48" s="14">
        <v>0</v>
      </c>
      <c r="P48" s="14">
        <v>32</v>
      </c>
      <c r="Q48" s="14">
        <v>5</v>
      </c>
      <c r="R48" s="14">
        <v>4</v>
      </c>
      <c r="S48" s="13">
        <v>1</v>
      </c>
      <c r="T48" s="13">
        <v>0</v>
      </c>
      <c r="U48" s="13">
        <v>0</v>
      </c>
      <c r="V48" s="229">
        <v>0</v>
      </c>
    </row>
    <row r="49" spans="1:22" ht="15" customHeight="1" x14ac:dyDescent="0.25">
      <c r="A49" s="419"/>
      <c r="B49" s="161" t="s">
        <v>36</v>
      </c>
      <c r="C49" s="13">
        <v>30044</v>
      </c>
      <c r="D49" s="13">
        <v>136</v>
      </c>
      <c r="E49" s="13">
        <v>9</v>
      </c>
      <c r="F49" s="13">
        <v>34</v>
      </c>
      <c r="G49" s="13">
        <v>123</v>
      </c>
      <c r="H49" s="14">
        <v>123</v>
      </c>
      <c r="I49" s="14">
        <v>4</v>
      </c>
      <c r="J49" s="14">
        <v>0</v>
      </c>
      <c r="K49" s="14">
        <v>25</v>
      </c>
      <c r="L49" s="14">
        <v>58</v>
      </c>
      <c r="M49" s="14">
        <v>9</v>
      </c>
      <c r="N49" s="14">
        <v>1</v>
      </c>
      <c r="O49" s="14">
        <v>1</v>
      </c>
      <c r="P49" s="14">
        <v>22</v>
      </c>
      <c r="Q49" s="14">
        <v>0</v>
      </c>
      <c r="R49" s="14">
        <v>3</v>
      </c>
      <c r="S49" s="13">
        <v>4</v>
      </c>
      <c r="T49" s="13">
        <v>0</v>
      </c>
      <c r="U49" s="13">
        <v>0</v>
      </c>
      <c r="V49" s="229">
        <v>0</v>
      </c>
    </row>
    <row r="50" spans="1:22" ht="15" customHeight="1" x14ac:dyDescent="0.25">
      <c r="A50" s="419" t="s">
        <v>41</v>
      </c>
      <c r="B50" s="161" t="s">
        <v>34</v>
      </c>
      <c r="C50" s="13">
        <v>3</v>
      </c>
      <c r="D50" s="13">
        <v>0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3">
        <v>0</v>
      </c>
      <c r="T50" s="13">
        <v>0</v>
      </c>
      <c r="U50" s="13">
        <v>0</v>
      </c>
      <c r="V50" s="229">
        <v>0</v>
      </c>
    </row>
    <row r="51" spans="1:22" ht="15" customHeight="1" x14ac:dyDescent="0.25">
      <c r="A51" s="419"/>
      <c r="B51" s="161" t="s">
        <v>35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3">
        <v>0</v>
      </c>
      <c r="T51" s="13">
        <v>0</v>
      </c>
      <c r="U51" s="13">
        <v>0</v>
      </c>
      <c r="V51" s="229">
        <v>0</v>
      </c>
    </row>
    <row r="52" spans="1:22" ht="15" customHeight="1" x14ac:dyDescent="0.25">
      <c r="A52" s="419"/>
      <c r="B52" s="161" t="s">
        <v>36</v>
      </c>
      <c r="C52" s="13">
        <v>3</v>
      </c>
      <c r="D52" s="13">
        <v>0</v>
      </c>
      <c r="E52" s="13">
        <v>0</v>
      </c>
      <c r="F52" s="13">
        <v>0</v>
      </c>
      <c r="G52" s="13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3">
        <v>0</v>
      </c>
      <c r="T52" s="13">
        <v>0</v>
      </c>
      <c r="U52" s="13">
        <v>0</v>
      </c>
      <c r="V52" s="229">
        <v>0</v>
      </c>
    </row>
    <row r="53" spans="1:22" ht="15" customHeight="1" x14ac:dyDescent="0.25">
      <c r="A53" s="421" t="s">
        <v>46</v>
      </c>
      <c r="B53" s="161" t="s">
        <v>34</v>
      </c>
      <c r="C53" s="13">
        <v>216200</v>
      </c>
      <c r="D53" s="13">
        <v>936</v>
      </c>
      <c r="E53" s="13">
        <v>119</v>
      </c>
      <c r="F53" s="13">
        <v>179</v>
      </c>
      <c r="G53" s="13">
        <v>785</v>
      </c>
      <c r="H53" s="14">
        <v>792</v>
      </c>
      <c r="I53" s="14">
        <v>25</v>
      </c>
      <c r="J53" s="14">
        <v>10</v>
      </c>
      <c r="K53" s="14">
        <v>234</v>
      </c>
      <c r="L53" s="14">
        <v>220</v>
      </c>
      <c r="M53" s="14">
        <v>50</v>
      </c>
      <c r="N53" s="14">
        <v>122</v>
      </c>
      <c r="O53" s="14">
        <v>2</v>
      </c>
      <c r="P53" s="14">
        <v>76</v>
      </c>
      <c r="Q53" s="14">
        <v>30</v>
      </c>
      <c r="R53" s="14">
        <v>23</v>
      </c>
      <c r="S53" s="13">
        <v>32</v>
      </c>
      <c r="T53" s="13">
        <v>0</v>
      </c>
      <c r="U53" s="13">
        <v>0</v>
      </c>
      <c r="V53" s="229">
        <v>0</v>
      </c>
    </row>
    <row r="54" spans="1:22" ht="15" customHeight="1" x14ac:dyDescent="0.25">
      <c r="A54" s="421"/>
      <c r="B54" s="161" t="s">
        <v>35</v>
      </c>
      <c r="C54" s="13">
        <v>103479</v>
      </c>
      <c r="D54" s="13">
        <v>603</v>
      </c>
      <c r="E54" s="13">
        <v>54</v>
      </c>
      <c r="F54" s="13">
        <v>57</v>
      </c>
      <c r="G54" s="13">
        <v>529</v>
      </c>
      <c r="H54" s="14">
        <v>533</v>
      </c>
      <c r="I54" s="14">
        <v>9</v>
      </c>
      <c r="J54" s="14">
        <v>5</v>
      </c>
      <c r="K54" s="14">
        <v>161</v>
      </c>
      <c r="L54" s="14">
        <v>168</v>
      </c>
      <c r="M54" s="14">
        <v>31</v>
      </c>
      <c r="N54" s="14">
        <v>104</v>
      </c>
      <c r="O54" s="14">
        <v>0</v>
      </c>
      <c r="P54" s="14">
        <v>39</v>
      </c>
      <c r="Q54" s="14">
        <v>4</v>
      </c>
      <c r="R54" s="14">
        <v>12</v>
      </c>
      <c r="S54" s="13">
        <v>20</v>
      </c>
      <c r="T54" s="13">
        <v>0</v>
      </c>
      <c r="U54" s="13">
        <v>0</v>
      </c>
      <c r="V54" s="229">
        <v>0</v>
      </c>
    </row>
    <row r="55" spans="1:22" ht="15" customHeight="1" x14ac:dyDescent="0.25">
      <c r="A55" s="421"/>
      <c r="B55" s="161" t="s">
        <v>36</v>
      </c>
      <c r="C55" s="13">
        <v>112721</v>
      </c>
      <c r="D55" s="13">
        <v>333</v>
      </c>
      <c r="E55" s="13">
        <v>65</v>
      </c>
      <c r="F55" s="13">
        <v>122</v>
      </c>
      <c r="G55" s="13">
        <v>256</v>
      </c>
      <c r="H55" s="14">
        <v>259</v>
      </c>
      <c r="I55" s="14">
        <v>16</v>
      </c>
      <c r="J55" s="14">
        <v>5</v>
      </c>
      <c r="K55" s="14">
        <v>73</v>
      </c>
      <c r="L55" s="14">
        <v>52</v>
      </c>
      <c r="M55" s="14">
        <v>19</v>
      </c>
      <c r="N55" s="14">
        <v>18</v>
      </c>
      <c r="O55" s="14">
        <v>2</v>
      </c>
      <c r="P55" s="14">
        <v>37</v>
      </c>
      <c r="Q55" s="14">
        <v>26</v>
      </c>
      <c r="R55" s="14">
        <v>11</v>
      </c>
      <c r="S55" s="13">
        <v>12</v>
      </c>
      <c r="T55" s="13">
        <v>0</v>
      </c>
      <c r="U55" s="13">
        <v>0</v>
      </c>
      <c r="V55" s="229">
        <v>0</v>
      </c>
    </row>
    <row r="56" spans="1:22" ht="15" customHeight="1" x14ac:dyDescent="0.25">
      <c r="A56" s="419" t="s">
        <v>37</v>
      </c>
      <c r="B56" s="171" t="s">
        <v>34</v>
      </c>
      <c r="C56" s="13">
        <v>20802</v>
      </c>
      <c r="D56" s="13">
        <v>123</v>
      </c>
      <c r="E56" s="13">
        <v>10</v>
      </c>
      <c r="F56" s="13">
        <v>12</v>
      </c>
      <c r="G56" s="14">
        <v>113</v>
      </c>
      <c r="H56" s="14">
        <v>113</v>
      </c>
      <c r="I56" s="14">
        <v>2</v>
      </c>
      <c r="J56" s="14">
        <v>1</v>
      </c>
      <c r="K56" s="14">
        <v>15</v>
      </c>
      <c r="L56" s="14">
        <v>9</v>
      </c>
      <c r="M56" s="14">
        <v>4</v>
      </c>
      <c r="N56" s="14">
        <v>72</v>
      </c>
      <c r="O56" s="14">
        <v>0</v>
      </c>
      <c r="P56" s="14">
        <v>5</v>
      </c>
      <c r="Q56" s="14">
        <v>0</v>
      </c>
      <c r="R56" s="14">
        <v>5</v>
      </c>
      <c r="S56" s="13">
        <v>0</v>
      </c>
      <c r="T56" s="13">
        <v>0</v>
      </c>
      <c r="U56" s="13">
        <v>0</v>
      </c>
      <c r="V56" s="229">
        <v>0</v>
      </c>
    </row>
    <row r="57" spans="1:22" ht="15" customHeight="1" x14ac:dyDescent="0.25">
      <c r="A57" s="419"/>
      <c r="B57" s="171" t="s">
        <v>35</v>
      </c>
      <c r="C57" s="13">
        <v>17195</v>
      </c>
      <c r="D57" s="13">
        <v>115</v>
      </c>
      <c r="E57" s="13">
        <v>10</v>
      </c>
      <c r="F57" s="13">
        <v>10</v>
      </c>
      <c r="G57" s="13">
        <v>105</v>
      </c>
      <c r="H57" s="14">
        <v>105</v>
      </c>
      <c r="I57" s="14">
        <v>2</v>
      </c>
      <c r="J57" s="14">
        <v>1</v>
      </c>
      <c r="K57" s="14">
        <v>13</v>
      </c>
      <c r="L57" s="14">
        <v>9</v>
      </c>
      <c r="M57" s="14">
        <v>2</v>
      </c>
      <c r="N57" s="14">
        <v>70</v>
      </c>
      <c r="O57" s="14">
        <v>0</v>
      </c>
      <c r="P57" s="14">
        <v>3</v>
      </c>
      <c r="Q57" s="14">
        <v>0</v>
      </c>
      <c r="R57" s="14">
        <v>5</v>
      </c>
      <c r="S57" s="13">
        <v>0</v>
      </c>
      <c r="T57" s="13">
        <v>0</v>
      </c>
      <c r="U57" s="13">
        <v>0</v>
      </c>
      <c r="V57" s="229">
        <v>0</v>
      </c>
    </row>
    <row r="58" spans="1:22" ht="15" customHeight="1" x14ac:dyDescent="0.25">
      <c r="A58" s="419"/>
      <c r="B58" s="171" t="s">
        <v>36</v>
      </c>
      <c r="C58" s="13">
        <v>3607</v>
      </c>
      <c r="D58" s="13">
        <v>8</v>
      </c>
      <c r="E58" s="13">
        <v>0</v>
      </c>
      <c r="F58" s="13">
        <v>2</v>
      </c>
      <c r="G58" s="13">
        <v>8</v>
      </c>
      <c r="H58" s="14">
        <v>8</v>
      </c>
      <c r="I58" s="14">
        <v>0</v>
      </c>
      <c r="J58" s="14">
        <v>0</v>
      </c>
      <c r="K58" s="14">
        <v>2</v>
      </c>
      <c r="L58" s="14">
        <v>0</v>
      </c>
      <c r="M58" s="14">
        <v>2</v>
      </c>
      <c r="N58" s="14">
        <v>2</v>
      </c>
      <c r="O58" s="14">
        <v>0</v>
      </c>
      <c r="P58" s="14">
        <v>2</v>
      </c>
      <c r="Q58" s="14">
        <v>0</v>
      </c>
      <c r="R58" s="14">
        <v>0</v>
      </c>
      <c r="S58" s="13">
        <v>0</v>
      </c>
      <c r="T58" s="13">
        <v>0</v>
      </c>
      <c r="U58" s="13">
        <v>0</v>
      </c>
      <c r="V58" s="229">
        <v>0</v>
      </c>
    </row>
    <row r="59" spans="1:22" ht="15" customHeight="1" x14ac:dyDescent="0.25">
      <c r="A59" s="419" t="s">
        <v>38</v>
      </c>
      <c r="B59" s="171" t="s">
        <v>34</v>
      </c>
      <c r="C59" s="13">
        <v>76111</v>
      </c>
      <c r="D59" s="13">
        <v>329</v>
      </c>
      <c r="E59" s="13">
        <v>49</v>
      </c>
      <c r="F59" s="13">
        <v>60</v>
      </c>
      <c r="G59" s="14">
        <v>268</v>
      </c>
      <c r="H59" s="14">
        <v>270</v>
      </c>
      <c r="I59" s="14">
        <v>10</v>
      </c>
      <c r="J59" s="14">
        <v>8</v>
      </c>
      <c r="K59" s="14">
        <v>114</v>
      </c>
      <c r="L59" s="14">
        <v>62</v>
      </c>
      <c r="M59" s="14">
        <v>8</v>
      </c>
      <c r="N59" s="14">
        <v>20</v>
      </c>
      <c r="O59" s="14">
        <v>1</v>
      </c>
      <c r="P59" s="14">
        <v>13</v>
      </c>
      <c r="Q59" s="14">
        <v>27</v>
      </c>
      <c r="R59" s="14">
        <v>7</v>
      </c>
      <c r="S59" s="13">
        <v>12</v>
      </c>
      <c r="T59" s="13">
        <v>0</v>
      </c>
      <c r="U59" s="13">
        <v>0</v>
      </c>
      <c r="V59" s="229">
        <v>0</v>
      </c>
    </row>
    <row r="60" spans="1:22" ht="15" customHeight="1" x14ac:dyDescent="0.25">
      <c r="A60" s="419"/>
      <c r="B60" s="171" t="s">
        <v>35</v>
      </c>
      <c r="C60" s="13">
        <v>22913</v>
      </c>
      <c r="D60" s="13">
        <v>167</v>
      </c>
      <c r="E60" s="13">
        <v>15</v>
      </c>
      <c r="F60" s="13">
        <v>16</v>
      </c>
      <c r="G60" s="13">
        <v>147</v>
      </c>
      <c r="H60" s="14">
        <v>148</v>
      </c>
      <c r="I60" s="14">
        <v>3</v>
      </c>
      <c r="J60" s="14">
        <v>3</v>
      </c>
      <c r="K60" s="14">
        <v>73</v>
      </c>
      <c r="L60" s="14">
        <v>44</v>
      </c>
      <c r="M60" s="14">
        <v>1</v>
      </c>
      <c r="N60" s="14">
        <v>11</v>
      </c>
      <c r="O60" s="14">
        <v>0</v>
      </c>
      <c r="P60" s="14">
        <v>8</v>
      </c>
      <c r="Q60" s="14">
        <v>3</v>
      </c>
      <c r="R60" s="14">
        <v>2</v>
      </c>
      <c r="S60" s="13">
        <v>5</v>
      </c>
      <c r="T60" s="13">
        <v>0</v>
      </c>
      <c r="U60" s="13">
        <v>0</v>
      </c>
      <c r="V60" s="229">
        <v>0</v>
      </c>
    </row>
    <row r="61" spans="1:22" ht="15" customHeight="1" x14ac:dyDescent="0.25">
      <c r="A61" s="419"/>
      <c r="B61" s="171" t="s">
        <v>36</v>
      </c>
      <c r="C61" s="13">
        <v>53198</v>
      </c>
      <c r="D61" s="13">
        <v>162</v>
      </c>
      <c r="E61" s="13">
        <v>34</v>
      </c>
      <c r="F61" s="13">
        <v>44</v>
      </c>
      <c r="G61" s="13">
        <v>121</v>
      </c>
      <c r="H61" s="14">
        <v>122</v>
      </c>
      <c r="I61" s="14">
        <v>7</v>
      </c>
      <c r="J61" s="14">
        <v>5</v>
      </c>
      <c r="K61" s="14">
        <v>41</v>
      </c>
      <c r="L61" s="14">
        <v>18</v>
      </c>
      <c r="M61" s="14">
        <v>7</v>
      </c>
      <c r="N61" s="14">
        <v>9</v>
      </c>
      <c r="O61" s="14">
        <v>1</v>
      </c>
      <c r="P61" s="14">
        <v>5</v>
      </c>
      <c r="Q61" s="14">
        <v>24</v>
      </c>
      <c r="R61" s="14">
        <v>5</v>
      </c>
      <c r="S61" s="13">
        <v>7</v>
      </c>
      <c r="T61" s="13">
        <v>0</v>
      </c>
      <c r="U61" s="13">
        <v>0</v>
      </c>
      <c r="V61" s="229">
        <v>0</v>
      </c>
    </row>
    <row r="62" spans="1:22" ht="15" customHeight="1" x14ac:dyDescent="0.25">
      <c r="A62" s="419" t="s">
        <v>39</v>
      </c>
      <c r="B62" s="171" t="s">
        <v>34</v>
      </c>
      <c r="C62" s="13">
        <v>54177</v>
      </c>
      <c r="D62" s="13">
        <v>167</v>
      </c>
      <c r="E62" s="13">
        <v>29</v>
      </c>
      <c r="F62" s="13">
        <v>69</v>
      </c>
      <c r="G62" s="14">
        <v>126</v>
      </c>
      <c r="H62" s="14">
        <v>127</v>
      </c>
      <c r="I62" s="14">
        <v>8</v>
      </c>
      <c r="J62" s="14">
        <v>1</v>
      </c>
      <c r="K62" s="14">
        <v>43</v>
      </c>
      <c r="L62" s="14">
        <v>39</v>
      </c>
      <c r="M62" s="14">
        <v>3</v>
      </c>
      <c r="N62" s="14">
        <v>7</v>
      </c>
      <c r="O62" s="14">
        <v>0</v>
      </c>
      <c r="P62" s="14">
        <v>20</v>
      </c>
      <c r="Q62" s="14">
        <v>2</v>
      </c>
      <c r="R62" s="14">
        <v>4</v>
      </c>
      <c r="S62" s="13">
        <v>12</v>
      </c>
      <c r="T62" s="13">
        <v>0</v>
      </c>
      <c r="U62" s="13">
        <v>0</v>
      </c>
      <c r="V62" s="229">
        <v>0</v>
      </c>
    </row>
    <row r="63" spans="1:22" ht="15" customHeight="1" x14ac:dyDescent="0.25">
      <c r="A63" s="419"/>
      <c r="B63" s="171" t="s">
        <v>35</v>
      </c>
      <c r="C63" s="13">
        <v>20696</v>
      </c>
      <c r="D63" s="13">
        <v>79</v>
      </c>
      <c r="E63" s="13">
        <v>6</v>
      </c>
      <c r="F63" s="13">
        <v>14</v>
      </c>
      <c r="G63" s="13">
        <v>64</v>
      </c>
      <c r="H63" s="14">
        <v>65</v>
      </c>
      <c r="I63" s="14">
        <v>2</v>
      </c>
      <c r="J63" s="14">
        <v>1</v>
      </c>
      <c r="K63" s="14">
        <v>22</v>
      </c>
      <c r="L63" s="14">
        <v>26</v>
      </c>
      <c r="M63" s="14">
        <v>2</v>
      </c>
      <c r="N63" s="14">
        <v>5</v>
      </c>
      <c r="O63" s="14">
        <v>0</v>
      </c>
      <c r="P63" s="14">
        <v>5</v>
      </c>
      <c r="Q63" s="14">
        <v>1</v>
      </c>
      <c r="R63" s="14">
        <v>1</v>
      </c>
      <c r="S63" s="13">
        <v>9</v>
      </c>
      <c r="T63" s="13">
        <v>0</v>
      </c>
      <c r="U63" s="13">
        <v>0</v>
      </c>
      <c r="V63" s="229">
        <v>0</v>
      </c>
    </row>
    <row r="64" spans="1:22" ht="15" customHeight="1" x14ac:dyDescent="0.25">
      <c r="A64" s="419"/>
      <c r="B64" s="171" t="s">
        <v>36</v>
      </c>
      <c r="C64" s="13">
        <v>33481</v>
      </c>
      <c r="D64" s="13">
        <v>88</v>
      </c>
      <c r="E64" s="13">
        <v>23</v>
      </c>
      <c r="F64" s="13">
        <v>55</v>
      </c>
      <c r="G64" s="13">
        <v>62</v>
      </c>
      <c r="H64" s="14">
        <v>62</v>
      </c>
      <c r="I64" s="14">
        <v>6</v>
      </c>
      <c r="J64" s="14">
        <v>0</v>
      </c>
      <c r="K64" s="14">
        <v>21</v>
      </c>
      <c r="L64" s="14">
        <v>13</v>
      </c>
      <c r="M64" s="14">
        <v>1</v>
      </c>
      <c r="N64" s="14">
        <v>2</v>
      </c>
      <c r="O64" s="14">
        <v>0</v>
      </c>
      <c r="P64" s="14">
        <v>15</v>
      </c>
      <c r="Q64" s="14">
        <v>1</v>
      </c>
      <c r="R64" s="14">
        <v>3</v>
      </c>
      <c r="S64" s="13">
        <v>3</v>
      </c>
      <c r="T64" s="13">
        <v>0</v>
      </c>
      <c r="U64" s="13">
        <v>0</v>
      </c>
      <c r="V64" s="229">
        <v>0</v>
      </c>
    </row>
    <row r="65" spans="1:22" ht="15" customHeight="1" x14ac:dyDescent="0.25">
      <c r="A65" s="419" t="s">
        <v>40</v>
      </c>
      <c r="B65" s="171" t="s">
        <v>34</v>
      </c>
      <c r="C65" s="13">
        <v>65107</v>
      </c>
      <c r="D65" s="13">
        <v>317</v>
      </c>
      <c r="E65" s="13">
        <v>31</v>
      </c>
      <c r="F65" s="13">
        <v>38</v>
      </c>
      <c r="G65" s="14">
        <v>278</v>
      </c>
      <c r="H65" s="14">
        <v>282</v>
      </c>
      <c r="I65" s="14">
        <v>5</v>
      </c>
      <c r="J65" s="14">
        <v>0</v>
      </c>
      <c r="K65" s="14">
        <v>62</v>
      </c>
      <c r="L65" s="14">
        <v>110</v>
      </c>
      <c r="M65" s="14">
        <v>35</v>
      </c>
      <c r="N65" s="14">
        <v>23</v>
      </c>
      <c r="O65" s="14">
        <v>1</v>
      </c>
      <c r="P65" s="14">
        <v>38</v>
      </c>
      <c r="Q65" s="14">
        <v>1</v>
      </c>
      <c r="R65" s="14">
        <v>7</v>
      </c>
      <c r="S65" s="13">
        <v>8</v>
      </c>
      <c r="T65" s="13">
        <v>0</v>
      </c>
      <c r="U65" s="13">
        <v>0</v>
      </c>
      <c r="V65" s="229">
        <v>0</v>
      </c>
    </row>
    <row r="66" spans="1:22" ht="15" customHeight="1" x14ac:dyDescent="0.25">
      <c r="A66" s="419"/>
      <c r="B66" s="171" t="s">
        <v>35</v>
      </c>
      <c r="C66" s="13">
        <v>42675</v>
      </c>
      <c r="D66" s="13">
        <v>242</v>
      </c>
      <c r="E66" s="13">
        <v>23</v>
      </c>
      <c r="F66" s="13">
        <v>17</v>
      </c>
      <c r="G66" s="13">
        <v>213</v>
      </c>
      <c r="H66" s="14">
        <v>215</v>
      </c>
      <c r="I66" s="14">
        <v>2</v>
      </c>
      <c r="J66" s="14">
        <v>0</v>
      </c>
      <c r="K66" s="14">
        <v>53</v>
      </c>
      <c r="L66" s="14">
        <v>89</v>
      </c>
      <c r="M66" s="14">
        <v>26</v>
      </c>
      <c r="N66" s="14">
        <v>18</v>
      </c>
      <c r="O66" s="14">
        <v>0</v>
      </c>
      <c r="P66" s="14">
        <v>23</v>
      </c>
      <c r="Q66" s="14">
        <v>0</v>
      </c>
      <c r="R66" s="14">
        <v>4</v>
      </c>
      <c r="S66" s="13">
        <v>6</v>
      </c>
      <c r="T66" s="13">
        <v>0</v>
      </c>
      <c r="U66" s="13">
        <v>0</v>
      </c>
      <c r="V66" s="229">
        <v>0</v>
      </c>
    </row>
    <row r="67" spans="1:22" ht="15" customHeight="1" x14ac:dyDescent="0.25">
      <c r="A67" s="419"/>
      <c r="B67" s="171" t="s">
        <v>36</v>
      </c>
      <c r="C67" s="13">
        <v>22432</v>
      </c>
      <c r="D67" s="13">
        <v>75</v>
      </c>
      <c r="E67" s="13">
        <v>8</v>
      </c>
      <c r="F67" s="13">
        <v>21</v>
      </c>
      <c r="G67" s="13">
        <v>65</v>
      </c>
      <c r="H67" s="14">
        <v>67</v>
      </c>
      <c r="I67" s="14">
        <v>3</v>
      </c>
      <c r="J67" s="14">
        <v>0</v>
      </c>
      <c r="K67" s="14">
        <v>9</v>
      </c>
      <c r="L67" s="14">
        <v>21</v>
      </c>
      <c r="M67" s="14">
        <v>9</v>
      </c>
      <c r="N67" s="14">
        <v>5</v>
      </c>
      <c r="O67" s="14">
        <v>1</v>
      </c>
      <c r="P67" s="14">
        <v>15</v>
      </c>
      <c r="Q67" s="14">
        <v>1</v>
      </c>
      <c r="R67" s="14">
        <v>3</v>
      </c>
      <c r="S67" s="13">
        <v>2</v>
      </c>
      <c r="T67" s="13">
        <v>0</v>
      </c>
      <c r="U67" s="13">
        <v>0</v>
      </c>
      <c r="V67" s="229">
        <v>0</v>
      </c>
    </row>
    <row r="68" spans="1:22" ht="15" customHeight="1" x14ac:dyDescent="0.25">
      <c r="A68" s="419" t="s">
        <v>41</v>
      </c>
      <c r="B68" s="171" t="s">
        <v>34</v>
      </c>
      <c r="C68" s="13">
        <v>3</v>
      </c>
      <c r="D68" s="13">
        <v>0</v>
      </c>
      <c r="E68" s="13">
        <v>0</v>
      </c>
      <c r="F68" s="13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3">
        <v>0</v>
      </c>
      <c r="T68" s="13">
        <v>0</v>
      </c>
      <c r="U68" s="13">
        <v>0</v>
      </c>
      <c r="V68" s="229">
        <v>0</v>
      </c>
    </row>
    <row r="69" spans="1:22" ht="15" customHeight="1" x14ac:dyDescent="0.25">
      <c r="A69" s="419"/>
      <c r="B69" s="171" t="s">
        <v>35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3">
        <v>0</v>
      </c>
      <c r="T69" s="13">
        <v>0</v>
      </c>
      <c r="U69" s="13">
        <v>0</v>
      </c>
      <c r="V69" s="229">
        <v>0</v>
      </c>
    </row>
    <row r="70" spans="1:22" ht="15" customHeight="1" x14ac:dyDescent="0.25">
      <c r="A70" s="419"/>
      <c r="B70" s="171" t="s">
        <v>36</v>
      </c>
      <c r="C70" s="13">
        <v>3</v>
      </c>
      <c r="D70" s="13">
        <v>0</v>
      </c>
      <c r="E70" s="13">
        <v>0</v>
      </c>
      <c r="F70" s="13">
        <v>0</v>
      </c>
      <c r="G70" s="13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3">
        <v>0</v>
      </c>
      <c r="T70" s="13">
        <v>0</v>
      </c>
      <c r="U70" s="13">
        <v>0</v>
      </c>
      <c r="V70" s="229">
        <v>0</v>
      </c>
    </row>
    <row r="71" spans="1:22" ht="20.25" customHeight="1" x14ac:dyDescent="0.25">
      <c r="A71" s="166"/>
      <c r="B71" s="163"/>
      <c r="C71" s="172"/>
      <c r="D71" s="172"/>
      <c r="E71" s="172"/>
      <c r="F71" s="172"/>
      <c r="G71" s="172"/>
      <c r="H71" s="173"/>
      <c r="I71" s="172"/>
      <c r="J71" s="172"/>
      <c r="K71" s="172"/>
      <c r="L71" s="172"/>
      <c r="M71" s="172"/>
      <c r="N71" s="172"/>
      <c r="O71" s="172"/>
      <c r="P71" s="172"/>
      <c r="Q71" s="172"/>
      <c r="R71" s="174"/>
      <c r="S71" s="174"/>
      <c r="T71" s="276"/>
      <c r="U71" s="174"/>
      <c r="V71" s="174"/>
    </row>
    <row r="72" spans="1:22" ht="28.5" customHeight="1" x14ac:dyDescent="0.25">
      <c r="A72" s="158" t="s">
        <v>2</v>
      </c>
      <c r="B72" s="168" t="s">
        <v>1</v>
      </c>
      <c r="C72" s="169"/>
      <c r="R72" s="392" t="s">
        <v>3</v>
      </c>
      <c r="S72" s="392"/>
      <c r="T72" s="392" t="s">
        <v>4</v>
      </c>
      <c r="U72" s="392"/>
      <c r="V72" s="392"/>
    </row>
    <row r="73" spans="1:22" ht="26.25" customHeight="1" x14ac:dyDescent="0.25">
      <c r="A73" s="158" t="s">
        <v>5</v>
      </c>
      <c r="B73" s="170" t="s">
        <v>6</v>
      </c>
      <c r="C73" s="170"/>
      <c r="D73" s="176"/>
      <c r="E73" s="153"/>
      <c r="F73" s="153"/>
      <c r="G73" s="153"/>
      <c r="H73" s="153"/>
      <c r="I73" s="153"/>
      <c r="J73" s="153"/>
      <c r="K73" s="153"/>
      <c r="L73" s="153"/>
      <c r="M73" s="153"/>
      <c r="N73" s="153"/>
      <c r="O73" s="153"/>
      <c r="P73" s="153"/>
      <c r="Q73" s="153"/>
      <c r="R73" s="392" t="s">
        <v>7</v>
      </c>
      <c r="S73" s="392"/>
      <c r="T73" s="393" t="s">
        <v>8</v>
      </c>
      <c r="U73" s="393"/>
      <c r="V73" s="393"/>
    </row>
    <row r="74" spans="1:22" s="150" customFormat="1" ht="18.75" customHeight="1" x14ac:dyDescent="0.25">
      <c r="A74" s="412" t="s">
        <v>58</v>
      </c>
      <c r="B74" s="412"/>
      <c r="C74" s="412"/>
      <c r="D74" s="412"/>
      <c r="E74" s="412"/>
      <c r="F74" s="412"/>
      <c r="G74" s="412"/>
      <c r="H74" s="412"/>
      <c r="I74" s="412"/>
      <c r="J74" s="412"/>
      <c r="K74" s="412"/>
      <c r="L74" s="412"/>
      <c r="M74" s="412"/>
      <c r="N74" s="412"/>
      <c r="O74" s="412"/>
      <c r="P74" s="412"/>
      <c r="Q74" s="412"/>
      <c r="R74" s="412"/>
      <c r="S74" s="412"/>
      <c r="T74" s="412"/>
      <c r="U74" s="412"/>
      <c r="V74" s="413"/>
    </row>
    <row r="75" spans="1:22" s="150" customFormat="1" ht="16.149999999999999" customHeight="1" x14ac:dyDescent="0.25">
      <c r="A75" s="177"/>
      <c r="B75" s="178"/>
      <c r="C75" s="178"/>
      <c r="D75" s="179"/>
      <c r="E75" s="179"/>
      <c r="F75" s="179"/>
      <c r="G75" s="179"/>
      <c r="H75" s="179"/>
      <c r="I75" s="417" t="s">
        <v>311</v>
      </c>
      <c r="J75" s="417"/>
      <c r="K75" s="417"/>
      <c r="L75" s="417"/>
      <c r="M75" s="417"/>
      <c r="N75" s="179"/>
      <c r="O75" s="179"/>
      <c r="P75" s="179"/>
      <c r="Q75" s="179"/>
      <c r="R75" s="179"/>
      <c r="S75" s="179"/>
      <c r="T75" s="179"/>
      <c r="U75" s="179"/>
      <c r="V75" s="180"/>
    </row>
    <row r="76" spans="1:22" s="181" customFormat="1" ht="27.6" customHeight="1" x14ac:dyDescent="0.15">
      <c r="A76" s="433" t="s">
        <v>223</v>
      </c>
      <c r="B76" s="434"/>
      <c r="C76" s="416" t="s">
        <v>11</v>
      </c>
      <c r="D76" s="411" t="s">
        <v>12</v>
      </c>
      <c r="E76" s="415" t="s">
        <v>13</v>
      </c>
      <c r="F76" s="415"/>
      <c r="G76" s="418" t="s">
        <v>14</v>
      </c>
      <c r="H76" s="418"/>
      <c r="I76" s="418"/>
      <c r="J76" s="418"/>
      <c r="K76" s="418"/>
      <c r="L76" s="418"/>
      <c r="M76" s="418"/>
      <c r="N76" s="418"/>
      <c r="O76" s="418"/>
      <c r="P76" s="418"/>
      <c r="Q76" s="418"/>
      <c r="R76" s="418"/>
      <c r="S76" s="411" t="s">
        <v>15</v>
      </c>
      <c r="T76" s="411" t="s">
        <v>16</v>
      </c>
      <c r="U76" s="411" t="s">
        <v>43</v>
      </c>
      <c r="V76" s="414" t="s">
        <v>18</v>
      </c>
    </row>
    <row r="77" spans="1:22" s="181" customFormat="1" ht="28.9" customHeight="1" x14ac:dyDescent="0.15">
      <c r="A77" s="435"/>
      <c r="B77" s="436"/>
      <c r="C77" s="416"/>
      <c r="D77" s="411"/>
      <c r="E77" s="156" t="s">
        <v>20</v>
      </c>
      <c r="F77" s="156" t="s">
        <v>21</v>
      </c>
      <c r="G77" s="157" t="s">
        <v>22</v>
      </c>
      <c r="H77" s="157" t="s">
        <v>23</v>
      </c>
      <c r="I77" s="158" t="s">
        <v>24</v>
      </c>
      <c r="J77" s="158" t="s">
        <v>25</v>
      </c>
      <c r="K77" s="159" t="s">
        <v>26</v>
      </c>
      <c r="L77" s="158" t="s">
        <v>27</v>
      </c>
      <c r="M77" s="158" t="s">
        <v>28</v>
      </c>
      <c r="N77" s="160" t="s">
        <v>29</v>
      </c>
      <c r="O77" s="160" t="s">
        <v>30</v>
      </c>
      <c r="P77" s="160" t="s">
        <v>31</v>
      </c>
      <c r="Q77" s="160" t="s">
        <v>32</v>
      </c>
      <c r="R77" s="158" t="s">
        <v>18</v>
      </c>
      <c r="S77" s="411"/>
      <c r="T77" s="411"/>
      <c r="U77" s="411"/>
      <c r="V77" s="414"/>
    </row>
    <row r="78" spans="1:22" s="181" customFormat="1" ht="28.5" customHeight="1" x14ac:dyDescent="0.15">
      <c r="A78" s="421" t="s">
        <v>48</v>
      </c>
      <c r="B78" s="184" t="s">
        <v>34</v>
      </c>
      <c r="C78" s="13">
        <v>124098</v>
      </c>
      <c r="D78" s="13">
        <v>456</v>
      </c>
      <c r="E78" s="13">
        <v>64</v>
      </c>
      <c r="F78" s="13">
        <v>101</v>
      </c>
      <c r="G78" s="13">
        <v>374</v>
      </c>
      <c r="H78" s="14">
        <v>376</v>
      </c>
      <c r="I78" s="14">
        <v>19</v>
      </c>
      <c r="J78" s="14">
        <v>6</v>
      </c>
      <c r="K78" s="14">
        <v>108</v>
      </c>
      <c r="L78" s="14">
        <v>99</v>
      </c>
      <c r="M78" s="14">
        <v>18</v>
      </c>
      <c r="N78" s="14">
        <v>69</v>
      </c>
      <c r="O78" s="14">
        <v>2</v>
      </c>
      <c r="P78" s="14">
        <v>29</v>
      </c>
      <c r="Q78" s="14">
        <v>22</v>
      </c>
      <c r="R78" s="14">
        <v>4</v>
      </c>
      <c r="S78" s="13">
        <v>17</v>
      </c>
      <c r="T78" s="13">
        <v>1</v>
      </c>
      <c r="U78" s="13">
        <v>0</v>
      </c>
      <c r="V78" s="229">
        <v>0</v>
      </c>
    </row>
    <row r="79" spans="1:22" s="181" customFormat="1" ht="28.5" customHeight="1" x14ac:dyDescent="0.15">
      <c r="A79" s="421"/>
      <c r="B79" s="184" t="s">
        <v>35</v>
      </c>
      <c r="C79" s="13">
        <v>59642</v>
      </c>
      <c r="D79" s="13">
        <v>273</v>
      </c>
      <c r="E79" s="13">
        <v>28</v>
      </c>
      <c r="F79" s="13">
        <v>37</v>
      </c>
      <c r="G79" s="13">
        <v>237</v>
      </c>
      <c r="H79" s="14">
        <v>239</v>
      </c>
      <c r="I79" s="14">
        <v>7</v>
      </c>
      <c r="J79" s="14">
        <v>5</v>
      </c>
      <c r="K79" s="14">
        <v>67</v>
      </c>
      <c r="L79" s="14">
        <v>68</v>
      </c>
      <c r="M79" s="14">
        <v>10</v>
      </c>
      <c r="N79" s="14">
        <v>60</v>
      </c>
      <c r="O79" s="14">
        <v>1</v>
      </c>
      <c r="P79" s="14">
        <v>9</v>
      </c>
      <c r="Q79" s="14">
        <v>8</v>
      </c>
      <c r="R79" s="14">
        <v>4</v>
      </c>
      <c r="S79" s="13">
        <v>7</v>
      </c>
      <c r="T79" s="13">
        <v>1</v>
      </c>
      <c r="U79" s="13">
        <v>0</v>
      </c>
      <c r="V79" s="229">
        <v>0</v>
      </c>
    </row>
    <row r="80" spans="1:22" s="181" customFormat="1" ht="28.5" customHeight="1" x14ac:dyDescent="0.15">
      <c r="A80" s="421"/>
      <c r="B80" s="184" t="s">
        <v>36</v>
      </c>
      <c r="C80" s="13">
        <v>64456</v>
      </c>
      <c r="D80" s="13">
        <v>183</v>
      </c>
      <c r="E80" s="13">
        <v>36</v>
      </c>
      <c r="F80" s="13">
        <v>64</v>
      </c>
      <c r="G80" s="13">
        <v>137</v>
      </c>
      <c r="H80" s="14">
        <v>137</v>
      </c>
      <c r="I80" s="14">
        <v>12</v>
      </c>
      <c r="J80" s="14">
        <v>1</v>
      </c>
      <c r="K80" s="14">
        <v>41</v>
      </c>
      <c r="L80" s="14">
        <v>31</v>
      </c>
      <c r="M80" s="14">
        <v>8</v>
      </c>
      <c r="N80" s="14">
        <v>9</v>
      </c>
      <c r="O80" s="14">
        <v>1</v>
      </c>
      <c r="P80" s="14">
        <v>20</v>
      </c>
      <c r="Q80" s="14">
        <v>14</v>
      </c>
      <c r="R80" s="14">
        <v>0</v>
      </c>
      <c r="S80" s="13">
        <v>10</v>
      </c>
      <c r="T80" s="13">
        <v>0</v>
      </c>
      <c r="U80" s="13">
        <v>0</v>
      </c>
      <c r="V80" s="229">
        <v>0</v>
      </c>
    </row>
    <row r="81" spans="1:22" s="181" customFormat="1" ht="28.5" customHeight="1" x14ac:dyDescent="0.15">
      <c r="A81" s="419" t="s">
        <v>37</v>
      </c>
      <c r="B81" s="185" t="s">
        <v>34</v>
      </c>
      <c r="C81" s="13">
        <v>12003</v>
      </c>
      <c r="D81" s="13">
        <v>66</v>
      </c>
      <c r="E81" s="13">
        <v>5</v>
      </c>
      <c r="F81" s="13">
        <v>12</v>
      </c>
      <c r="G81" s="14">
        <v>61</v>
      </c>
      <c r="H81" s="14">
        <v>62</v>
      </c>
      <c r="I81" s="14">
        <v>1</v>
      </c>
      <c r="J81" s="14">
        <v>1</v>
      </c>
      <c r="K81" s="14">
        <v>11</v>
      </c>
      <c r="L81" s="14">
        <v>4</v>
      </c>
      <c r="M81" s="14">
        <v>1</v>
      </c>
      <c r="N81" s="14">
        <v>42</v>
      </c>
      <c r="O81" s="14">
        <v>0</v>
      </c>
      <c r="P81" s="14">
        <v>0</v>
      </c>
      <c r="Q81" s="14">
        <v>0</v>
      </c>
      <c r="R81" s="14">
        <v>2</v>
      </c>
      <c r="S81" s="13">
        <v>0</v>
      </c>
      <c r="T81" s="13">
        <v>0</v>
      </c>
      <c r="U81" s="13">
        <v>0</v>
      </c>
      <c r="V81" s="229">
        <v>0</v>
      </c>
    </row>
    <row r="82" spans="1:22" s="181" customFormat="1" ht="28.5" customHeight="1" x14ac:dyDescent="0.15">
      <c r="A82" s="419"/>
      <c r="B82" s="185" t="s">
        <v>35</v>
      </c>
      <c r="C82" s="13">
        <v>9882</v>
      </c>
      <c r="D82" s="13">
        <v>61</v>
      </c>
      <c r="E82" s="13">
        <v>5</v>
      </c>
      <c r="F82" s="13">
        <v>11</v>
      </c>
      <c r="G82" s="13">
        <v>56</v>
      </c>
      <c r="H82" s="14">
        <v>57</v>
      </c>
      <c r="I82" s="14">
        <v>1</v>
      </c>
      <c r="J82" s="14">
        <v>1</v>
      </c>
      <c r="K82" s="14">
        <v>9</v>
      </c>
      <c r="L82" s="14">
        <v>3</v>
      </c>
      <c r="M82" s="14">
        <v>1</v>
      </c>
      <c r="N82" s="14">
        <v>40</v>
      </c>
      <c r="O82" s="14">
        <v>0</v>
      </c>
      <c r="P82" s="14">
        <v>0</v>
      </c>
      <c r="Q82" s="14">
        <v>0</v>
      </c>
      <c r="R82" s="14">
        <v>2</v>
      </c>
      <c r="S82" s="13">
        <v>0</v>
      </c>
      <c r="T82" s="13">
        <v>0</v>
      </c>
      <c r="U82" s="13">
        <v>0</v>
      </c>
      <c r="V82" s="229">
        <v>0</v>
      </c>
    </row>
    <row r="83" spans="1:22" s="181" customFormat="1" ht="28.5" customHeight="1" x14ac:dyDescent="0.15">
      <c r="A83" s="419"/>
      <c r="B83" s="185" t="s">
        <v>36</v>
      </c>
      <c r="C83" s="13">
        <v>2121</v>
      </c>
      <c r="D83" s="13">
        <v>5</v>
      </c>
      <c r="E83" s="13">
        <v>0</v>
      </c>
      <c r="F83" s="13">
        <v>1</v>
      </c>
      <c r="G83" s="13">
        <v>5</v>
      </c>
      <c r="H83" s="14">
        <v>5</v>
      </c>
      <c r="I83" s="14">
        <v>0</v>
      </c>
      <c r="J83" s="14">
        <v>0</v>
      </c>
      <c r="K83" s="14">
        <v>2</v>
      </c>
      <c r="L83" s="14">
        <v>1</v>
      </c>
      <c r="M83" s="14">
        <v>0</v>
      </c>
      <c r="N83" s="14">
        <v>2</v>
      </c>
      <c r="O83" s="14">
        <v>0</v>
      </c>
      <c r="P83" s="14">
        <v>0</v>
      </c>
      <c r="Q83" s="14">
        <v>0</v>
      </c>
      <c r="R83" s="14">
        <v>0</v>
      </c>
      <c r="S83" s="13">
        <v>0</v>
      </c>
      <c r="T83" s="13">
        <v>0</v>
      </c>
      <c r="U83" s="13">
        <v>0</v>
      </c>
      <c r="V83" s="229">
        <v>0</v>
      </c>
    </row>
    <row r="84" spans="1:22" s="181" customFormat="1" ht="28.5" customHeight="1" x14ac:dyDescent="0.15">
      <c r="A84" s="419" t="s">
        <v>38</v>
      </c>
      <c r="B84" s="185" t="s">
        <v>34</v>
      </c>
      <c r="C84" s="13">
        <v>46187</v>
      </c>
      <c r="D84" s="13">
        <v>168</v>
      </c>
      <c r="E84" s="13">
        <v>26</v>
      </c>
      <c r="F84" s="13">
        <v>29</v>
      </c>
      <c r="G84" s="14">
        <v>133</v>
      </c>
      <c r="H84" s="14">
        <v>134</v>
      </c>
      <c r="I84" s="14">
        <v>4</v>
      </c>
      <c r="J84" s="14">
        <v>5</v>
      </c>
      <c r="K84" s="14">
        <v>45</v>
      </c>
      <c r="L84" s="14">
        <v>38</v>
      </c>
      <c r="M84" s="14">
        <v>3</v>
      </c>
      <c r="N84" s="14">
        <v>16</v>
      </c>
      <c r="O84" s="14">
        <v>2</v>
      </c>
      <c r="P84" s="14">
        <v>5</v>
      </c>
      <c r="Q84" s="14">
        <v>15</v>
      </c>
      <c r="R84" s="14">
        <v>1</v>
      </c>
      <c r="S84" s="13">
        <v>8</v>
      </c>
      <c r="T84" s="13">
        <v>1</v>
      </c>
      <c r="U84" s="13">
        <v>0</v>
      </c>
      <c r="V84" s="229">
        <v>0</v>
      </c>
    </row>
    <row r="85" spans="1:22" s="181" customFormat="1" ht="28.5" customHeight="1" x14ac:dyDescent="0.15">
      <c r="A85" s="419"/>
      <c r="B85" s="185" t="s">
        <v>35</v>
      </c>
      <c r="C85" s="13">
        <v>13042</v>
      </c>
      <c r="D85" s="13">
        <v>81</v>
      </c>
      <c r="E85" s="13">
        <v>4</v>
      </c>
      <c r="F85" s="13">
        <v>6</v>
      </c>
      <c r="G85" s="13">
        <v>75</v>
      </c>
      <c r="H85" s="14">
        <v>76</v>
      </c>
      <c r="I85" s="14">
        <v>1</v>
      </c>
      <c r="J85" s="14">
        <v>4</v>
      </c>
      <c r="K85" s="14">
        <v>28</v>
      </c>
      <c r="L85" s="14">
        <v>22</v>
      </c>
      <c r="M85" s="14">
        <v>1</v>
      </c>
      <c r="N85" s="14">
        <v>10</v>
      </c>
      <c r="O85" s="14">
        <v>1</v>
      </c>
      <c r="P85" s="14">
        <v>2</v>
      </c>
      <c r="Q85" s="14">
        <v>6</v>
      </c>
      <c r="R85" s="14">
        <v>1</v>
      </c>
      <c r="S85" s="13">
        <v>1</v>
      </c>
      <c r="T85" s="13">
        <v>1</v>
      </c>
      <c r="U85" s="13">
        <v>0</v>
      </c>
      <c r="V85" s="229">
        <v>0</v>
      </c>
    </row>
    <row r="86" spans="1:22" s="181" customFormat="1" ht="28.5" customHeight="1" x14ac:dyDescent="0.15">
      <c r="A86" s="419"/>
      <c r="B86" s="185" t="s">
        <v>36</v>
      </c>
      <c r="C86" s="13">
        <v>33145</v>
      </c>
      <c r="D86" s="13">
        <v>87</v>
      </c>
      <c r="E86" s="13">
        <v>22</v>
      </c>
      <c r="F86" s="13">
        <v>23</v>
      </c>
      <c r="G86" s="13">
        <v>58</v>
      </c>
      <c r="H86" s="14">
        <v>58</v>
      </c>
      <c r="I86" s="14">
        <v>3</v>
      </c>
      <c r="J86" s="14">
        <v>1</v>
      </c>
      <c r="K86" s="14">
        <v>17</v>
      </c>
      <c r="L86" s="14">
        <v>16</v>
      </c>
      <c r="M86" s="14">
        <v>2</v>
      </c>
      <c r="N86" s="14">
        <v>6</v>
      </c>
      <c r="O86" s="14">
        <v>1</v>
      </c>
      <c r="P86" s="14">
        <v>3</v>
      </c>
      <c r="Q86" s="14">
        <v>9</v>
      </c>
      <c r="R86" s="14">
        <v>0</v>
      </c>
      <c r="S86" s="13">
        <v>7</v>
      </c>
      <c r="T86" s="13">
        <v>0</v>
      </c>
      <c r="U86" s="13">
        <v>0</v>
      </c>
      <c r="V86" s="229">
        <v>0</v>
      </c>
    </row>
    <row r="87" spans="1:22" s="181" customFormat="1" ht="28.5" customHeight="1" x14ac:dyDescent="0.15">
      <c r="A87" s="419" t="s">
        <v>39</v>
      </c>
      <c r="B87" s="185" t="s">
        <v>34</v>
      </c>
      <c r="C87" s="13">
        <v>30798</v>
      </c>
      <c r="D87" s="13">
        <v>106</v>
      </c>
      <c r="E87" s="13">
        <v>21</v>
      </c>
      <c r="F87" s="13">
        <v>21</v>
      </c>
      <c r="G87" s="14">
        <v>78</v>
      </c>
      <c r="H87" s="14">
        <v>78</v>
      </c>
      <c r="I87" s="14">
        <v>11</v>
      </c>
      <c r="J87" s="14">
        <v>0</v>
      </c>
      <c r="K87" s="14">
        <v>28</v>
      </c>
      <c r="L87" s="14">
        <v>14</v>
      </c>
      <c r="M87" s="14">
        <v>2</v>
      </c>
      <c r="N87" s="14">
        <v>5</v>
      </c>
      <c r="O87" s="14">
        <v>0</v>
      </c>
      <c r="P87" s="14">
        <v>13</v>
      </c>
      <c r="Q87" s="14">
        <v>4</v>
      </c>
      <c r="R87" s="14">
        <v>1</v>
      </c>
      <c r="S87" s="13">
        <v>7</v>
      </c>
      <c r="T87" s="13">
        <v>0</v>
      </c>
      <c r="U87" s="13">
        <v>0</v>
      </c>
      <c r="V87" s="229">
        <v>0</v>
      </c>
    </row>
    <row r="88" spans="1:22" s="181" customFormat="1" ht="28.5" customHeight="1" x14ac:dyDescent="0.15">
      <c r="A88" s="419"/>
      <c r="B88" s="185" t="s">
        <v>35</v>
      </c>
      <c r="C88" s="13">
        <v>13007</v>
      </c>
      <c r="D88" s="13">
        <v>48</v>
      </c>
      <c r="E88" s="13">
        <v>8</v>
      </c>
      <c r="F88" s="13">
        <v>6</v>
      </c>
      <c r="G88" s="13">
        <v>36</v>
      </c>
      <c r="H88" s="14">
        <v>36</v>
      </c>
      <c r="I88" s="14">
        <v>4</v>
      </c>
      <c r="J88" s="14">
        <v>0</v>
      </c>
      <c r="K88" s="14">
        <v>13</v>
      </c>
      <c r="L88" s="14">
        <v>10</v>
      </c>
      <c r="M88" s="14">
        <v>0</v>
      </c>
      <c r="N88" s="14">
        <v>4</v>
      </c>
      <c r="O88" s="14">
        <v>0</v>
      </c>
      <c r="P88" s="14">
        <v>3</v>
      </c>
      <c r="Q88" s="14">
        <v>1</v>
      </c>
      <c r="R88" s="14">
        <v>1</v>
      </c>
      <c r="S88" s="13">
        <v>4</v>
      </c>
      <c r="T88" s="13">
        <v>0</v>
      </c>
      <c r="U88" s="13">
        <v>0</v>
      </c>
      <c r="V88" s="229">
        <v>0</v>
      </c>
    </row>
    <row r="89" spans="1:22" s="181" customFormat="1" ht="28.5" customHeight="1" x14ac:dyDescent="0.15">
      <c r="A89" s="419"/>
      <c r="B89" s="185" t="s">
        <v>36</v>
      </c>
      <c r="C89" s="13">
        <v>17791</v>
      </c>
      <c r="D89" s="13">
        <v>58</v>
      </c>
      <c r="E89" s="13">
        <v>13</v>
      </c>
      <c r="F89" s="13">
        <v>15</v>
      </c>
      <c r="G89" s="13">
        <v>42</v>
      </c>
      <c r="H89" s="14">
        <v>42</v>
      </c>
      <c r="I89" s="14">
        <v>7</v>
      </c>
      <c r="J89" s="14">
        <v>0</v>
      </c>
      <c r="K89" s="14">
        <v>15</v>
      </c>
      <c r="L89" s="14">
        <v>4</v>
      </c>
      <c r="M89" s="14">
        <v>2</v>
      </c>
      <c r="N89" s="14">
        <v>1</v>
      </c>
      <c r="O89" s="14">
        <v>0</v>
      </c>
      <c r="P89" s="14">
        <v>10</v>
      </c>
      <c r="Q89" s="14">
        <v>3</v>
      </c>
      <c r="R89" s="14">
        <v>0</v>
      </c>
      <c r="S89" s="13">
        <v>3</v>
      </c>
      <c r="T89" s="13">
        <v>0</v>
      </c>
      <c r="U89" s="13">
        <v>0</v>
      </c>
      <c r="V89" s="229">
        <v>0</v>
      </c>
    </row>
    <row r="90" spans="1:22" s="181" customFormat="1" ht="28.5" customHeight="1" x14ac:dyDescent="0.15">
      <c r="A90" s="419" t="s">
        <v>40</v>
      </c>
      <c r="B90" s="185" t="s">
        <v>34</v>
      </c>
      <c r="C90" s="13">
        <v>35110</v>
      </c>
      <c r="D90" s="13">
        <v>116</v>
      </c>
      <c r="E90" s="13">
        <v>12</v>
      </c>
      <c r="F90" s="13">
        <v>39</v>
      </c>
      <c r="G90" s="14">
        <v>102</v>
      </c>
      <c r="H90" s="14">
        <v>102</v>
      </c>
      <c r="I90" s="14">
        <v>3</v>
      </c>
      <c r="J90" s="14">
        <v>0</v>
      </c>
      <c r="K90" s="14">
        <v>24</v>
      </c>
      <c r="L90" s="14">
        <v>43</v>
      </c>
      <c r="M90" s="14">
        <v>12</v>
      </c>
      <c r="N90" s="14">
        <v>6</v>
      </c>
      <c r="O90" s="14">
        <v>0</v>
      </c>
      <c r="P90" s="14">
        <v>11</v>
      </c>
      <c r="Q90" s="14">
        <v>3</v>
      </c>
      <c r="R90" s="14">
        <v>0</v>
      </c>
      <c r="S90" s="13">
        <v>2</v>
      </c>
      <c r="T90" s="13">
        <v>0</v>
      </c>
      <c r="U90" s="13">
        <v>0</v>
      </c>
      <c r="V90" s="229">
        <v>0</v>
      </c>
    </row>
    <row r="91" spans="1:22" s="181" customFormat="1" ht="28.5" customHeight="1" x14ac:dyDescent="0.15">
      <c r="A91" s="419"/>
      <c r="B91" s="185" t="s">
        <v>35</v>
      </c>
      <c r="C91" s="13">
        <v>23711</v>
      </c>
      <c r="D91" s="13">
        <v>83</v>
      </c>
      <c r="E91" s="13">
        <v>11</v>
      </c>
      <c r="F91" s="13">
        <v>14</v>
      </c>
      <c r="G91" s="13">
        <v>70</v>
      </c>
      <c r="H91" s="14">
        <v>70</v>
      </c>
      <c r="I91" s="14">
        <v>1</v>
      </c>
      <c r="J91" s="14">
        <v>0</v>
      </c>
      <c r="K91" s="14">
        <v>17</v>
      </c>
      <c r="L91" s="14">
        <v>33</v>
      </c>
      <c r="M91" s="14">
        <v>8</v>
      </c>
      <c r="N91" s="14">
        <v>6</v>
      </c>
      <c r="O91" s="14">
        <v>0</v>
      </c>
      <c r="P91" s="14">
        <v>4</v>
      </c>
      <c r="Q91" s="14">
        <v>1</v>
      </c>
      <c r="R91" s="14">
        <v>0</v>
      </c>
      <c r="S91" s="13">
        <v>2</v>
      </c>
      <c r="T91" s="13">
        <v>0</v>
      </c>
      <c r="U91" s="13">
        <v>0</v>
      </c>
      <c r="V91" s="229">
        <v>0</v>
      </c>
    </row>
    <row r="92" spans="1:22" s="181" customFormat="1" ht="28.5" customHeight="1" x14ac:dyDescent="0.15">
      <c r="A92" s="419"/>
      <c r="B92" s="185" t="s">
        <v>36</v>
      </c>
      <c r="C92" s="13">
        <v>11399</v>
      </c>
      <c r="D92" s="13">
        <v>33</v>
      </c>
      <c r="E92" s="13">
        <v>1</v>
      </c>
      <c r="F92" s="13">
        <v>25</v>
      </c>
      <c r="G92" s="13">
        <v>32</v>
      </c>
      <c r="H92" s="14">
        <v>32</v>
      </c>
      <c r="I92" s="14">
        <v>2</v>
      </c>
      <c r="J92" s="14">
        <v>0</v>
      </c>
      <c r="K92" s="14">
        <v>7</v>
      </c>
      <c r="L92" s="14">
        <v>10</v>
      </c>
      <c r="M92" s="14">
        <v>4</v>
      </c>
      <c r="N92" s="14">
        <v>0</v>
      </c>
      <c r="O92" s="14">
        <v>0</v>
      </c>
      <c r="P92" s="14">
        <v>7</v>
      </c>
      <c r="Q92" s="14">
        <v>2</v>
      </c>
      <c r="R92" s="14">
        <v>0</v>
      </c>
      <c r="S92" s="13">
        <v>0</v>
      </c>
      <c r="T92" s="13">
        <v>0</v>
      </c>
      <c r="U92" s="13">
        <v>0</v>
      </c>
      <c r="V92" s="229">
        <v>0</v>
      </c>
    </row>
    <row r="93" spans="1:22" s="181" customFormat="1" ht="28.5" customHeight="1" x14ac:dyDescent="0.15">
      <c r="A93" s="419" t="s">
        <v>41</v>
      </c>
      <c r="B93" s="185" t="s">
        <v>34</v>
      </c>
      <c r="C93" s="13">
        <v>0</v>
      </c>
      <c r="D93" s="13">
        <v>0</v>
      </c>
      <c r="E93" s="13">
        <v>0</v>
      </c>
      <c r="F93" s="13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3">
        <v>0</v>
      </c>
      <c r="T93" s="13">
        <v>0</v>
      </c>
      <c r="U93" s="13">
        <v>0</v>
      </c>
      <c r="V93" s="229">
        <v>0</v>
      </c>
    </row>
    <row r="94" spans="1:22" s="150" customFormat="1" ht="28.5" customHeight="1" x14ac:dyDescent="0.25">
      <c r="A94" s="419"/>
      <c r="B94" s="185" t="s">
        <v>35</v>
      </c>
      <c r="C94" s="13">
        <v>0</v>
      </c>
      <c r="D94" s="13">
        <v>0</v>
      </c>
      <c r="E94" s="13">
        <v>0</v>
      </c>
      <c r="F94" s="13">
        <v>0</v>
      </c>
      <c r="G94" s="13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3">
        <v>0</v>
      </c>
      <c r="T94" s="13">
        <v>0</v>
      </c>
      <c r="U94" s="13">
        <v>0</v>
      </c>
      <c r="V94" s="229">
        <v>0</v>
      </c>
    </row>
    <row r="95" spans="1:22" s="150" customFormat="1" ht="28.5" customHeight="1" x14ac:dyDescent="0.25">
      <c r="A95" s="419"/>
      <c r="B95" s="185" t="s">
        <v>36</v>
      </c>
      <c r="C95" s="13">
        <v>0</v>
      </c>
      <c r="D95" s="13">
        <v>0</v>
      </c>
      <c r="E95" s="13">
        <v>0</v>
      </c>
      <c r="F95" s="13">
        <v>0</v>
      </c>
      <c r="G95" s="13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3">
        <v>0</v>
      </c>
      <c r="T95" s="13">
        <v>0</v>
      </c>
      <c r="U95" s="13">
        <v>0</v>
      </c>
      <c r="V95" s="229">
        <v>0</v>
      </c>
    </row>
    <row r="96" spans="1:22" ht="20.45" customHeight="1" x14ac:dyDescent="0.25">
      <c r="A96" s="28" t="s">
        <v>49</v>
      </c>
      <c r="B96" s="29"/>
      <c r="C96" s="29"/>
      <c r="D96" s="29" t="s">
        <v>50</v>
      </c>
      <c r="E96" s="29"/>
      <c r="F96" s="29"/>
      <c r="G96" s="29"/>
      <c r="H96" s="150"/>
      <c r="I96" s="28"/>
      <c r="J96" s="150"/>
      <c r="K96" s="150"/>
      <c r="L96" s="150"/>
      <c r="M96" s="28" t="s">
        <v>51</v>
      </c>
      <c r="N96" s="150"/>
      <c r="O96" s="150"/>
      <c r="P96" s="150"/>
      <c r="Q96" s="150"/>
      <c r="R96" s="426" t="s">
        <v>52</v>
      </c>
      <c r="S96" s="426"/>
      <c r="T96" s="426"/>
      <c r="U96" s="426"/>
      <c r="V96" s="426"/>
    </row>
    <row r="97" spans="1:22" ht="20.45" customHeight="1" x14ac:dyDescent="0.25">
      <c r="A97" s="29"/>
      <c r="B97" s="29"/>
      <c r="C97" s="29"/>
      <c r="D97" s="29"/>
      <c r="E97" s="29"/>
      <c r="F97" s="30"/>
      <c r="G97" s="30"/>
      <c r="H97" s="150"/>
      <c r="I97" s="28"/>
      <c r="J97" s="150"/>
      <c r="K97" s="150"/>
      <c r="L97" s="150"/>
      <c r="M97" s="29"/>
      <c r="N97" s="150"/>
      <c r="O97" s="150"/>
      <c r="P97" s="29"/>
      <c r="Q97" s="29"/>
      <c r="R97" s="29"/>
      <c r="S97" s="29"/>
      <c r="T97" s="150"/>
      <c r="U97" s="186"/>
      <c r="V97" s="186"/>
    </row>
    <row r="98" spans="1:22" x14ac:dyDescent="0.25">
      <c r="A98" s="32" t="s">
        <v>59</v>
      </c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T98" s="187"/>
    </row>
    <row r="99" spans="1:22" x14ac:dyDescent="0.25">
      <c r="A99" s="32" t="s">
        <v>54</v>
      </c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T99" s="187"/>
    </row>
  </sheetData>
  <mergeCells count="71">
    <mergeCell ref="A59:A61"/>
    <mergeCell ref="A62:A64"/>
    <mergeCell ref="S76:S77"/>
    <mergeCell ref="A93:A95"/>
    <mergeCell ref="R96:V96"/>
    <mergeCell ref="V76:V77"/>
    <mergeCell ref="A78:A80"/>
    <mergeCell ref="A81:A83"/>
    <mergeCell ref="A84:A86"/>
    <mergeCell ref="A87:A89"/>
    <mergeCell ref="A90:A92"/>
    <mergeCell ref="A74:V74"/>
    <mergeCell ref="T73:V73"/>
    <mergeCell ref="I75:M75"/>
    <mergeCell ref="C76:C77"/>
    <mergeCell ref="D76:D77"/>
    <mergeCell ref="T76:T77"/>
    <mergeCell ref="U76:U77"/>
    <mergeCell ref="A65:A67"/>
    <mergeCell ref="A68:A70"/>
    <mergeCell ref="R72:S72"/>
    <mergeCell ref="T72:V72"/>
    <mergeCell ref="R73:S73"/>
    <mergeCell ref="A76:B77"/>
    <mergeCell ref="E76:F76"/>
    <mergeCell ref="G76:R76"/>
    <mergeCell ref="A56:A58"/>
    <mergeCell ref="U30:U31"/>
    <mergeCell ref="V30:V31"/>
    <mergeCell ref="A32:A34"/>
    <mergeCell ref="A35:A37"/>
    <mergeCell ref="A38:A40"/>
    <mergeCell ref="A30:B31"/>
    <mergeCell ref="A41:A43"/>
    <mergeCell ref="A44:A46"/>
    <mergeCell ref="A47:A49"/>
    <mergeCell ref="A50:A52"/>
    <mergeCell ref="A53:A55"/>
    <mergeCell ref="R27:S27"/>
    <mergeCell ref="T27:V27"/>
    <mergeCell ref="A28:V28"/>
    <mergeCell ref="I29:M29"/>
    <mergeCell ref="C30:C31"/>
    <mergeCell ref="D30:D31"/>
    <mergeCell ref="E30:F30"/>
    <mergeCell ref="G30:R30"/>
    <mergeCell ref="S30:S31"/>
    <mergeCell ref="T30:T31"/>
    <mergeCell ref="R26:S26"/>
    <mergeCell ref="T26:V26"/>
    <mergeCell ref="A7:A9"/>
    <mergeCell ref="A10:A12"/>
    <mergeCell ref="A13:A15"/>
    <mergeCell ref="A19:A21"/>
    <mergeCell ref="A22:A24"/>
    <mergeCell ref="C5:C6"/>
    <mergeCell ref="I4:M4"/>
    <mergeCell ref="T5:T6"/>
    <mergeCell ref="G5:R5"/>
    <mergeCell ref="A16:A18"/>
    <mergeCell ref="A5:B6"/>
    <mergeCell ref="U5:U6"/>
    <mergeCell ref="V5:V6"/>
    <mergeCell ref="D5:D6"/>
    <mergeCell ref="E5:F5"/>
    <mergeCell ref="S5:S6"/>
    <mergeCell ref="R1:S1"/>
    <mergeCell ref="T1:V1"/>
    <mergeCell ref="R2:S2"/>
    <mergeCell ref="T2:V2"/>
    <mergeCell ref="A3:V3"/>
  </mergeCells>
  <phoneticPr fontId="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99"/>
  <sheetViews>
    <sheetView workbookViewId="0"/>
  </sheetViews>
  <sheetFormatPr defaultColWidth="9" defaultRowHeight="16.5" x14ac:dyDescent="0.25"/>
  <cols>
    <col min="1" max="1" width="18.5" style="150" customWidth="1"/>
    <col min="2" max="2" width="5.5" style="149" customWidth="1"/>
    <col min="3" max="3" width="14.25" style="149" customWidth="1"/>
    <col min="4" max="4" width="11.5" style="149" customWidth="1"/>
    <col min="5" max="5" width="7.375" style="149" customWidth="1"/>
    <col min="6" max="6" width="7.125" style="149" customWidth="1"/>
    <col min="7" max="7" width="8.375" style="149" customWidth="1"/>
    <col min="8" max="10" width="8.125" style="149" customWidth="1"/>
    <col min="11" max="11" width="9.625" style="149" customWidth="1"/>
    <col min="12" max="18" width="8.125" style="149" customWidth="1"/>
    <col min="19" max="19" width="8.375" style="149" customWidth="1"/>
    <col min="20" max="20" width="7.875" style="149" customWidth="1"/>
    <col min="21" max="22" width="8.125" style="149" customWidth="1"/>
    <col min="23" max="23" width="9" style="149" customWidth="1"/>
    <col min="24" max="16384" width="9" style="149"/>
  </cols>
  <sheetData>
    <row r="1" spans="1:22" ht="28.15" customHeight="1" x14ac:dyDescent="0.25">
      <c r="A1" s="140" t="s">
        <v>2</v>
      </c>
      <c r="B1" s="1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92" t="s">
        <v>3</v>
      </c>
      <c r="S1" s="392"/>
      <c r="T1" s="392" t="s">
        <v>4</v>
      </c>
      <c r="U1" s="392"/>
      <c r="V1" s="392"/>
    </row>
    <row r="2" spans="1:22" ht="27" customHeight="1" x14ac:dyDescent="0.25">
      <c r="A2" s="140" t="s">
        <v>5</v>
      </c>
      <c r="B2" s="5" t="s">
        <v>6</v>
      </c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92" t="s">
        <v>7</v>
      </c>
      <c r="S2" s="392"/>
      <c r="T2" s="393" t="s">
        <v>8</v>
      </c>
      <c r="U2" s="393"/>
      <c r="V2" s="393"/>
    </row>
    <row r="3" spans="1:22" s="150" customFormat="1" ht="26.45" customHeight="1" x14ac:dyDescent="0.3">
      <c r="A3" s="428" t="s">
        <v>56</v>
      </c>
      <c r="B3" s="428"/>
      <c r="C3" s="428"/>
      <c r="D3" s="428"/>
      <c r="E3" s="428"/>
      <c r="F3" s="428"/>
      <c r="G3" s="428"/>
      <c r="H3" s="428"/>
      <c r="I3" s="428"/>
      <c r="J3" s="428"/>
      <c r="K3" s="428"/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9"/>
    </row>
    <row r="4" spans="1:22" s="150" customFormat="1" ht="31.9" customHeight="1" x14ac:dyDescent="0.25">
      <c r="A4" s="151"/>
      <c r="B4" s="152"/>
      <c r="C4" s="152"/>
      <c r="D4" s="153"/>
      <c r="E4" s="153"/>
      <c r="F4" s="153"/>
      <c r="G4" s="153"/>
      <c r="H4" s="153"/>
      <c r="I4" s="417" t="s">
        <v>350</v>
      </c>
      <c r="J4" s="417"/>
      <c r="K4" s="417"/>
      <c r="L4" s="417"/>
      <c r="M4" s="417"/>
      <c r="N4" s="153"/>
      <c r="O4" s="153"/>
      <c r="P4" s="153"/>
      <c r="Q4" s="153"/>
      <c r="R4" s="153"/>
      <c r="S4" s="153"/>
      <c r="T4" s="153"/>
      <c r="U4" s="153"/>
      <c r="V4" s="267" t="s">
        <v>9</v>
      </c>
    </row>
    <row r="5" spans="1:22" s="150" customFormat="1" ht="27" customHeight="1" x14ac:dyDescent="0.25">
      <c r="A5" s="395" t="s">
        <v>266</v>
      </c>
      <c r="B5" s="396"/>
      <c r="C5" s="416" t="s">
        <v>11</v>
      </c>
      <c r="D5" s="411" t="s">
        <v>12</v>
      </c>
      <c r="E5" s="415" t="s">
        <v>13</v>
      </c>
      <c r="F5" s="415"/>
      <c r="G5" s="418" t="s">
        <v>14</v>
      </c>
      <c r="H5" s="418"/>
      <c r="I5" s="418"/>
      <c r="J5" s="418"/>
      <c r="K5" s="418"/>
      <c r="L5" s="418"/>
      <c r="M5" s="418"/>
      <c r="N5" s="418"/>
      <c r="O5" s="418"/>
      <c r="P5" s="418"/>
      <c r="Q5" s="418"/>
      <c r="R5" s="418"/>
      <c r="S5" s="411" t="s">
        <v>271</v>
      </c>
      <c r="T5" s="411" t="s">
        <v>16</v>
      </c>
      <c r="U5" s="411" t="s">
        <v>17</v>
      </c>
      <c r="V5" s="414" t="s">
        <v>18</v>
      </c>
    </row>
    <row r="6" spans="1:22" s="150" customFormat="1" ht="31.9" customHeight="1" x14ac:dyDescent="0.25">
      <c r="A6" s="397"/>
      <c r="B6" s="398"/>
      <c r="C6" s="416"/>
      <c r="D6" s="411"/>
      <c r="E6" s="156" t="s">
        <v>20</v>
      </c>
      <c r="F6" s="156" t="s">
        <v>21</v>
      </c>
      <c r="G6" s="157" t="s">
        <v>22</v>
      </c>
      <c r="H6" s="157" t="s">
        <v>23</v>
      </c>
      <c r="I6" s="158" t="s">
        <v>24</v>
      </c>
      <c r="J6" s="158" t="s">
        <v>25</v>
      </c>
      <c r="K6" s="159" t="s">
        <v>26</v>
      </c>
      <c r="L6" s="158" t="s">
        <v>27</v>
      </c>
      <c r="M6" s="158" t="s">
        <v>28</v>
      </c>
      <c r="N6" s="160" t="s">
        <v>29</v>
      </c>
      <c r="O6" s="160" t="s">
        <v>30</v>
      </c>
      <c r="P6" s="160" t="s">
        <v>31</v>
      </c>
      <c r="Q6" s="160" t="s">
        <v>32</v>
      </c>
      <c r="R6" s="158" t="s">
        <v>18</v>
      </c>
      <c r="S6" s="411"/>
      <c r="T6" s="411"/>
      <c r="U6" s="411"/>
      <c r="V6" s="414"/>
    </row>
    <row r="7" spans="1:22" s="150" customFormat="1" ht="30" customHeight="1" x14ac:dyDescent="0.25">
      <c r="A7" s="420" t="s">
        <v>33</v>
      </c>
      <c r="B7" s="241" t="s">
        <v>34</v>
      </c>
      <c r="C7" s="13">
        <v>588051</v>
      </c>
      <c r="D7" s="13">
        <v>3336</v>
      </c>
      <c r="E7" s="13">
        <v>351</v>
      </c>
      <c r="F7" s="13">
        <v>406</v>
      </c>
      <c r="G7" s="13">
        <v>2903</v>
      </c>
      <c r="H7" s="14">
        <v>2935</v>
      </c>
      <c r="I7" s="14">
        <v>138</v>
      </c>
      <c r="J7" s="14">
        <v>28</v>
      </c>
      <c r="K7" s="14">
        <v>959</v>
      </c>
      <c r="L7" s="14">
        <v>843</v>
      </c>
      <c r="M7" s="14">
        <v>129</v>
      </c>
      <c r="N7" s="14">
        <v>336</v>
      </c>
      <c r="O7" s="14">
        <v>5</v>
      </c>
      <c r="P7" s="14">
        <v>310</v>
      </c>
      <c r="Q7" s="14">
        <v>139</v>
      </c>
      <c r="R7" s="14">
        <v>48</v>
      </c>
      <c r="S7" s="13">
        <v>79</v>
      </c>
      <c r="T7" s="13">
        <v>3</v>
      </c>
      <c r="U7" s="13">
        <v>0</v>
      </c>
      <c r="V7" s="229">
        <v>0</v>
      </c>
    </row>
    <row r="8" spans="1:22" s="150" customFormat="1" ht="30" customHeight="1" x14ac:dyDescent="0.25">
      <c r="A8" s="420"/>
      <c r="B8" s="241" t="s">
        <v>35</v>
      </c>
      <c r="C8" s="13">
        <v>267984</v>
      </c>
      <c r="D8" s="13">
        <v>1989</v>
      </c>
      <c r="E8" s="13">
        <v>135</v>
      </c>
      <c r="F8" s="13">
        <v>120</v>
      </c>
      <c r="G8" s="13">
        <v>1813</v>
      </c>
      <c r="H8" s="14">
        <v>1837</v>
      </c>
      <c r="I8" s="14">
        <v>59</v>
      </c>
      <c r="J8" s="14">
        <v>13</v>
      </c>
      <c r="K8" s="14">
        <v>586</v>
      </c>
      <c r="L8" s="14">
        <v>585</v>
      </c>
      <c r="M8" s="14">
        <v>96</v>
      </c>
      <c r="N8" s="14">
        <v>284</v>
      </c>
      <c r="O8" s="14">
        <v>2</v>
      </c>
      <c r="P8" s="14">
        <v>135</v>
      </c>
      <c r="Q8" s="14">
        <v>51</v>
      </c>
      <c r="R8" s="14">
        <v>26</v>
      </c>
      <c r="S8" s="13">
        <v>38</v>
      </c>
      <c r="T8" s="13">
        <v>3</v>
      </c>
      <c r="U8" s="13">
        <v>0</v>
      </c>
      <c r="V8" s="229">
        <v>0</v>
      </c>
    </row>
    <row r="9" spans="1:22" s="150" customFormat="1" ht="30" customHeight="1" x14ac:dyDescent="0.25">
      <c r="A9" s="420"/>
      <c r="B9" s="241" t="s">
        <v>36</v>
      </c>
      <c r="C9" s="13">
        <v>320067</v>
      </c>
      <c r="D9" s="13">
        <v>1347</v>
      </c>
      <c r="E9" s="13">
        <v>216</v>
      </c>
      <c r="F9" s="13">
        <v>286</v>
      </c>
      <c r="G9" s="13">
        <v>1090</v>
      </c>
      <c r="H9" s="14">
        <v>1098</v>
      </c>
      <c r="I9" s="14">
        <v>79</v>
      </c>
      <c r="J9" s="14">
        <v>15</v>
      </c>
      <c r="K9" s="14">
        <v>373</v>
      </c>
      <c r="L9" s="14">
        <v>258</v>
      </c>
      <c r="M9" s="14">
        <v>33</v>
      </c>
      <c r="N9" s="14">
        <v>52</v>
      </c>
      <c r="O9" s="14">
        <v>3</v>
      </c>
      <c r="P9" s="14">
        <v>175</v>
      </c>
      <c r="Q9" s="14">
        <v>88</v>
      </c>
      <c r="R9" s="14">
        <v>22</v>
      </c>
      <c r="S9" s="13">
        <v>41</v>
      </c>
      <c r="T9" s="13">
        <v>0</v>
      </c>
      <c r="U9" s="13">
        <v>0</v>
      </c>
      <c r="V9" s="229">
        <v>0</v>
      </c>
    </row>
    <row r="10" spans="1:22" s="150" customFormat="1" ht="30" customHeight="1" x14ac:dyDescent="0.25">
      <c r="A10" s="419" t="s">
        <v>37</v>
      </c>
      <c r="B10" s="161" t="s">
        <v>34</v>
      </c>
      <c r="C10" s="13">
        <v>59253</v>
      </c>
      <c r="D10" s="13">
        <v>336</v>
      </c>
      <c r="E10" s="13">
        <v>22</v>
      </c>
      <c r="F10" s="13">
        <v>39</v>
      </c>
      <c r="G10" s="14">
        <v>309</v>
      </c>
      <c r="H10" s="14">
        <v>310</v>
      </c>
      <c r="I10" s="14">
        <v>12</v>
      </c>
      <c r="J10" s="14">
        <v>2</v>
      </c>
      <c r="K10" s="14">
        <v>59</v>
      </c>
      <c r="L10" s="14">
        <v>16</v>
      </c>
      <c r="M10" s="14">
        <v>28</v>
      </c>
      <c r="N10" s="14">
        <v>173</v>
      </c>
      <c r="O10" s="14">
        <v>0</v>
      </c>
      <c r="P10" s="14">
        <v>9</v>
      </c>
      <c r="Q10" s="14">
        <v>2</v>
      </c>
      <c r="R10" s="14">
        <v>9</v>
      </c>
      <c r="S10" s="13">
        <v>5</v>
      </c>
      <c r="T10" s="13">
        <v>0</v>
      </c>
      <c r="U10" s="13">
        <v>0</v>
      </c>
      <c r="V10" s="229">
        <v>0</v>
      </c>
    </row>
    <row r="11" spans="1:22" s="150" customFormat="1" ht="30" customHeight="1" x14ac:dyDescent="0.25">
      <c r="A11" s="419"/>
      <c r="B11" s="161" t="s">
        <v>35</v>
      </c>
      <c r="C11" s="13">
        <v>49228</v>
      </c>
      <c r="D11" s="13">
        <v>311</v>
      </c>
      <c r="E11" s="13">
        <v>20</v>
      </c>
      <c r="F11" s="13">
        <v>32</v>
      </c>
      <c r="G11" s="13">
        <v>288</v>
      </c>
      <c r="H11" s="14">
        <v>289</v>
      </c>
      <c r="I11" s="14">
        <v>9</v>
      </c>
      <c r="J11" s="14">
        <v>2</v>
      </c>
      <c r="K11" s="14">
        <v>51</v>
      </c>
      <c r="L11" s="14">
        <v>16</v>
      </c>
      <c r="M11" s="14">
        <v>26</v>
      </c>
      <c r="N11" s="14">
        <v>166</v>
      </c>
      <c r="O11" s="14">
        <v>0</v>
      </c>
      <c r="P11" s="14">
        <v>9</v>
      </c>
      <c r="Q11" s="14">
        <v>2</v>
      </c>
      <c r="R11" s="14">
        <v>8</v>
      </c>
      <c r="S11" s="13">
        <v>3</v>
      </c>
      <c r="T11" s="13">
        <v>0</v>
      </c>
      <c r="U11" s="13">
        <v>0</v>
      </c>
      <c r="V11" s="229">
        <v>0</v>
      </c>
    </row>
    <row r="12" spans="1:22" s="150" customFormat="1" ht="30" customHeight="1" x14ac:dyDescent="0.25">
      <c r="A12" s="419"/>
      <c r="B12" s="161" t="s">
        <v>36</v>
      </c>
      <c r="C12" s="13">
        <v>10025</v>
      </c>
      <c r="D12" s="13">
        <v>25</v>
      </c>
      <c r="E12" s="13">
        <v>2</v>
      </c>
      <c r="F12" s="13">
        <v>7</v>
      </c>
      <c r="G12" s="13">
        <v>21</v>
      </c>
      <c r="H12" s="14">
        <v>21</v>
      </c>
      <c r="I12" s="14">
        <v>3</v>
      </c>
      <c r="J12" s="14">
        <v>0</v>
      </c>
      <c r="K12" s="14">
        <v>8</v>
      </c>
      <c r="L12" s="14">
        <v>0</v>
      </c>
      <c r="M12" s="14">
        <v>2</v>
      </c>
      <c r="N12" s="14">
        <v>7</v>
      </c>
      <c r="O12" s="14">
        <v>0</v>
      </c>
      <c r="P12" s="14">
        <v>0</v>
      </c>
      <c r="Q12" s="14">
        <v>0</v>
      </c>
      <c r="R12" s="14">
        <v>1</v>
      </c>
      <c r="S12" s="13">
        <v>2</v>
      </c>
      <c r="T12" s="13">
        <v>0</v>
      </c>
      <c r="U12" s="13">
        <v>0</v>
      </c>
      <c r="V12" s="229">
        <v>0</v>
      </c>
    </row>
    <row r="13" spans="1:22" s="150" customFormat="1" ht="30" customHeight="1" x14ac:dyDescent="0.25">
      <c r="A13" s="419" t="s">
        <v>38</v>
      </c>
      <c r="B13" s="161" t="s">
        <v>34</v>
      </c>
      <c r="C13" s="13">
        <v>221573</v>
      </c>
      <c r="D13" s="13">
        <v>1241</v>
      </c>
      <c r="E13" s="13">
        <v>157</v>
      </c>
      <c r="F13" s="13">
        <v>153</v>
      </c>
      <c r="G13" s="14">
        <v>1036</v>
      </c>
      <c r="H13" s="14">
        <v>1048</v>
      </c>
      <c r="I13" s="14">
        <v>23</v>
      </c>
      <c r="J13" s="14">
        <v>19</v>
      </c>
      <c r="K13" s="14">
        <v>430</v>
      </c>
      <c r="L13" s="14">
        <v>284</v>
      </c>
      <c r="M13" s="14">
        <v>14</v>
      </c>
      <c r="N13" s="14">
        <v>88</v>
      </c>
      <c r="O13" s="14">
        <v>2</v>
      </c>
      <c r="P13" s="14">
        <v>50</v>
      </c>
      <c r="Q13" s="14">
        <v>118</v>
      </c>
      <c r="R13" s="14">
        <v>20</v>
      </c>
      <c r="S13" s="13">
        <v>45</v>
      </c>
      <c r="T13" s="13">
        <v>3</v>
      </c>
      <c r="U13" s="13">
        <v>0</v>
      </c>
      <c r="V13" s="229">
        <v>0</v>
      </c>
    </row>
    <row r="14" spans="1:22" s="150" customFormat="1" ht="30" customHeight="1" x14ac:dyDescent="0.25">
      <c r="A14" s="419"/>
      <c r="B14" s="161" t="s">
        <v>35</v>
      </c>
      <c r="C14" s="13">
        <v>56019</v>
      </c>
      <c r="D14" s="13">
        <v>570</v>
      </c>
      <c r="E14" s="13">
        <v>37</v>
      </c>
      <c r="F14" s="13">
        <v>27</v>
      </c>
      <c r="G14" s="13">
        <v>518</v>
      </c>
      <c r="H14" s="14">
        <v>525</v>
      </c>
      <c r="I14" s="14">
        <v>8</v>
      </c>
      <c r="J14" s="14">
        <v>6</v>
      </c>
      <c r="K14" s="14">
        <v>230</v>
      </c>
      <c r="L14" s="14">
        <v>157</v>
      </c>
      <c r="M14" s="14">
        <v>3</v>
      </c>
      <c r="N14" s="14">
        <v>61</v>
      </c>
      <c r="O14" s="14">
        <v>1</v>
      </c>
      <c r="P14" s="14">
        <v>11</v>
      </c>
      <c r="Q14" s="14">
        <v>42</v>
      </c>
      <c r="R14" s="14">
        <v>6</v>
      </c>
      <c r="S14" s="13">
        <v>12</v>
      </c>
      <c r="T14" s="13">
        <v>3</v>
      </c>
      <c r="U14" s="13">
        <v>0</v>
      </c>
      <c r="V14" s="229">
        <v>0</v>
      </c>
    </row>
    <row r="15" spans="1:22" s="150" customFormat="1" ht="30" customHeight="1" x14ac:dyDescent="0.25">
      <c r="A15" s="419"/>
      <c r="B15" s="161" t="s">
        <v>36</v>
      </c>
      <c r="C15" s="13">
        <v>165554</v>
      </c>
      <c r="D15" s="13">
        <v>671</v>
      </c>
      <c r="E15" s="13">
        <v>120</v>
      </c>
      <c r="F15" s="13">
        <v>126</v>
      </c>
      <c r="G15" s="13">
        <v>518</v>
      </c>
      <c r="H15" s="14">
        <v>523</v>
      </c>
      <c r="I15" s="14">
        <v>15</v>
      </c>
      <c r="J15" s="14">
        <v>13</v>
      </c>
      <c r="K15" s="14">
        <v>200</v>
      </c>
      <c r="L15" s="14">
        <v>127</v>
      </c>
      <c r="M15" s="14">
        <v>11</v>
      </c>
      <c r="N15" s="14">
        <v>27</v>
      </c>
      <c r="O15" s="14">
        <v>1</v>
      </c>
      <c r="P15" s="14">
        <v>39</v>
      </c>
      <c r="Q15" s="14">
        <v>76</v>
      </c>
      <c r="R15" s="14">
        <v>14</v>
      </c>
      <c r="S15" s="13">
        <v>33</v>
      </c>
      <c r="T15" s="13">
        <v>0</v>
      </c>
      <c r="U15" s="13">
        <v>0</v>
      </c>
      <c r="V15" s="229">
        <v>0</v>
      </c>
    </row>
    <row r="16" spans="1:22" s="150" customFormat="1" ht="30" customHeight="1" x14ac:dyDescent="0.25">
      <c r="A16" s="419" t="s">
        <v>39</v>
      </c>
      <c r="B16" s="161" t="s">
        <v>34</v>
      </c>
      <c r="C16" s="13">
        <v>140179</v>
      </c>
      <c r="D16" s="13">
        <v>677</v>
      </c>
      <c r="E16" s="13">
        <v>93</v>
      </c>
      <c r="F16" s="13">
        <v>101</v>
      </c>
      <c r="G16" s="14">
        <v>568</v>
      </c>
      <c r="H16" s="14">
        <v>578</v>
      </c>
      <c r="I16" s="14">
        <v>73</v>
      </c>
      <c r="J16" s="14">
        <v>5</v>
      </c>
      <c r="K16" s="14">
        <v>215</v>
      </c>
      <c r="L16" s="14">
        <v>128</v>
      </c>
      <c r="M16" s="14">
        <v>7</v>
      </c>
      <c r="N16" s="14">
        <v>28</v>
      </c>
      <c r="O16" s="14">
        <v>1</v>
      </c>
      <c r="P16" s="14">
        <v>104</v>
      </c>
      <c r="Q16" s="14">
        <v>14</v>
      </c>
      <c r="R16" s="14">
        <v>3</v>
      </c>
      <c r="S16" s="13">
        <v>16</v>
      </c>
      <c r="T16" s="13">
        <v>0</v>
      </c>
      <c r="U16" s="13">
        <v>0</v>
      </c>
      <c r="V16" s="229">
        <v>0</v>
      </c>
    </row>
    <row r="17" spans="1:22" s="150" customFormat="1" ht="30" customHeight="1" x14ac:dyDescent="0.25">
      <c r="A17" s="419"/>
      <c r="B17" s="161" t="s">
        <v>35</v>
      </c>
      <c r="C17" s="13">
        <v>53204</v>
      </c>
      <c r="D17" s="13">
        <v>333</v>
      </c>
      <c r="E17" s="13">
        <v>24</v>
      </c>
      <c r="F17" s="13">
        <v>22</v>
      </c>
      <c r="G17" s="13">
        <v>296</v>
      </c>
      <c r="H17" s="14">
        <v>304</v>
      </c>
      <c r="I17" s="14">
        <v>23</v>
      </c>
      <c r="J17" s="14">
        <v>3</v>
      </c>
      <c r="K17" s="14">
        <v>117</v>
      </c>
      <c r="L17" s="14">
        <v>96</v>
      </c>
      <c r="M17" s="14">
        <v>5</v>
      </c>
      <c r="N17" s="14">
        <v>21</v>
      </c>
      <c r="O17" s="14">
        <v>1</v>
      </c>
      <c r="P17" s="14">
        <v>32</v>
      </c>
      <c r="Q17" s="14">
        <v>5</v>
      </c>
      <c r="R17" s="14">
        <v>1</v>
      </c>
      <c r="S17" s="13">
        <v>13</v>
      </c>
      <c r="T17" s="13">
        <v>0</v>
      </c>
      <c r="U17" s="13">
        <v>0</v>
      </c>
      <c r="V17" s="229">
        <v>0</v>
      </c>
    </row>
    <row r="18" spans="1:22" s="150" customFormat="1" ht="30" customHeight="1" x14ac:dyDescent="0.25">
      <c r="A18" s="419"/>
      <c r="B18" s="161" t="s">
        <v>36</v>
      </c>
      <c r="C18" s="13">
        <v>86975</v>
      </c>
      <c r="D18" s="13">
        <v>344</v>
      </c>
      <c r="E18" s="13">
        <v>69</v>
      </c>
      <c r="F18" s="13">
        <v>79</v>
      </c>
      <c r="G18" s="13">
        <v>272</v>
      </c>
      <c r="H18" s="14">
        <v>274</v>
      </c>
      <c r="I18" s="14">
        <v>50</v>
      </c>
      <c r="J18" s="14">
        <v>2</v>
      </c>
      <c r="K18" s="14">
        <v>98</v>
      </c>
      <c r="L18" s="14">
        <v>32</v>
      </c>
      <c r="M18" s="14">
        <v>2</v>
      </c>
      <c r="N18" s="14">
        <v>7</v>
      </c>
      <c r="O18" s="14">
        <v>0</v>
      </c>
      <c r="P18" s="14">
        <v>72</v>
      </c>
      <c r="Q18" s="14">
        <v>9</v>
      </c>
      <c r="R18" s="14">
        <v>2</v>
      </c>
      <c r="S18" s="13">
        <v>3</v>
      </c>
      <c r="T18" s="13">
        <v>0</v>
      </c>
      <c r="U18" s="13">
        <v>0</v>
      </c>
      <c r="V18" s="229">
        <v>0</v>
      </c>
    </row>
    <row r="19" spans="1:22" s="150" customFormat="1" ht="30" customHeight="1" x14ac:dyDescent="0.25">
      <c r="A19" s="419" t="s">
        <v>40</v>
      </c>
      <c r="B19" s="161" t="s">
        <v>34</v>
      </c>
      <c r="C19" s="13">
        <v>167041</v>
      </c>
      <c r="D19" s="13">
        <v>1081</v>
      </c>
      <c r="E19" s="13">
        <v>79</v>
      </c>
      <c r="F19" s="13">
        <v>113</v>
      </c>
      <c r="G19" s="14">
        <v>989</v>
      </c>
      <c r="H19" s="14">
        <v>998</v>
      </c>
      <c r="I19" s="14">
        <v>30</v>
      </c>
      <c r="J19" s="14">
        <v>2</v>
      </c>
      <c r="K19" s="14">
        <v>254</v>
      </c>
      <c r="L19" s="14">
        <v>415</v>
      </c>
      <c r="M19" s="14">
        <v>80</v>
      </c>
      <c r="N19" s="14">
        <v>47</v>
      </c>
      <c r="O19" s="14">
        <v>2</v>
      </c>
      <c r="P19" s="14">
        <v>147</v>
      </c>
      <c r="Q19" s="14">
        <v>5</v>
      </c>
      <c r="R19" s="14">
        <v>16</v>
      </c>
      <c r="S19" s="13">
        <v>13</v>
      </c>
      <c r="T19" s="13">
        <v>0</v>
      </c>
      <c r="U19" s="13">
        <v>0</v>
      </c>
      <c r="V19" s="229">
        <v>0</v>
      </c>
    </row>
    <row r="20" spans="1:22" s="150" customFormat="1" ht="30" customHeight="1" x14ac:dyDescent="0.25">
      <c r="A20" s="419"/>
      <c r="B20" s="161" t="s">
        <v>35</v>
      </c>
      <c r="C20" s="13">
        <v>109532</v>
      </c>
      <c r="D20" s="13">
        <v>774</v>
      </c>
      <c r="E20" s="13">
        <v>54</v>
      </c>
      <c r="F20" s="13">
        <v>39</v>
      </c>
      <c r="G20" s="13">
        <v>710</v>
      </c>
      <c r="H20" s="14">
        <v>718</v>
      </c>
      <c r="I20" s="14">
        <v>19</v>
      </c>
      <c r="J20" s="14">
        <v>2</v>
      </c>
      <c r="K20" s="14">
        <v>187</v>
      </c>
      <c r="L20" s="14">
        <v>316</v>
      </c>
      <c r="M20" s="14">
        <v>62</v>
      </c>
      <c r="N20" s="14">
        <v>36</v>
      </c>
      <c r="O20" s="14">
        <v>0</v>
      </c>
      <c r="P20" s="14">
        <v>83</v>
      </c>
      <c r="Q20" s="14">
        <v>2</v>
      </c>
      <c r="R20" s="14">
        <v>11</v>
      </c>
      <c r="S20" s="13">
        <v>10</v>
      </c>
      <c r="T20" s="13">
        <v>0</v>
      </c>
      <c r="U20" s="13">
        <v>0</v>
      </c>
      <c r="V20" s="229">
        <v>0</v>
      </c>
    </row>
    <row r="21" spans="1:22" s="150" customFormat="1" ht="30" customHeight="1" x14ac:dyDescent="0.25">
      <c r="A21" s="419"/>
      <c r="B21" s="161" t="s">
        <v>36</v>
      </c>
      <c r="C21" s="13">
        <v>57509</v>
      </c>
      <c r="D21" s="13">
        <v>307</v>
      </c>
      <c r="E21" s="13">
        <v>25</v>
      </c>
      <c r="F21" s="13">
        <v>74</v>
      </c>
      <c r="G21" s="13">
        <v>279</v>
      </c>
      <c r="H21" s="14">
        <v>280</v>
      </c>
      <c r="I21" s="14">
        <v>11</v>
      </c>
      <c r="J21" s="14">
        <v>0</v>
      </c>
      <c r="K21" s="14">
        <v>67</v>
      </c>
      <c r="L21" s="14">
        <v>99</v>
      </c>
      <c r="M21" s="14">
        <v>18</v>
      </c>
      <c r="N21" s="14">
        <v>11</v>
      </c>
      <c r="O21" s="14">
        <v>2</v>
      </c>
      <c r="P21" s="14">
        <v>64</v>
      </c>
      <c r="Q21" s="14">
        <v>3</v>
      </c>
      <c r="R21" s="14">
        <v>5</v>
      </c>
      <c r="S21" s="13">
        <v>3</v>
      </c>
      <c r="T21" s="13">
        <v>0</v>
      </c>
      <c r="U21" s="13">
        <v>0</v>
      </c>
      <c r="V21" s="229">
        <v>0</v>
      </c>
    </row>
    <row r="22" spans="1:22" s="150" customFormat="1" ht="30" customHeight="1" x14ac:dyDescent="0.25">
      <c r="A22" s="419" t="s">
        <v>41</v>
      </c>
      <c r="B22" s="161" t="s">
        <v>34</v>
      </c>
      <c r="C22" s="13">
        <v>5</v>
      </c>
      <c r="D22" s="13">
        <v>1</v>
      </c>
      <c r="E22" s="13">
        <v>0</v>
      </c>
      <c r="F22" s="13">
        <v>0</v>
      </c>
      <c r="G22" s="14">
        <v>1</v>
      </c>
      <c r="H22" s="14">
        <v>1</v>
      </c>
      <c r="I22" s="14">
        <v>0</v>
      </c>
      <c r="J22" s="14">
        <v>0</v>
      </c>
      <c r="K22" s="14">
        <v>1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3">
        <v>0</v>
      </c>
      <c r="T22" s="13">
        <v>0</v>
      </c>
      <c r="U22" s="13">
        <v>0</v>
      </c>
      <c r="V22" s="229">
        <v>0</v>
      </c>
    </row>
    <row r="23" spans="1:22" s="150" customFormat="1" ht="30" customHeight="1" x14ac:dyDescent="0.25">
      <c r="A23" s="419"/>
      <c r="B23" s="161" t="s">
        <v>35</v>
      </c>
      <c r="C23" s="13">
        <v>1</v>
      </c>
      <c r="D23" s="13">
        <v>1</v>
      </c>
      <c r="E23" s="13">
        <v>0</v>
      </c>
      <c r="F23" s="13">
        <v>0</v>
      </c>
      <c r="G23" s="13">
        <v>1</v>
      </c>
      <c r="H23" s="14">
        <v>1</v>
      </c>
      <c r="I23" s="14">
        <v>0</v>
      </c>
      <c r="J23" s="14">
        <v>0</v>
      </c>
      <c r="K23" s="14">
        <v>1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3">
        <v>0</v>
      </c>
      <c r="T23" s="13">
        <v>0</v>
      </c>
      <c r="U23" s="13">
        <v>0</v>
      </c>
      <c r="V23" s="229">
        <v>0</v>
      </c>
    </row>
    <row r="24" spans="1:22" ht="30" customHeight="1" x14ac:dyDescent="0.25">
      <c r="A24" s="419"/>
      <c r="B24" s="161" t="s">
        <v>36</v>
      </c>
      <c r="C24" s="13">
        <v>4</v>
      </c>
      <c r="D24" s="13">
        <v>0</v>
      </c>
      <c r="E24" s="13">
        <v>0</v>
      </c>
      <c r="F24" s="13">
        <v>0</v>
      </c>
      <c r="G24" s="13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3">
        <v>0</v>
      </c>
      <c r="T24" s="13">
        <v>0</v>
      </c>
      <c r="U24" s="13">
        <v>0</v>
      </c>
      <c r="V24" s="229">
        <v>0</v>
      </c>
    </row>
    <row r="25" spans="1:22" ht="30" customHeight="1" x14ac:dyDescent="0.25">
      <c r="A25" s="162"/>
      <c r="B25" s="163"/>
      <c r="C25" s="163"/>
      <c r="D25" s="164"/>
      <c r="E25" s="164"/>
      <c r="F25" s="164"/>
      <c r="G25" s="164"/>
      <c r="H25" s="165"/>
      <c r="I25" s="162"/>
      <c r="J25" s="162"/>
      <c r="K25" s="162"/>
      <c r="L25" s="163"/>
      <c r="M25" s="162"/>
      <c r="N25" s="162"/>
      <c r="O25" s="163"/>
      <c r="P25" s="163"/>
      <c r="Q25" s="162"/>
      <c r="R25" s="163"/>
      <c r="S25" s="163"/>
      <c r="T25" s="164"/>
      <c r="U25" s="166"/>
      <c r="V25" s="167"/>
    </row>
    <row r="26" spans="1:22" ht="24" customHeight="1" x14ac:dyDescent="0.25">
      <c r="A26" s="158" t="s">
        <v>2</v>
      </c>
      <c r="B26" s="168" t="s">
        <v>1</v>
      </c>
      <c r="C26" s="169"/>
      <c r="R26" s="392" t="s">
        <v>3</v>
      </c>
      <c r="S26" s="392"/>
      <c r="T26" s="392" t="s">
        <v>4</v>
      </c>
      <c r="U26" s="392"/>
      <c r="V26" s="392"/>
    </row>
    <row r="27" spans="1:22" ht="18" customHeight="1" x14ac:dyDescent="0.25">
      <c r="A27" s="158" t="s">
        <v>5</v>
      </c>
      <c r="B27" s="170" t="s">
        <v>6</v>
      </c>
      <c r="C27" s="170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392" t="s">
        <v>7</v>
      </c>
      <c r="S27" s="392"/>
      <c r="T27" s="393" t="s">
        <v>8</v>
      </c>
      <c r="U27" s="393"/>
      <c r="V27" s="393"/>
    </row>
    <row r="28" spans="1:22" s="150" customFormat="1" ht="26.45" customHeight="1" x14ac:dyDescent="0.25">
      <c r="A28" s="412" t="s">
        <v>57</v>
      </c>
      <c r="B28" s="412"/>
      <c r="C28" s="412"/>
      <c r="D28" s="412"/>
      <c r="E28" s="412"/>
      <c r="F28" s="412"/>
      <c r="G28" s="412"/>
      <c r="H28" s="412"/>
      <c r="I28" s="412"/>
      <c r="J28" s="412"/>
      <c r="K28" s="412"/>
      <c r="L28" s="412"/>
      <c r="M28" s="412"/>
      <c r="N28" s="412"/>
      <c r="O28" s="412"/>
      <c r="P28" s="412"/>
      <c r="Q28" s="412"/>
      <c r="R28" s="412"/>
      <c r="S28" s="412"/>
      <c r="T28" s="412"/>
      <c r="U28" s="412"/>
      <c r="V28" s="413"/>
    </row>
    <row r="29" spans="1:22" s="150" customFormat="1" ht="16.899999999999999" customHeight="1" x14ac:dyDescent="0.25">
      <c r="A29" s="151"/>
      <c r="B29" s="152"/>
      <c r="C29" s="152"/>
      <c r="D29" s="153"/>
      <c r="E29" s="153"/>
      <c r="F29" s="153"/>
      <c r="G29" s="153"/>
      <c r="H29" s="153"/>
      <c r="I29" s="417" t="s">
        <v>60</v>
      </c>
      <c r="J29" s="417"/>
      <c r="K29" s="417"/>
      <c r="L29" s="417"/>
      <c r="M29" s="417"/>
      <c r="N29" s="153"/>
      <c r="O29" s="153"/>
      <c r="P29" s="153"/>
      <c r="Q29" s="153"/>
      <c r="R29" s="153"/>
      <c r="S29" s="153"/>
      <c r="T29" s="153"/>
      <c r="U29" s="153"/>
      <c r="V29" s="267"/>
    </row>
    <row r="30" spans="1:22" s="150" customFormat="1" ht="27.6" customHeight="1" x14ac:dyDescent="0.25">
      <c r="A30" s="437" t="s">
        <v>10</v>
      </c>
      <c r="B30" s="437"/>
      <c r="C30" s="416" t="s">
        <v>11</v>
      </c>
      <c r="D30" s="411" t="s">
        <v>12</v>
      </c>
      <c r="E30" s="415" t="s">
        <v>13</v>
      </c>
      <c r="F30" s="415"/>
      <c r="G30" s="418" t="s">
        <v>14</v>
      </c>
      <c r="H30" s="418"/>
      <c r="I30" s="418"/>
      <c r="J30" s="418"/>
      <c r="K30" s="418"/>
      <c r="L30" s="418"/>
      <c r="M30" s="418"/>
      <c r="N30" s="418"/>
      <c r="O30" s="418"/>
      <c r="P30" s="418"/>
      <c r="Q30" s="418"/>
      <c r="R30" s="418"/>
      <c r="S30" s="411" t="s">
        <v>15</v>
      </c>
      <c r="T30" s="411" t="s">
        <v>16</v>
      </c>
      <c r="U30" s="411" t="s">
        <v>43</v>
      </c>
      <c r="V30" s="414" t="s">
        <v>18</v>
      </c>
    </row>
    <row r="31" spans="1:22" s="150" customFormat="1" ht="29.45" customHeight="1" x14ac:dyDescent="0.25">
      <c r="A31" s="154" t="s">
        <v>19</v>
      </c>
      <c r="B31" s="155"/>
      <c r="C31" s="416"/>
      <c r="D31" s="411"/>
      <c r="E31" s="156" t="s">
        <v>20</v>
      </c>
      <c r="F31" s="156" t="s">
        <v>21</v>
      </c>
      <c r="G31" s="157" t="s">
        <v>22</v>
      </c>
      <c r="H31" s="157" t="s">
        <v>23</v>
      </c>
      <c r="I31" s="158" t="s">
        <v>24</v>
      </c>
      <c r="J31" s="158" t="s">
        <v>25</v>
      </c>
      <c r="K31" s="159" t="s">
        <v>26</v>
      </c>
      <c r="L31" s="158" t="s">
        <v>27</v>
      </c>
      <c r="M31" s="158" t="s">
        <v>28</v>
      </c>
      <c r="N31" s="160" t="s">
        <v>29</v>
      </c>
      <c r="O31" s="160" t="s">
        <v>30</v>
      </c>
      <c r="P31" s="160" t="s">
        <v>31</v>
      </c>
      <c r="Q31" s="160" t="s">
        <v>32</v>
      </c>
      <c r="R31" s="158" t="s">
        <v>18</v>
      </c>
      <c r="S31" s="411"/>
      <c r="T31" s="411"/>
      <c r="U31" s="411"/>
      <c r="V31" s="414"/>
    </row>
    <row r="32" spans="1:22" s="150" customFormat="1" ht="15" customHeight="1" x14ac:dyDescent="0.25">
      <c r="A32" s="419" t="s">
        <v>44</v>
      </c>
      <c r="B32" s="241" t="s">
        <v>34</v>
      </c>
      <c r="C32" s="13">
        <v>588051</v>
      </c>
      <c r="D32" s="13">
        <v>3336</v>
      </c>
      <c r="E32" s="13">
        <v>351</v>
      </c>
      <c r="F32" s="13">
        <v>406</v>
      </c>
      <c r="G32" s="13">
        <v>2903</v>
      </c>
      <c r="H32" s="14">
        <v>2935</v>
      </c>
      <c r="I32" s="14">
        <v>138</v>
      </c>
      <c r="J32" s="14">
        <v>28</v>
      </c>
      <c r="K32" s="14">
        <v>959</v>
      </c>
      <c r="L32" s="14">
        <v>843</v>
      </c>
      <c r="M32" s="14">
        <v>129</v>
      </c>
      <c r="N32" s="14">
        <v>336</v>
      </c>
      <c r="O32" s="14">
        <v>5</v>
      </c>
      <c r="P32" s="14">
        <v>310</v>
      </c>
      <c r="Q32" s="14">
        <v>139</v>
      </c>
      <c r="R32" s="14">
        <v>48</v>
      </c>
      <c r="S32" s="13">
        <v>79</v>
      </c>
      <c r="T32" s="13">
        <v>3</v>
      </c>
      <c r="U32" s="13">
        <v>0</v>
      </c>
      <c r="V32" s="229">
        <v>0</v>
      </c>
    </row>
    <row r="33" spans="1:22" ht="15" customHeight="1" x14ac:dyDescent="0.25">
      <c r="A33" s="419"/>
      <c r="B33" s="241" t="s">
        <v>35</v>
      </c>
      <c r="C33" s="13">
        <v>267984</v>
      </c>
      <c r="D33" s="13">
        <v>1989</v>
      </c>
      <c r="E33" s="13">
        <v>135</v>
      </c>
      <c r="F33" s="13">
        <v>120</v>
      </c>
      <c r="G33" s="13">
        <v>1813</v>
      </c>
      <c r="H33" s="14">
        <v>1837</v>
      </c>
      <c r="I33" s="14">
        <v>59</v>
      </c>
      <c r="J33" s="14">
        <v>13</v>
      </c>
      <c r="K33" s="14">
        <v>586</v>
      </c>
      <c r="L33" s="14">
        <v>585</v>
      </c>
      <c r="M33" s="14">
        <v>96</v>
      </c>
      <c r="N33" s="14">
        <v>284</v>
      </c>
      <c r="O33" s="14">
        <v>2</v>
      </c>
      <c r="P33" s="14">
        <v>135</v>
      </c>
      <c r="Q33" s="14">
        <v>51</v>
      </c>
      <c r="R33" s="14">
        <v>26</v>
      </c>
      <c r="S33" s="13">
        <v>38</v>
      </c>
      <c r="T33" s="13">
        <v>3</v>
      </c>
      <c r="U33" s="13">
        <v>0</v>
      </c>
      <c r="V33" s="229">
        <v>0</v>
      </c>
    </row>
    <row r="34" spans="1:22" ht="15" customHeight="1" x14ac:dyDescent="0.25">
      <c r="A34" s="419"/>
      <c r="B34" s="241" t="s">
        <v>36</v>
      </c>
      <c r="C34" s="13">
        <v>320067</v>
      </c>
      <c r="D34" s="13">
        <v>1347</v>
      </c>
      <c r="E34" s="13">
        <v>216</v>
      </c>
      <c r="F34" s="13">
        <v>286</v>
      </c>
      <c r="G34" s="13">
        <v>1090</v>
      </c>
      <c r="H34" s="14">
        <v>1098</v>
      </c>
      <c r="I34" s="14">
        <v>79</v>
      </c>
      <c r="J34" s="14">
        <v>15</v>
      </c>
      <c r="K34" s="14">
        <v>373</v>
      </c>
      <c r="L34" s="14">
        <v>258</v>
      </c>
      <c r="M34" s="14">
        <v>33</v>
      </c>
      <c r="N34" s="14">
        <v>52</v>
      </c>
      <c r="O34" s="14">
        <v>3</v>
      </c>
      <c r="P34" s="14">
        <v>175</v>
      </c>
      <c r="Q34" s="14">
        <v>88</v>
      </c>
      <c r="R34" s="14">
        <v>22</v>
      </c>
      <c r="S34" s="13">
        <v>41</v>
      </c>
      <c r="T34" s="13">
        <v>0</v>
      </c>
      <c r="U34" s="13">
        <v>0</v>
      </c>
      <c r="V34" s="229">
        <v>0</v>
      </c>
    </row>
    <row r="35" spans="1:22" ht="15" customHeight="1" x14ac:dyDescent="0.25">
      <c r="A35" s="421" t="s">
        <v>45</v>
      </c>
      <c r="B35" s="161" t="s">
        <v>34</v>
      </c>
      <c r="C35" s="13">
        <v>271506</v>
      </c>
      <c r="D35" s="13">
        <v>1864</v>
      </c>
      <c r="E35" s="13">
        <v>149</v>
      </c>
      <c r="F35" s="13">
        <v>170</v>
      </c>
      <c r="G35" s="13">
        <v>1672</v>
      </c>
      <c r="H35" s="14">
        <v>1696</v>
      </c>
      <c r="I35" s="14">
        <v>101</v>
      </c>
      <c r="J35" s="14">
        <v>17</v>
      </c>
      <c r="K35" s="14">
        <v>565</v>
      </c>
      <c r="L35" s="14">
        <v>499</v>
      </c>
      <c r="M35" s="14">
        <v>58</v>
      </c>
      <c r="N35" s="14">
        <v>153</v>
      </c>
      <c r="O35" s="14">
        <v>4</v>
      </c>
      <c r="P35" s="14">
        <v>189</v>
      </c>
      <c r="Q35" s="14">
        <v>75</v>
      </c>
      <c r="R35" s="14">
        <v>35</v>
      </c>
      <c r="S35" s="13">
        <v>42</v>
      </c>
      <c r="T35" s="13">
        <v>1</v>
      </c>
      <c r="U35" s="13">
        <v>0</v>
      </c>
      <c r="V35" s="229">
        <v>0</v>
      </c>
    </row>
    <row r="36" spans="1:22" ht="15" customHeight="1" x14ac:dyDescent="0.25">
      <c r="A36" s="421"/>
      <c r="B36" s="161" t="s">
        <v>35</v>
      </c>
      <c r="C36" s="13">
        <v>123160</v>
      </c>
      <c r="D36" s="13">
        <v>1099</v>
      </c>
      <c r="E36" s="13">
        <v>58</v>
      </c>
      <c r="F36" s="13">
        <v>52</v>
      </c>
      <c r="G36" s="13">
        <v>1018</v>
      </c>
      <c r="H36" s="14">
        <v>1035</v>
      </c>
      <c r="I36" s="14">
        <v>36</v>
      </c>
      <c r="J36" s="14">
        <v>8</v>
      </c>
      <c r="K36" s="14">
        <v>352</v>
      </c>
      <c r="L36" s="14">
        <v>356</v>
      </c>
      <c r="M36" s="14">
        <v>40</v>
      </c>
      <c r="N36" s="14">
        <v>124</v>
      </c>
      <c r="O36" s="14">
        <v>1</v>
      </c>
      <c r="P36" s="14">
        <v>72</v>
      </c>
      <c r="Q36" s="14">
        <v>27</v>
      </c>
      <c r="R36" s="14">
        <v>19</v>
      </c>
      <c r="S36" s="13">
        <v>22</v>
      </c>
      <c r="T36" s="13">
        <v>1</v>
      </c>
      <c r="U36" s="13">
        <v>0</v>
      </c>
      <c r="V36" s="229">
        <v>0</v>
      </c>
    </row>
    <row r="37" spans="1:22" ht="15" customHeight="1" x14ac:dyDescent="0.25">
      <c r="A37" s="421"/>
      <c r="B37" s="161" t="s">
        <v>36</v>
      </c>
      <c r="C37" s="13">
        <v>148346</v>
      </c>
      <c r="D37" s="13">
        <v>765</v>
      </c>
      <c r="E37" s="13">
        <v>91</v>
      </c>
      <c r="F37" s="13">
        <v>118</v>
      </c>
      <c r="G37" s="13">
        <v>654</v>
      </c>
      <c r="H37" s="14">
        <v>661</v>
      </c>
      <c r="I37" s="14">
        <v>65</v>
      </c>
      <c r="J37" s="14">
        <v>9</v>
      </c>
      <c r="K37" s="14">
        <v>213</v>
      </c>
      <c r="L37" s="14">
        <v>143</v>
      </c>
      <c r="M37" s="14">
        <v>18</v>
      </c>
      <c r="N37" s="14">
        <v>29</v>
      </c>
      <c r="O37" s="14">
        <v>3</v>
      </c>
      <c r="P37" s="14">
        <v>117</v>
      </c>
      <c r="Q37" s="14">
        <v>48</v>
      </c>
      <c r="R37" s="14">
        <v>16</v>
      </c>
      <c r="S37" s="13">
        <v>20</v>
      </c>
      <c r="T37" s="13">
        <v>0</v>
      </c>
      <c r="U37" s="13">
        <v>0</v>
      </c>
      <c r="V37" s="229">
        <v>0</v>
      </c>
    </row>
    <row r="38" spans="1:22" ht="15" customHeight="1" x14ac:dyDescent="0.25">
      <c r="A38" s="419" t="s">
        <v>37</v>
      </c>
      <c r="B38" s="161" t="s">
        <v>34</v>
      </c>
      <c r="C38" s="13">
        <v>27539</v>
      </c>
      <c r="D38" s="13">
        <v>156</v>
      </c>
      <c r="E38" s="13">
        <v>6</v>
      </c>
      <c r="F38" s="13">
        <v>14</v>
      </c>
      <c r="G38" s="14">
        <v>149</v>
      </c>
      <c r="H38" s="14">
        <v>149</v>
      </c>
      <c r="I38" s="14">
        <v>6</v>
      </c>
      <c r="J38" s="14">
        <v>0</v>
      </c>
      <c r="K38" s="14">
        <v>32</v>
      </c>
      <c r="L38" s="14">
        <v>10</v>
      </c>
      <c r="M38" s="14">
        <v>10</v>
      </c>
      <c r="N38" s="14">
        <v>78</v>
      </c>
      <c r="O38" s="14">
        <v>0</v>
      </c>
      <c r="P38" s="14">
        <v>5</v>
      </c>
      <c r="Q38" s="14">
        <v>1</v>
      </c>
      <c r="R38" s="14">
        <v>7</v>
      </c>
      <c r="S38" s="13">
        <v>1</v>
      </c>
      <c r="T38" s="13">
        <v>0</v>
      </c>
      <c r="U38" s="13">
        <v>0</v>
      </c>
      <c r="V38" s="229">
        <v>0</v>
      </c>
    </row>
    <row r="39" spans="1:22" ht="15" customHeight="1" x14ac:dyDescent="0.25">
      <c r="A39" s="419"/>
      <c r="B39" s="161" t="s">
        <v>35</v>
      </c>
      <c r="C39" s="13">
        <v>22944</v>
      </c>
      <c r="D39" s="13">
        <v>144</v>
      </c>
      <c r="E39" s="13">
        <v>5</v>
      </c>
      <c r="F39" s="13">
        <v>11</v>
      </c>
      <c r="G39" s="13">
        <v>138</v>
      </c>
      <c r="H39" s="14">
        <v>138</v>
      </c>
      <c r="I39" s="14">
        <v>5</v>
      </c>
      <c r="J39" s="14">
        <v>0</v>
      </c>
      <c r="K39" s="14">
        <v>28</v>
      </c>
      <c r="L39" s="14">
        <v>10</v>
      </c>
      <c r="M39" s="14">
        <v>10</v>
      </c>
      <c r="N39" s="14">
        <v>73</v>
      </c>
      <c r="O39" s="14">
        <v>0</v>
      </c>
      <c r="P39" s="14">
        <v>5</v>
      </c>
      <c r="Q39" s="14">
        <v>1</v>
      </c>
      <c r="R39" s="14">
        <v>6</v>
      </c>
      <c r="S39" s="13">
        <v>1</v>
      </c>
      <c r="T39" s="13">
        <v>0</v>
      </c>
      <c r="U39" s="13">
        <v>0</v>
      </c>
      <c r="V39" s="229">
        <v>0</v>
      </c>
    </row>
    <row r="40" spans="1:22" ht="15" customHeight="1" x14ac:dyDescent="0.25">
      <c r="A40" s="419"/>
      <c r="B40" s="161" t="s">
        <v>36</v>
      </c>
      <c r="C40" s="13">
        <v>4595</v>
      </c>
      <c r="D40" s="13">
        <v>12</v>
      </c>
      <c r="E40" s="13">
        <v>1</v>
      </c>
      <c r="F40" s="13">
        <v>3</v>
      </c>
      <c r="G40" s="13">
        <v>11</v>
      </c>
      <c r="H40" s="14">
        <v>11</v>
      </c>
      <c r="I40" s="14">
        <v>1</v>
      </c>
      <c r="J40" s="14">
        <v>0</v>
      </c>
      <c r="K40" s="14">
        <v>4</v>
      </c>
      <c r="L40" s="14">
        <v>0</v>
      </c>
      <c r="M40" s="14">
        <v>0</v>
      </c>
      <c r="N40" s="14">
        <v>5</v>
      </c>
      <c r="O40" s="14">
        <v>0</v>
      </c>
      <c r="P40" s="14">
        <v>0</v>
      </c>
      <c r="Q40" s="14">
        <v>0</v>
      </c>
      <c r="R40" s="14">
        <v>1</v>
      </c>
      <c r="S40" s="13">
        <v>0</v>
      </c>
      <c r="T40" s="13">
        <v>0</v>
      </c>
      <c r="U40" s="13">
        <v>0</v>
      </c>
      <c r="V40" s="229">
        <v>0</v>
      </c>
    </row>
    <row r="41" spans="1:22" ht="15" customHeight="1" x14ac:dyDescent="0.25">
      <c r="A41" s="419" t="s">
        <v>38</v>
      </c>
      <c r="B41" s="161" t="s">
        <v>34</v>
      </c>
      <c r="C41" s="13">
        <v>99967</v>
      </c>
      <c r="D41" s="13">
        <v>699</v>
      </c>
      <c r="E41" s="13">
        <v>76</v>
      </c>
      <c r="F41" s="13">
        <v>72</v>
      </c>
      <c r="G41" s="14">
        <v>598</v>
      </c>
      <c r="H41" s="14">
        <v>608</v>
      </c>
      <c r="I41" s="14">
        <v>12</v>
      </c>
      <c r="J41" s="14">
        <v>13</v>
      </c>
      <c r="K41" s="14">
        <v>263</v>
      </c>
      <c r="L41" s="14">
        <v>165</v>
      </c>
      <c r="M41" s="14">
        <v>7</v>
      </c>
      <c r="N41" s="14">
        <v>37</v>
      </c>
      <c r="O41" s="14">
        <v>2</v>
      </c>
      <c r="P41" s="14">
        <v>32</v>
      </c>
      <c r="Q41" s="14">
        <v>63</v>
      </c>
      <c r="R41" s="14">
        <v>14</v>
      </c>
      <c r="S41" s="13">
        <v>24</v>
      </c>
      <c r="T41" s="13">
        <v>1</v>
      </c>
      <c r="U41" s="13">
        <v>0</v>
      </c>
      <c r="V41" s="229">
        <v>0</v>
      </c>
    </row>
    <row r="42" spans="1:22" ht="15" customHeight="1" x14ac:dyDescent="0.25">
      <c r="A42" s="419"/>
      <c r="B42" s="161" t="s">
        <v>35</v>
      </c>
      <c r="C42" s="13">
        <v>25768</v>
      </c>
      <c r="D42" s="13">
        <v>320</v>
      </c>
      <c r="E42" s="13">
        <v>17</v>
      </c>
      <c r="F42" s="13">
        <v>12</v>
      </c>
      <c r="G42" s="13">
        <v>295</v>
      </c>
      <c r="H42" s="14">
        <v>301</v>
      </c>
      <c r="I42" s="14">
        <v>4</v>
      </c>
      <c r="J42" s="14">
        <v>5</v>
      </c>
      <c r="K42" s="14">
        <v>145</v>
      </c>
      <c r="L42" s="14">
        <v>95</v>
      </c>
      <c r="M42" s="14">
        <v>0</v>
      </c>
      <c r="N42" s="14">
        <v>22</v>
      </c>
      <c r="O42" s="14">
        <v>1</v>
      </c>
      <c r="P42" s="14">
        <v>3</v>
      </c>
      <c r="Q42" s="14">
        <v>21</v>
      </c>
      <c r="R42" s="14">
        <v>5</v>
      </c>
      <c r="S42" s="13">
        <v>7</v>
      </c>
      <c r="T42" s="13">
        <v>1</v>
      </c>
      <c r="U42" s="13">
        <v>0</v>
      </c>
      <c r="V42" s="229">
        <v>0</v>
      </c>
    </row>
    <row r="43" spans="1:22" ht="15" customHeight="1" x14ac:dyDescent="0.25">
      <c r="A43" s="419"/>
      <c r="B43" s="161" t="s">
        <v>36</v>
      </c>
      <c r="C43" s="13">
        <v>74199</v>
      </c>
      <c r="D43" s="13">
        <v>379</v>
      </c>
      <c r="E43" s="13">
        <v>59</v>
      </c>
      <c r="F43" s="13">
        <v>60</v>
      </c>
      <c r="G43" s="13">
        <v>303</v>
      </c>
      <c r="H43" s="14">
        <v>307</v>
      </c>
      <c r="I43" s="14">
        <v>8</v>
      </c>
      <c r="J43" s="14">
        <v>8</v>
      </c>
      <c r="K43" s="14">
        <v>118</v>
      </c>
      <c r="L43" s="14">
        <v>70</v>
      </c>
      <c r="M43" s="14">
        <v>7</v>
      </c>
      <c r="N43" s="14">
        <v>15</v>
      </c>
      <c r="O43" s="14">
        <v>1</v>
      </c>
      <c r="P43" s="14">
        <v>29</v>
      </c>
      <c r="Q43" s="14">
        <v>42</v>
      </c>
      <c r="R43" s="14">
        <v>9</v>
      </c>
      <c r="S43" s="13">
        <v>17</v>
      </c>
      <c r="T43" s="13">
        <v>0</v>
      </c>
      <c r="U43" s="13">
        <v>0</v>
      </c>
      <c r="V43" s="229">
        <v>0</v>
      </c>
    </row>
    <row r="44" spans="1:22" ht="15" customHeight="1" x14ac:dyDescent="0.25">
      <c r="A44" s="419" t="s">
        <v>39</v>
      </c>
      <c r="B44" s="161" t="s">
        <v>34</v>
      </c>
      <c r="C44" s="13">
        <v>63276</v>
      </c>
      <c r="D44" s="13">
        <v>380</v>
      </c>
      <c r="E44" s="13">
        <v>35</v>
      </c>
      <c r="F44" s="13">
        <v>44</v>
      </c>
      <c r="G44" s="14">
        <v>338</v>
      </c>
      <c r="H44" s="14">
        <v>345</v>
      </c>
      <c r="I44" s="14">
        <v>65</v>
      </c>
      <c r="J44" s="14">
        <v>3</v>
      </c>
      <c r="K44" s="14">
        <v>120</v>
      </c>
      <c r="L44" s="14">
        <v>68</v>
      </c>
      <c r="M44" s="14">
        <v>4</v>
      </c>
      <c r="N44" s="14">
        <v>12</v>
      </c>
      <c r="O44" s="14">
        <v>0</v>
      </c>
      <c r="P44" s="14">
        <v>62</v>
      </c>
      <c r="Q44" s="14">
        <v>9</v>
      </c>
      <c r="R44" s="14">
        <v>2</v>
      </c>
      <c r="S44" s="13">
        <v>7</v>
      </c>
      <c r="T44" s="13">
        <v>0</v>
      </c>
      <c r="U44" s="13">
        <v>0</v>
      </c>
      <c r="V44" s="229">
        <v>0</v>
      </c>
    </row>
    <row r="45" spans="1:22" ht="15" customHeight="1" x14ac:dyDescent="0.25">
      <c r="A45" s="419"/>
      <c r="B45" s="161" t="s">
        <v>35</v>
      </c>
      <c r="C45" s="13">
        <v>22822</v>
      </c>
      <c r="D45" s="13">
        <v>188</v>
      </c>
      <c r="E45" s="13">
        <v>13</v>
      </c>
      <c r="F45" s="13">
        <v>11</v>
      </c>
      <c r="G45" s="13">
        <v>168</v>
      </c>
      <c r="H45" s="14">
        <v>173</v>
      </c>
      <c r="I45" s="14">
        <v>18</v>
      </c>
      <c r="J45" s="14">
        <v>2</v>
      </c>
      <c r="K45" s="14">
        <v>69</v>
      </c>
      <c r="L45" s="14">
        <v>51</v>
      </c>
      <c r="M45" s="14">
        <v>3</v>
      </c>
      <c r="N45" s="14">
        <v>9</v>
      </c>
      <c r="O45" s="14">
        <v>0</v>
      </c>
      <c r="P45" s="14">
        <v>18</v>
      </c>
      <c r="Q45" s="14">
        <v>3</v>
      </c>
      <c r="R45" s="14">
        <v>0</v>
      </c>
      <c r="S45" s="13">
        <v>7</v>
      </c>
      <c r="T45" s="13">
        <v>0</v>
      </c>
      <c r="U45" s="13">
        <v>0</v>
      </c>
      <c r="V45" s="229">
        <v>0</v>
      </c>
    </row>
    <row r="46" spans="1:22" ht="15" customHeight="1" x14ac:dyDescent="0.25">
      <c r="A46" s="419"/>
      <c r="B46" s="161" t="s">
        <v>36</v>
      </c>
      <c r="C46" s="13">
        <v>40454</v>
      </c>
      <c r="D46" s="13">
        <v>192</v>
      </c>
      <c r="E46" s="13">
        <v>22</v>
      </c>
      <c r="F46" s="13">
        <v>33</v>
      </c>
      <c r="G46" s="13">
        <v>170</v>
      </c>
      <c r="H46" s="14">
        <v>172</v>
      </c>
      <c r="I46" s="14">
        <v>47</v>
      </c>
      <c r="J46" s="14">
        <v>1</v>
      </c>
      <c r="K46" s="14">
        <v>51</v>
      </c>
      <c r="L46" s="14">
        <v>17</v>
      </c>
      <c r="M46" s="14">
        <v>1</v>
      </c>
      <c r="N46" s="14">
        <v>3</v>
      </c>
      <c r="O46" s="14">
        <v>0</v>
      </c>
      <c r="P46" s="14">
        <v>44</v>
      </c>
      <c r="Q46" s="14">
        <v>6</v>
      </c>
      <c r="R46" s="14">
        <v>2</v>
      </c>
      <c r="S46" s="13">
        <v>0</v>
      </c>
      <c r="T46" s="13">
        <v>0</v>
      </c>
      <c r="U46" s="13">
        <v>0</v>
      </c>
      <c r="V46" s="229">
        <v>0</v>
      </c>
    </row>
    <row r="47" spans="1:22" ht="15" customHeight="1" x14ac:dyDescent="0.25">
      <c r="A47" s="419" t="s">
        <v>40</v>
      </c>
      <c r="B47" s="161" t="s">
        <v>34</v>
      </c>
      <c r="C47" s="13">
        <v>80719</v>
      </c>
      <c r="D47" s="13">
        <v>628</v>
      </c>
      <c r="E47" s="13">
        <v>32</v>
      </c>
      <c r="F47" s="13">
        <v>40</v>
      </c>
      <c r="G47" s="14">
        <v>586</v>
      </c>
      <c r="H47" s="14">
        <v>593</v>
      </c>
      <c r="I47" s="14">
        <v>18</v>
      </c>
      <c r="J47" s="14">
        <v>1</v>
      </c>
      <c r="K47" s="14">
        <v>149</v>
      </c>
      <c r="L47" s="14">
        <v>256</v>
      </c>
      <c r="M47" s="14">
        <v>37</v>
      </c>
      <c r="N47" s="14">
        <v>26</v>
      </c>
      <c r="O47" s="14">
        <v>2</v>
      </c>
      <c r="P47" s="14">
        <v>90</v>
      </c>
      <c r="Q47" s="14">
        <v>2</v>
      </c>
      <c r="R47" s="14">
        <v>12</v>
      </c>
      <c r="S47" s="13">
        <v>10</v>
      </c>
      <c r="T47" s="13">
        <v>0</v>
      </c>
      <c r="U47" s="13">
        <v>0</v>
      </c>
      <c r="V47" s="229">
        <v>0</v>
      </c>
    </row>
    <row r="48" spans="1:22" ht="15" customHeight="1" x14ac:dyDescent="0.25">
      <c r="A48" s="419"/>
      <c r="B48" s="161" t="s">
        <v>35</v>
      </c>
      <c r="C48" s="13">
        <v>51625</v>
      </c>
      <c r="D48" s="13">
        <v>446</v>
      </c>
      <c r="E48" s="13">
        <v>23</v>
      </c>
      <c r="F48" s="13">
        <v>18</v>
      </c>
      <c r="G48" s="13">
        <v>416</v>
      </c>
      <c r="H48" s="14">
        <v>422</v>
      </c>
      <c r="I48" s="14">
        <v>9</v>
      </c>
      <c r="J48" s="14">
        <v>1</v>
      </c>
      <c r="K48" s="14">
        <v>109</v>
      </c>
      <c r="L48" s="14">
        <v>200</v>
      </c>
      <c r="M48" s="14">
        <v>27</v>
      </c>
      <c r="N48" s="14">
        <v>20</v>
      </c>
      <c r="O48" s="14">
        <v>0</v>
      </c>
      <c r="P48" s="14">
        <v>46</v>
      </c>
      <c r="Q48" s="14">
        <v>2</v>
      </c>
      <c r="R48" s="14">
        <v>8</v>
      </c>
      <c r="S48" s="13">
        <v>7</v>
      </c>
      <c r="T48" s="13">
        <v>0</v>
      </c>
      <c r="U48" s="13">
        <v>0</v>
      </c>
      <c r="V48" s="229">
        <v>0</v>
      </c>
    </row>
    <row r="49" spans="1:22" ht="15" customHeight="1" x14ac:dyDescent="0.25">
      <c r="A49" s="419"/>
      <c r="B49" s="161" t="s">
        <v>36</v>
      </c>
      <c r="C49" s="13">
        <v>29094</v>
      </c>
      <c r="D49" s="13">
        <v>182</v>
      </c>
      <c r="E49" s="13">
        <v>9</v>
      </c>
      <c r="F49" s="13">
        <v>22</v>
      </c>
      <c r="G49" s="13">
        <v>170</v>
      </c>
      <c r="H49" s="14">
        <v>171</v>
      </c>
      <c r="I49" s="14">
        <v>9</v>
      </c>
      <c r="J49" s="14">
        <v>0</v>
      </c>
      <c r="K49" s="14">
        <v>40</v>
      </c>
      <c r="L49" s="14">
        <v>56</v>
      </c>
      <c r="M49" s="14">
        <v>10</v>
      </c>
      <c r="N49" s="14">
        <v>6</v>
      </c>
      <c r="O49" s="14">
        <v>2</v>
      </c>
      <c r="P49" s="14">
        <v>44</v>
      </c>
      <c r="Q49" s="14">
        <v>0</v>
      </c>
      <c r="R49" s="14">
        <v>4</v>
      </c>
      <c r="S49" s="13">
        <v>3</v>
      </c>
      <c r="T49" s="13">
        <v>0</v>
      </c>
      <c r="U49" s="13">
        <v>0</v>
      </c>
      <c r="V49" s="229">
        <v>0</v>
      </c>
    </row>
    <row r="50" spans="1:22" ht="15" customHeight="1" x14ac:dyDescent="0.25">
      <c r="A50" s="419" t="s">
        <v>41</v>
      </c>
      <c r="B50" s="161" t="s">
        <v>34</v>
      </c>
      <c r="C50" s="13">
        <v>5</v>
      </c>
      <c r="D50" s="13">
        <v>1</v>
      </c>
      <c r="E50" s="13">
        <v>0</v>
      </c>
      <c r="F50" s="13">
        <v>0</v>
      </c>
      <c r="G50" s="14">
        <v>1</v>
      </c>
      <c r="H50" s="14">
        <v>1</v>
      </c>
      <c r="I50" s="14">
        <v>0</v>
      </c>
      <c r="J50" s="14">
        <v>0</v>
      </c>
      <c r="K50" s="14">
        <v>1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3">
        <v>0</v>
      </c>
      <c r="T50" s="13">
        <v>0</v>
      </c>
      <c r="U50" s="13">
        <v>0</v>
      </c>
      <c r="V50" s="229">
        <v>0</v>
      </c>
    </row>
    <row r="51" spans="1:22" ht="15" customHeight="1" x14ac:dyDescent="0.25">
      <c r="A51" s="419"/>
      <c r="B51" s="161" t="s">
        <v>35</v>
      </c>
      <c r="C51" s="13">
        <v>1</v>
      </c>
      <c r="D51" s="13">
        <v>1</v>
      </c>
      <c r="E51" s="13">
        <v>0</v>
      </c>
      <c r="F51" s="13">
        <v>0</v>
      </c>
      <c r="G51" s="13">
        <v>1</v>
      </c>
      <c r="H51" s="14">
        <v>1</v>
      </c>
      <c r="I51" s="14">
        <v>0</v>
      </c>
      <c r="J51" s="14">
        <v>0</v>
      </c>
      <c r="K51" s="14">
        <v>1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3">
        <v>0</v>
      </c>
      <c r="T51" s="13">
        <v>0</v>
      </c>
      <c r="U51" s="13">
        <v>0</v>
      </c>
      <c r="V51" s="229">
        <v>0</v>
      </c>
    </row>
    <row r="52" spans="1:22" ht="15" customHeight="1" x14ac:dyDescent="0.25">
      <c r="A52" s="419"/>
      <c r="B52" s="161" t="s">
        <v>36</v>
      </c>
      <c r="C52" s="13">
        <v>4</v>
      </c>
      <c r="D52" s="13">
        <v>0</v>
      </c>
      <c r="E52" s="13">
        <v>0</v>
      </c>
      <c r="F52" s="13">
        <v>0</v>
      </c>
      <c r="G52" s="13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3">
        <v>0</v>
      </c>
      <c r="T52" s="13">
        <v>0</v>
      </c>
      <c r="U52" s="13">
        <v>0</v>
      </c>
      <c r="V52" s="229">
        <v>0</v>
      </c>
    </row>
    <row r="53" spans="1:22" ht="15" customHeight="1" x14ac:dyDescent="0.25">
      <c r="A53" s="421" t="s">
        <v>46</v>
      </c>
      <c r="B53" s="161" t="s">
        <v>34</v>
      </c>
      <c r="C53" s="13">
        <v>167135</v>
      </c>
      <c r="D53" s="13">
        <v>837</v>
      </c>
      <c r="E53" s="13">
        <v>116</v>
      </c>
      <c r="F53" s="13">
        <v>120</v>
      </c>
      <c r="G53" s="13">
        <v>699</v>
      </c>
      <c r="H53" s="14">
        <v>705</v>
      </c>
      <c r="I53" s="14">
        <v>14</v>
      </c>
      <c r="J53" s="14">
        <v>8</v>
      </c>
      <c r="K53" s="14">
        <v>220</v>
      </c>
      <c r="L53" s="14">
        <v>200</v>
      </c>
      <c r="M53" s="14">
        <v>45</v>
      </c>
      <c r="N53" s="14">
        <v>101</v>
      </c>
      <c r="O53" s="14">
        <v>1</v>
      </c>
      <c r="P53" s="14">
        <v>78</v>
      </c>
      <c r="Q53" s="14">
        <v>33</v>
      </c>
      <c r="R53" s="14">
        <v>5</v>
      </c>
      <c r="S53" s="13">
        <v>21</v>
      </c>
      <c r="T53" s="13">
        <v>1</v>
      </c>
      <c r="U53" s="13">
        <v>0</v>
      </c>
      <c r="V53" s="229">
        <v>0</v>
      </c>
    </row>
    <row r="54" spans="1:22" ht="15" customHeight="1" x14ac:dyDescent="0.25">
      <c r="A54" s="421"/>
      <c r="B54" s="161" t="s">
        <v>35</v>
      </c>
      <c r="C54" s="13">
        <v>75852</v>
      </c>
      <c r="D54" s="13">
        <v>510</v>
      </c>
      <c r="E54" s="13">
        <v>43</v>
      </c>
      <c r="F54" s="13">
        <v>36</v>
      </c>
      <c r="G54" s="13">
        <v>457</v>
      </c>
      <c r="H54" s="14">
        <v>462</v>
      </c>
      <c r="I54" s="14">
        <v>9</v>
      </c>
      <c r="J54" s="14">
        <v>4</v>
      </c>
      <c r="K54" s="14">
        <v>126</v>
      </c>
      <c r="L54" s="14">
        <v>144</v>
      </c>
      <c r="M54" s="14">
        <v>35</v>
      </c>
      <c r="N54" s="14">
        <v>89</v>
      </c>
      <c r="O54" s="14">
        <v>1</v>
      </c>
      <c r="P54" s="14">
        <v>43</v>
      </c>
      <c r="Q54" s="14">
        <v>9</v>
      </c>
      <c r="R54" s="14">
        <v>2</v>
      </c>
      <c r="S54" s="13">
        <v>9</v>
      </c>
      <c r="T54" s="13">
        <v>1</v>
      </c>
      <c r="U54" s="13">
        <v>0</v>
      </c>
      <c r="V54" s="229">
        <v>0</v>
      </c>
    </row>
    <row r="55" spans="1:22" ht="15" customHeight="1" x14ac:dyDescent="0.25">
      <c r="A55" s="421"/>
      <c r="B55" s="161" t="s">
        <v>36</v>
      </c>
      <c r="C55" s="13">
        <v>91283</v>
      </c>
      <c r="D55" s="13">
        <v>327</v>
      </c>
      <c r="E55" s="13">
        <v>73</v>
      </c>
      <c r="F55" s="13">
        <v>84</v>
      </c>
      <c r="G55" s="13">
        <v>242</v>
      </c>
      <c r="H55" s="14">
        <v>243</v>
      </c>
      <c r="I55" s="14">
        <v>5</v>
      </c>
      <c r="J55" s="14">
        <v>4</v>
      </c>
      <c r="K55" s="14">
        <v>94</v>
      </c>
      <c r="L55" s="14">
        <v>56</v>
      </c>
      <c r="M55" s="14">
        <v>10</v>
      </c>
      <c r="N55" s="14">
        <v>12</v>
      </c>
      <c r="O55" s="14">
        <v>0</v>
      </c>
      <c r="P55" s="14">
        <v>35</v>
      </c>
      <c r="Q55" s="14">
        <v>24</v>
      </c>
      <c r="R55" s="14">
        <v>3</v>
      </c>
      <c r="S55" s="13">
        <v>12</v>
      </c>
      <c r="T55" s="13">
        <v>0</v>
      </c>
      <c r="U55" s="13">
        <v>0</v>
      </c>
      <c r="V55" s="229">
        <v>0</v>
      </c>
    </row>
    <row r="56" spans="1:22" ht="15" customHeight="1" x14ac:dyDescent="0.25">
      <c r="A56" s="419" t="s">
        <v>37</v>
      </c>
      <c r="B56" s="171" t="s">
        <v>34</v>
      </c>
      <c r="C56" s="13">
        <v>17365</v>
      </c>
      <c r="D56" s="13">
        <v>106</v>
      </c>
      <c r="E56" s="13">
        <v>8</v>
      </c>
      <c r="F56" s="13">
        <v>14</v>
      </c>
      <c r="G56" s="14">
        <v>96</v>
      </c>
      <c r="H56" s="14">
        <v>96</v>
      </c>
      <c r="I56" s="14">
        <v>0</v>
      </c>
      <c r="J56" s="14">
        <v>2</v>
      </c>
      <c r="K56" s="14">
        <v>15</v>
      </c>
      <c r="L56" s="14">
        <v>3</v>
      </c>
      <c r="M56" s="14">
        <v>14</v>
      </c>
      <c r="N56" s="14">
        <v>60</v>
      </c>
      <c r="O56" s="14">
        <v>0</v>
      </c>
      <c r="P56" s="14">
        <v>1</v>
      </c>
      <c r="Q56" s="14">
        <v>0</v>
      </c>
      <c r="R56" s="14">
        <v>1</v>
      </c>
      <c r="S56" s="13">
        <v>2</v>
      </c>
      <c r="T56" s="13">
        <v>0</v>
      </c>
      <c r="U56" s="13">
        <v>0</v>
      </c>
      <c r="V56" s="229">
        <v>0</v>
      </c>
    </row>
    <row r="57" spans="1:22" ht="15" customHeight="1" x14ac:dyDescent="0.25">
      <c r="A57" s="419"/>
      <c r="B57" s="171" t="s">
        <v>35</v>
      </c>
      <c r="C57" s="13">
        <v>14399</v>
      </c>
      <c r="D57" s="13">
        <v>98</v>
      </c>
      <c r="E57" s="13">
        <v>8</v>
      </c>
      <c r="F57" s="13">
        <v>11</v>
      </c>
      <c r="G57" s="13">
        <v>90</v>
      </c>
      <c r="H57" s="14">
        <v>90</v>
      </c>
      <c r="I57" s="14">
        <v>0</v>
      </c>
      <c r="J57" s="14">
        <v>2</v>
      </c>
      <c r="K57" s="14">
        <v>11</v>
      </c>
      <c r="L57" s="14">
        <v>3</v>
      </c>
      <c r="M57" s="14">
        <v>12</v>
      </c>
      <c r="N57" s="14">
        <v>60</v>
      </c>
      <c r="O57" s="14">
        <v>0</v>
      </c>
      <c r="P57" s="14">
        <v>1</v>
      </c>
      <c r="Q57" s="14">
        <v>0</v>
      </c>
      <c r="R57" s="14">
        <v>1</v>
      </c>
      <c r="S57" s="13">
        <v>0</v>
      </c>
      <c r="T57" s="13">
        <v>0</v>
      </c>
      <c r="U57" s="13">
        <v>0</v>
      </c>
      <c r="V57" s="229">
        <v>0</v>
      </c>
    </row>
    <row r="58" spans="1:22" ht="15" customHeight="1" x14ac:dyDescent="0.25">
      <c r="A58" s="419"/>
      <c r="B58" s="171" t="s">
        <v>36</v>
      </c>
      <c r="C58" s="13">
        <v>2966</v>
      </c>
      <c r="D58" s="13">
        <v>8</v>
      </c>
      <c r="E58" s="13">
        <v>0</v>
      </c>
      <c r="F58" s="13">
        <v>3</v>
      </c>
      <c r="G58" s="13">
        <v>6</v>
      </c>
      <c r="H58" s="14">
        <v>6</v>
      </c>
      <c r="I58" s="14">
        <v>0</v>
      </c>
      <c r="J58" s="14">
        <v>0</v>
      </c>
      <c r="K58" s="14">
        <v>4</v>
      </c>
      <c r="L58" s="14">
        <v>0</v>
      </c>
      <c r="M58" s="14">
        <v>2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3">
        <v>2</v>
      </c>
      <c r="T58" s="13">
        <v>0</v>
      </c>
      <c r="U58" s="13">
        <v>0</v>
      </c>
      <c r="V58" s="229">
        <v>0</v>
      </c>
    </row>
    <row r="59" spans="1:22" ht="15" customHeight="1" x14ac:dyDescent="0.25">
      <c r="A59" s="419" t="s">
        <v>38</v>
      </c>
      <c r="B59" s="171" t="s">
        <v>34</v>
      </c>
      <c r="C59" s="13">
        <v>64530</v>
      </c>
      <c r="D59" s="13">
        <v>301</v>
      </c>
      <c r="E59" s="13">
        <v>52</v>
      </c>
      <c r="F59" s="13">
        <v>43</v>
      </c>
      <c r="G59" s="14">
        <v>238</v>
      </c>
      <c r="H59" s="14">
        <v>239</v>
      </c>
      <c r="I59" s="14">
        <v>5</v>
      </c>
      <c r="J59" s="14">
        <v>4</v>
      </c>
      <c r="K59" s="14">
        <v>100</v>
      </c>
      <c r="L59" s="14">
        <v>60</v>
      </c>
      <c r="M59" s="14">
        <v>4</v>
      </c>
      <c r="N59" s="14">
        <v>23</v>
      </c>
      <c r="O59" s="14">
        <v>0</v>
      </c>
      <c r="P59" s="14">
        <v>12</v>
      </c>
      <c r="Q59" s="14">
        <v>28</v>
      </c>
      <c r="R59" s="14">
        <v>3</v>
      </c>
      <c r="S59" s="13">
        <v>10</v>
      </c>
      <c r="T59" s="13">
        <v>1</v>
      </c>
      <c r="U59" s="13">
        <v>0</v>
      </c>
      <c r="V59" s="229">
        <v>0</v>
      </c>
    </row>
    <row r="60" spans="1:22" ht="15" customHeight="1" x14ac:dyDescent="0.25">
      <c r="A60" s="419"/>
      <c r="B60" s="171" t="s">
        <v>35</v>
      </c>
      <c r="C60" s="13">
        <v>15539</v>
      </c>
      <c r="D60" s="13">
        <v>136</v>
      </c>
      <c r="E60" s="13">
        <v>9</v>
      </c>
      <c r="F60" s="13">
        <v>6</v>
      </c>
      <c r="G60" s="13">
        <v>123</v>
      </c>
      <c r="H60" s="14">
        <v>123</v>
      </c>
      <c r="I60" s="14">
        <v>3</v>
      </c>
      <c r="J60" s="14">
        <v>1</v>
      </c>
      <c r="K60" s="14">
        <v>50</v>
      </c>
      <c r="L60" s="14">
        <v>38</v>
      </c>
      <c r="M60" s="14">
        <v>1</v>
      </c>
      <c r="N60" s="14">
        <v>16</v>
      </c>
      <c r="O60" s="14">
        <v>0</v>
      </c>
      <c r="P60" s="14">
        <v>6</v>
      </c>
      <c r="Q60" s="14">
        <v>8</v>
      </c>
      <c r="R60" s="14">
        <v>0</v>
      </c>
      <c r="S60" s="13">
        <v>3</v>
      </c>
      <c r="T60" s="13">
        <v>1</v>
      </c>
      <c r="U60" s="13">
        <v>0</v>
      </c>
      <c r="V60" s="229">
        <v>0</v>
      </c>
    </row>
    <row r="61" spans="1:22" ht="15" customHeight="1" x14ac:dyDescent="0.25">
      <c r="A61" s="419"/>
      <c r="B61" s="171" t="s">
        <v>36</v>
      </c>
      <c r="C61" s="13">
        <v>48991</v>
      </c>
      <c r="D61" s="13">
        <v>165</v>
      </c>
      <c r="E61" s="13">
        <v>43</v>
      </c>
      <c r="F61" s="13">
        <v>37</v>
      </c>
      <c r="G61" s="13">
        <v>115</v>
      </c>
      <c r="H61" s="14">
        <v>116</v>
      </c>
      <c r="I61" s="14">
        <v>2</v>
      </c>
      <c r="J61" s="14">
        <v>3</v>
      </c>
      <c r="K61" s="14">
        <v>50</v>
      </c>
      <c r="L61" s="14">
        <v>22</v>
      </c>
      <c r="M61" s="14">
        <v>3</v>
      </c>
      <c r="N61" s="14">
        <v>7</v>
      </c>
      <c r="O61" s="14">
        <v>0</v>
      </c>
      <c r="P61" s="14">
        <v>6</v>
      </c>
      <c r="Q61" s="14">
        <v>20</v>
      </c>
      <c r="R61" s="14">
        <v>3</v>
      </c>
      <c r="S61" s="13">
        <v>7</v>
      </c>
      <c r="T61" s="13">
        <v>0</v>
      </c>
      <c r="U61" s="13">
        <v>0</v>
      </c>
      <c r="V61" s="229">
        <v>0</v>
      </c>
    </row>
    <row r="62" spans="1:22" ht="15" customHeight="1" x14ac:dyDescent="0.25">
      <c r="A62" s="419" t="s">
        <v>39</v>
      </c>
      <c r="B62" s="171" t="s">
        <v>34</v>
      </c>
      <c r="C62" s="13">
        <v>38607</v>
      </c>
      <c r="D62" s="13">
        <v>167</v>
      </c>
      <c r="E62" s="13">
        <v>30</v>
      </c>
      <c r="F62" s="13">
        <v>30</v>
      </c>
      <c r="G62" s="14">
        <v>131</v>
      </c>
      <c r="H62" s="14">
        <v>134</v>
      </c>
      <c r="I62" s="14">
        <v>3</v>
      </c>
      <c r="J62" s="14">
        <v>1</v>
      </c>
      <c r="K62" s="14">
        <v>49</v>
      </c>
      <c r="L62" s="14">
        <v>38</v>
      </c>
      <c r="M62" s="14">
        <v>3</v>
      </c>
      <c r="N62" s="14">
        <v>8</v>
      </c>
      <c r="O62" s="14">
        <v>1</v>
      </c>
      <c r="P62" s="14">
        <v>28</v>
      </c>
      <c r="Q62" s="14">
        <v>3</v>
      </c>
      <c r="R62" s="14">
        <v>0</v>
      </c>
      <c r="S62" s="13">
        <v>6</v>
      </c>
      <c r="T62" s="13">
        <v>0</v>
      </c>
      <c r="U62" s="13">
        <v>0</v>
      </c>
      <c r="V62" s="229">
        <v>0</v>
      </c>
    </row>
    <row r="63" spans="1:22" ht="15" customHeight="1" x14ac:dyDescent="0.25">
      <c r="A63" s="419"/>
      <c r="B63" s="171" t="s">
        <v>35</v>
      </c>
      <c r="C63" s="13">
        <v>15103</v>
      </c>
      <c r="D63" s="13">
        <v>82</v>
      </c>
      <c r="E63" s="13">
        <v>9</v>
      </c>
      <c r="F63" s="13">
        <v>7</v>
      </c>
      <c r="G63" s="13">
        <v>70</v>
      </c>
      <c r="H63" s="14">
        <v>73</v>
      </c>
      <c r="I63" s="14">
        <v>2</v>
      </c>
      <c r="J63" s="14">
        <v>0</v>
      </c>
      <c r="K63" s="14">
        <v>24</v>
      </c>
      <c r="L63" s="14">
        <v>28</v>
      </c>
      <c r="M63" s="14">
        <v>2</v>
      </c>
      <c r="N63" s="14">
        <v>6</v>
      </c>
      <c r="O63" s="14">
        <v>1</v>
      </c>
      <c r="P63" s="14">
        <v>9</v>
      </c>
      <c r="Q63" s="14">
        <v>1</v>
      </c>
      <c r="R63" s="14">
        <v>0</v>
      </c>
      <c r="S63" s="13">
        <v>3</v>
      </c>
      <c r="T63" s="13">
        <v>0</v>
      </c>
      <c r="U63" s="13">
        <v>0</v>
      </c>
      <c r="V63" s="229">
        <v>0</v>
      </c>
    </row>
    <row r="64" spans="1:22" ht="15" customHeight="1" x14ac:dyDescent="0.25">
      <c r="A64" s="419"/>
      <c r="B64" s="171" t="s">
        <v>36</v>
      </c>
      <c r="C64" s="13">
        <v>23504</v>
      </c>
      <c r="D64" s="13">
        <v>85</v>
      </c>
      <c r="E64" s="13">
        <v>21</v>
      </c>
      <c r="F64" s="13">
        <v>23</v>
      </c>
      <c r="G64" s="13">
        <v>61</v>
      </c>
      <c r="H64" s="14">
        <v>61</v>
      </c>
      <c r="I64" s="14">
        <v>1</v>
      </c>
      <c r="J64" s="14">
        <v>1</v>
      </c>
      <c r="K64" s="14">
        <v>25</v>
      </c>
      <c r="L64" s="14">
        <v>10</v>
      </c>
      <c r="M64" s="14">
        <v>1</v>
      </c>
      <c r="N64" s="14">
        <v>2</v>
      </c>
      <c r="O64" s="14">
        <v>0</v>
      </c>
      <c r="P64" s="14">
        <v>19</v>
      </c>
      <c r="Q64" s="14">
        <v>2</v>
      </c>
      <c r="R64" s="14">
        <v>0</v>
      </c>
      <c r="S64" s="13">
        <v>3</v>
      </c>
      <c r="T64" s="13">
        <v>0</v>
      </c>
      <c r="U64" s="13">
        <v>0</v>
      </c>
      <c r="V64" s="229">
        <v>0</v>
      </c>
    </row>
    <row r="65" spans="1:22" ht="15" customHeight="1" x14ac:dyDescent="0.25">
      <c r="A65" s="419" t="s">
        <v>40</v>
      </c>
      <c r="B65" s="171" t="s">
        <v>34</v>
      </c>
      <c r="C65" s="13">
        <v>46633</v>
      </c>
      <c r="D65" s="13">
        <v>263</v>
      </c>
      <c r="E65" s="13">
        <v>26</v>
      </c>
      <c r="F65" s="13">
        <v>33</v>
      </c>
      <c r="G65" s="14">
        <v>234</v>
      </c>
      <c r="H65" s="14">
        <v>236</v>
      </c>
      <c r="I65" s="14">
        <v>6</v>
      </c>
      <c r="J65" s="14">
        <v>1</v>
      </c>
      <c r="K65" s="14">
        <v>56</v>
      </c>
      <c r="L65" s="14">
        <v>99</v>
      </c>
      <c r="M65" s="14">
        <v>24</v>
      </c>
      <c r="N65" s="14">
        <v>10</v>
      </c>
      <c r="O65" s="14">
        <v>0</v>
      </c>
      <c r="P65" s="14">
        <v>37</v>
      </c>
      <c r="Q65" s="14">
        <v>2</v>
      </c>
      <c r="R65" s="14">
        <v>1</v>
      </c>
      <c r="S65" s="13">
        <v>3</v>
      </c>
      <c r="T65" s="13">
        <v>0</v>
      </c>
      <c r="U65" s="13">
        <v>0</v>
      </c>
      <c r="V65" s="229">
        <v>0</v>
      </c>
    </row>
    <row r="66" spans="1:22" ht="15" customHeight="1" x14ac:dyDescent="0.25">
      <c r="A66" s="419"/>
      <c r="B66" s="171" t="s">
        <v>35</v>
      </c>
      <c r="C66" s="13">
        <v>30811</v>
      </c>
      <c r="D66" s="13">
        <v>194</v>
      </c>
      <c r="E66" s="13">
        <v>17</v>
      </c>
      <c r="F66" s="13">
        <v>12</v>
      </c>
      <c r="G66" s="13">
        <v>174</v>
      </c>
      <c r="H66" s="14">
        <v>176</v>
      </c>
      <c r="I66" s="14">
        <v>4</v>
      </c>
      <c r="J66" s="14">
        <v>1</v>
      </c>
      <c r="K66" s="14">
        <v>41</v>
      </c>
      <c r="L66" s="14">
        <v>75</v>
      </c>
      <c r="M66" s="14">
        <v>20</v>
      </c>
      <c r="N66" s="14">
        <v>7</v>
      </c>
      <c r="O66" s="14">
        <v>0</v>
      </c>
      <c r="P66" s="14">
        <v>27</v>
      </c>
      <c r="Q66" s="14">
        <v>0</v>
      </c>
      <c r="R66" s="14">
        <v>1</v>
      </c>
      <c r="S66" s="13">
        <v>3</v>
      </c>
      <c r="T66" s="13">
        <v>0</v>
      </c>
      <c r="U66" s="13">
        <v>0</v>
      </c>
      <c r="V66" s="229">
        <v>0</v>
      </c>
    </row>
    <row r="67" spans="1:22" ht="15" customHeight="1" x14ac:dyDescent="0.25">
      <c r="A67" s="419"/>
      <c r="B67" s="171" t="s">
        <v>36</v>
      </c>
      <c r="C67" s="13">
        <v>15822</v>
      </c>
      <c r="D67" s="13">
        <v>69</v>
      </c>
      <c r="E67" s="13">
        <v>9</v>
      </c>
      <c r="F67" s="13">
        <v>21</v>
      </c>
      <c r="G67" s="13">
        <v>60</v>
      </c>
      <c r="H67" s="14">
        <v>60</v>
      </c>
      <c r="I67" s="14">
        <v>2</v>
      </c>
      <c r="J67" s="14">
        <v>0</v>
      </c>
      <c r="K67" s="14">
        <v>15</v>
      </c>
      <c r="L67" s="14">
        <v>24</v>
      </c>
      <c r="M67" s="14">
        <v>4</v>
      </c>
      <c r="N67" s="14">
        <v>3</v>
      </c>
      <c r="O67" s="14">
        <v>0</v>
      </c>
      <c r="P67" s="14">
        <v>10</v>
      </c>
      <c r="Q67" s="14">
        <v>2</v>
      </c>
      <c r="R67" s="14">
        <v>0</v>
      </c>
      <c r="S67" s="13">
        <v>0</v>
      </c>
      <c r="T67" s="13">
        <v>0</v>
      </c>
      <c r="U67" s="13">
        <v>0</v>
      </c>
      <c r="V67" s="229">
        <v>0</v>
      </c>
    </row>
    <row r="68" spans="1:22" ht="15" customHeight="1" x14ac:dyDescent="0.25">
      <c r="A68" s="419" t="s">
        <v>41</v>
      </c>
      <c r="B68" s="171" t="s">
        <v>34</v>
      </c>
      <c r="C68" s="13">
        <v>0</v>
      </c>
      <c r="D68" s="13">
        <v>0</v>
      </c>
      <c r="E68" s="13">
        <v>0</v>
      </c>
      <c r="F68" s="13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3">
        <v>0</v>
      </c>
      <c r="T68" s="13">
        <v>0</v>
      </c>
      <c r="U68" s="13">
        <v>0</v>
      </c>
      <c r="V68" s="229">
        <v>0</v>
      </c>
    </row>
    <row r="69" spans="1:22" ht="15" customHeight="1" x14ac:dyDescent="0.25">
      <c r="A69" s="419"/>
      <c r="B69" s="171" t="s">
        <v>35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3">
        <v>0</v>
      </c>
      <c r="T69" s="13">
        <v>0</v>
      </c>
      <c r="U69" s="13">
        <v>0</v>
      </c>
      <c r="V69" s="229">
        <v>0</v>
      </c>
    </row>
    <row r="70" spans="1:22" ht="15" customHeight="1" x14ac:dyDescent="0.25">
      <c r="A70" s="419"/>
      <c r="B70" s="171" t="s">
        <v>36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3">
        <v>0</v>
      </c>
      <c r="T70" s="13">
        <v>0</v>
      </c>
      <c r="U70" s="13">
        <v>0</v>
      </c>
      <c r="V70" s="229">
        <v>0</v>
      </c>
    </row>
    <row r="71" spans="1:22" ht="20.25" customHeight="1" x14ac:dyDescent="0.25">
      <c r="A71" s="166"/>
      <c r="B71" s="163"/>
      <c r="C71" s="172"/>
      <c r="D71" s="172"/>
      <c r="E71" s="172"/>
      <c r="F71" s="172"/>
      <c r="G71" s="172"/>
      <c r="H71" s="173"/>
      <c r="I71" s="172"/>
      <c r="J71" s="172"/>
      <c r="K71" s="172"/>
      <c r="L71" s="172"/>
      <c r="M71" s="172"/>
      <c r="N71" s="172"/>
      <c r="O71" s="172"/>
      <c r="P71" s="172"/>
      <c r="Q71" s="172"/>
      <c r="R71" s="174"/>
      <c r="S71" s="174"/>
      <c r="T71" s="276"/>
      <c r="U71" s="174"/>
      <c r="V71" s="174"/>
    </row>
    <row r="72" spans="1:22" ht="28.5" customHeight="1" x14ac:dyDescent="0.25">
      <c r="A72" s="158" t="s">
        <v>2</v>
      </c>
      <c r="B72" s="168" t="s">
        <v>1</v>
      </c>
      <c r="C72" s="169"/>
      <c r="R72" s="392" t="s">
        <v>3</v>
      </c>
      <c r="S72" s="392"/>
      <c r="T72" s="392" t="s">
        <v>4</v>
      </c>
      <c r="U72" s="392"/>
      <c r="V72" s="392"/>
    </row>
    <row r="73" spans="1:22" ht="26.25" customHeight="1" x14ac:dyDescent="0.25">
      <c r="A73" s="158" t="s">
        <v>5</v>
      </c>
      <c r="B73" s="170" t="s">
        <v>6</v>
      </c>
      <c r="C73" s="170"/>
      <c r="D73" s="176"/>
      <c r="E73" s="153"/>
      <c r="F73" s="153"/>
      <c r="G73" s="153"/>
      <c r="H73" s="153"/>
      <c r="I73" s="153"/>
      <c r="J73" s="153"/>
      <c r="K73" s="153"/>
      <c r="L73" s="153"/>
      <c r="M73" s="153"/>
      <c r="N73" s="153"/>
      <c r="O73" s="153"/>
      <c r="P73" s="153"/>
      <c r="Q73" s="153"/>
      <c r="R73" s="392" t="s">
        <v>7</v>
      </c>
      <c r="S73" s="392"/>
      <c r="T73" s="393" t="s">
        <v>8</v>
      </c>
      <c r="U73" s="393"/>
      <c r="V73" s="393"/>
    </row>
    <row r="74" spans="1:22" s="150" customFormat="1" ht="18.75" customHeight="1" x14ac:dyDescent="0.25">
      <c r="A74" s="412" t="s">
        <v>58</v>
      </c>
      <c r="B74" s="412"/>
      <c r="C74" s="412"/>
      <c r="D74" s="412"/>
      <c r="E74" s="412"/>
      <c r="F74" s="412"/>
      <c r="G74" s="412"/>
      <c r="H74" s="412"/>
      <c r="I74" s="412"/>
      <c r="J74" s="412"/>
      <c r="K74" s="412"/>
      <c r="L74" s="412"/>
      <c r="M74" s="412"/>
      <c r="N74" s="412"/>
      <c r="O74" s="412"/>
      <c r="P74" s="412"/>
      <c r="Q74" s="412"/>
      <c r="R74" s="412"/>
      <c r="S74" s="412"/>
      <c r="T74" s="412"/>
      <c r="U74" s="412"/>
      <c r="V74" s="413"/>
    </row>
    <row r="75" spans="1:22" s="150" customFormat="1" ht="16.149999999999999" customHeight="1" x14ac:dyDescent="0.25">
      <c r="A75" s="177"/>
      <c r="B75" s="178"/>
      <c r="C75" s="178"/>
      <c r="D75" s="179"/>
      <c r="E75" s="179"/>
      <c r="F75" s="179"/>
      <c r="G75" s="179"/>
      <c r="H75" s="179"/>
      <c r="I75" s="417" t="s">
        <v>197</v>
      </c>
      <c r="J75" s="417"/>
      <c r="K75" s="417"/>
      <c r="L75" s="417"/>
      <c r="M75" s="417"/>
      <c r="N75" s="179"/>
      <c r="O75" s="179"/>
      <c r="P75" s="179"/>
      <c r="Q75" s="179"/>
      <c r="R75" s="179"/>
      <c r="S75" s="179"/>
      <c r="T75" s="179"/>
      <c r="U75" s="179"/>
      <c r="V75" s="180"/>
    </row>
    <row r="76" spans="1:22" s="181" customFormat="1" ht="27.6" customHeight="1" x14ac:dyDescent="0.15">
      <c r="A76" s="438" t="s">
        <v>196</v>
      </c>
      <c r="B76" s="438"/>
      <c r="C76" s="416" t="s">
        <v>11</v>
      </c>
      <c r="D76" s="411" t="s">
        <v>12</v>
      </c>
      <c r="E76" s="415" t="s">
        <v>13</v>
      </c>
      <c r="F76" s="415"/>
      <c r="G76" s="418" t="s">
        <v>14</v>
      </c>
      <c r="H76" s="418"/>
      <c r="I76" s="418"/>
      <c r="J76" s="418"/>
      <c r="K76" s="418"/>
      <c r="L76" s="418"/>
      <c r="M76" s="418"/>
      <c r="N76" s="418"/>
      <c r="O76" s="418"/>
      <c r="P76" s="418"/>
      <c r="Q76" s="418"/>
      <c r="R76" s="418"/>
      <c r="S76" s="411" t="s">
        <v>15</v>
      </c>
      <c r="T76" s="411" t="s">
        <v>16</v>
      </c>
      <c r="U76" s="411" t="s">
        <v>43</v>
      </c>
      <c r="V76" s="414" t="s">
        <v>18</v>
      </c>
    </row>
    <row r="77" spans="1:22" s="181" customFormat="1" ht="28.9" customHeight="1" x14ac:dyDescent="0.15">
      <c r="A77" s="182" t="s">
        <v>19</v>
      </c>
      <c r="B77" s="183"/>
      <c r="C77" s="416"/>
      <c r="D77" s="411"/>
      <c r="E77" s="156" t="s">
        <v>20</v>
      </c>
      <c r="F77" s="156" t="s">
        <v>21</v>
      </c>
      <c r="G77" s="157" t="s">
        <v>22</v>
      </c>
      <c r="H77" s="157" t="s">
        <v>23</v>
      </c>
      <c r="I77" s="158" t="s">
        <v>24</v>
      </c>
      <c r="J77" s="158" t="s">
        <v>25</v>
      </c>
      <c r="K77" s="159" t="s">
        <v>26</v>
      </c>
      <c r="L77" s="158" t="s">
        <v>27</v>
      </c>
      <c r="M77" s="158" t="s">
        <v>28</v>
      </c>
      <c r="N77" s="160" t="s">
        <v>29</v>
      </c>
      <c r="O77" s="160" t="s">
        <v>30</v>
      </c>
      <c r="P77" s="160" t="s">
        <v>31</v>
      </c>
      <c r="Q77" s="160" t="s">
        <v>32</v>
      </c>
      <c r="R77" s="158" t="s">
        <v>18</v>
      </c>
      <c r="S77" s="411"/>
      <c r="T77" s="411"/>
      <c r="U77" s="411"/>
      <c r="V77" s="414"/>
    </row>
    <row r="78" spans="1:22" s="181" customFormat="1" ht="28.5" customHeight="1" x14ac:dyDescent="0.15">
      <c r="A78" s="421" t="s">
        <v>48</v>
      </c>
      <c r="B78" s="184" t="s">
        <v>34</v>
      </c>
      <c r="C78" s="13">
        <v>149410</v>
      </c>
      <c r="D78" s="13">
        <v>635</v>
      </c>
      <c r="E78" s="13">
        <v>86</v>
      </c>
      <c r="F78" s="13">
        <v>116</v>
      </c>
      <c r="G78" s="13">
        <v>532</v>
      </c>
      <c r="H78" s="14">
        <v>534</v>
      </c>
      <c r="I78" s="14">
        <v>23</v>
      </c>
      <c r="J78" s="14">
        <v>3</v>
      </c>
      <c r="K78" s="14">
        <v>174</v>
      </c>
      <c r="L78" s="14">
        <v>144</v>
      </c>
      <c r="M78" s="14">
        <v>26</v>
      </c>
      <c r="N78" s="14">
        <v>82</v>
      </c>
      <c r="O78" s="14">
        <v>0</v>
      </c>
      <c r="P78" s="14">
        <v>43</v>
      </c>
      <c r="Q78" s="14">
        <v>31</v>
      </c>
      <c r="R78" s="14">
        <v>8</v>
      </c>
      <c r="S78" s="13">
        <v>16</v>
      </c>
      <c r="T78" s="13">
        <v>1</v>
      </c>
      <c r="U78" s="13">
        <v>0</v>
      </c>
      <c r="V78" s="229">
        <v>0</v>
      </c>
    </row>
    <row r="79" spans="1:22" s="181" customFormat="1" ht="28.5" customHeight="1" x14ac:dyDescent="0.15">
      <c r="A79" s="421"/>
      <c r="B79" s="184" t="s">
        <v>35</v>
      </c>
      <c r="C79" s="13">
        <v>68972</v>
      </c>
      <c r="D79" s="13">
        <v>380</v>
      </c>
      <c r="E79" s="13">
        <v>34</v>
      </c>
      <c r="F79" s="13">
        <v>32</v>
      </c>
      <c r="G79" s="13">
        <v>338</v>
      </c>
      <c r="H79" s="14">
        <v>340</v>
      </c>
      <c r="I79" s="14">
        <v>14</v>
      </c>
      <c r="J79" s="14">
        <v>1</v>
      </c>
      <c r="K79" s="14">
        <v>108</v>
      </c>
      <c r="L79" s="14">
        <v>85</v>
      </c>
      <c r="M79" s="14">
        <v>21</v>
      </c>
      <c r="N79" s="14">
        <v>71</v>
      </c>
      <c r="O79" s="14">
        <v>0</v>
      </c>
      <c r="P79" s="14">
        <v>20</v>
      </c>
      <c r="Q79" s="14">
        <v>15</v>
      </c>
      <c r="R79" s="14">
        <v>5</v>
      </c>
      <c r="S79" s="13">
        <v>7</v>
      </c>
      <c r="T79" s="13">
        <v>1</v>
      </c>
      <c r="U79" s="13">
        <v>0</v>
      </c>
      <c r="V79" s="229">
        <v>0</v>
      </c>
    </row>
    <row r="80" spans="1:22" s="181" customFormat="1" ht="28.5" customHeight="1" x14ac:dyDescent="0.15">
      <c r="A80" s="421"/>
      <c r="B80" s="184" t="s">
        <v>36</v>
      </c>
      <c r="C80" s="13">
        <v>80438</v>
      </c>
      <c r="D80" s="13">
        <v>255</v>
      </c>
      <c r="E80" s="13">
        <v>52</v>
      </c>
      <c r="F80" s="13">
        <v>84</v>
      </c>
      <c r="G80" s="13">
        <v>194</v>
      </c>
      <c r="H80" s="14">
        <v>194</v>
      </c>
      <c r="I80" s="14">
        <v>9</v>
      </c>
      <c r="J80" s="14">
        <v>2</v>
      </c>
      <c r="K80" s="14">
        <v>66</v>
      </c>
      <c r="L80" s="14">
        <v>59</v>
      </c>
      <c r="M80" s="14">
        <v>5</v>
      </c>
      <c r="N80" s="14">
        <v>11</v>
      </c>
      <c r="O80" s="14">
        <v>0</v>
      </c>
      <c r="P80" s="14">
        <v>23</v>
      </c>
      <c r="Q80" s="14">
        <v>16</v>
      </c>
      <c r="R80" s="14">
        <v>3</v>
      </c>
      <c r="S80" s="13">
        <v>9</v>
      </c>
      <c r="T80" s="13">
        <v>0</v>
      </c>
      <c r="U80" s="13">
        <v>0</v>
      </c>
      <c r="V80" s="229">
        <v>0</v>
      </c>
    </row>
    <row r="81" spans="1:22" s="181" customFormat="1" ht="28.5" customHeight="1" x14ac:dyDescent="0.15">
      <c r="A81" s="419" t="s">
        <v>37</v>
      </c>
      <c r="B81" s="185" t="s">
        <v>34</v>
      </c>
      <c r="C81" s="13">
        <v>14349</v>
      </c>
      <c r="D81" s="13">
        <v>74</v>
      </c>
      <c r="E81" s="13">
        <v>8</v>
      </c>
      <c r="F81" s="13">
        <v>11</v>
      </c>
      <c r="G81" s="14">
        <v>64</v>
      </c>
      <c r="H81" s="14">
        <v>65</v>
      </c>
      <c r="I81" s="14">
        <v>6</v>
      </c>
      <c r="J81" s="14">
        <v>0</v>
      </c>
      <c r="K81" s="14">
        <v>12</v>
      </c>
      <c r="L81" s="14">
        <v>3</v>
      </c>
      <c r="M81" s="14">
        <v>4</v>
      </c>
      <c r="N81" s="14">
        <v>35</v>
      </c>
      <c r="O81" s="14">
        <v>0</v>
      </c>
      <c r="P81" s="14">
        <v>3</v>
      </c>
      <c r="Q81" s="14">
        <v>1</v>
      </c>
      <c r="R81" s="14">
        <v>1</v>
      </c>
      <c r="S81" s="13">
        <v>2</v>
      </c>
      <c r="T81" s="13">
        <v>0</v>
      </c>
      <c r="U81" s="13">
        <v>0</v>
      </c>
      <c r="V81" s="229">
        <v>0</v>
      </c>
    </row>
    <row r="82" spans="1:22" s="181" customFormat="1" ht="28.5" customHeight="1" x14ac:dyDescent="0.15">
      <c r="A82" s="419"/>
      <c r="B82" s="185" t="s">
        <v>35</v>
      </c>
      <c r="C82" s="13">
        <v>11885</v>
      </c>
      <c r="D82" s="13">
        <v>69</v>
      </c>
      <c r="E82" s="13">
        <v>7</v>
      </c>
      <c r="F82" s="13">
        <v>10</v>
      </c>
      <c r="G82" s="13">
        <v>60</v>
      </c>
      <c r="H82" s="14">
        <v>61</v>
      </c>
      <c r="I82" s="14">
        <v>4</v>
      </c>
      <c r="J82" s="14">
        <v>0</v>
      </c>
      <c r="K82" s="14">
        <v>12</v>
      </c>
      <c r="L82" s="14">
        <v>3</v>
      </c>
      <c r="M82" s="14">
        <v>4</v>
      </c>
      <c r="N82" s="14">
        <v>33</v>
      </c>
      <c r="O82" s="14">
        <v>0</v>
      </c>
      <c r="P82" s="14">
        <v>3</v>
      </c>
      <c r="Q82" s="14">
        <v>1</v>
      </c>
      <c r="R82" s="14">
        <v>1</v>
      </c>
      <c r="S82" s="13">
        <v>2</v>
      </c>
      <c r="T82" s="13">
        <v>0</v>
      </c>
      <c r="U82" s="13">
        <v>0</v>
      </c>
      <c r="V82" s="229">
        <v>0</v>
      </c>
    </row>
    <row r="83" spans="1:22" s="181" customFormat="1" ht="28.5" customHeight="1" x14ac:dyDescent="0.15">
      <c r="A83" s="419"/>
      <c r="B83" s="185" t="s">
        <v>36</v>
      </c>
      <c r="C83" s="13">
        <v>2464</v>
      </c>
      <c r="D83" s="13">
        <v>5</v>
      </c>
      <c r="E83" s="13">
        <v>1</v>
      </c>
      <c r="F83" s="13">
        <v>1</v>
      </c>
      <c r="G83" s="13">
        <v>4</v>
      </c>
      <c r="H83" s="14">
        <v>4</v>
      </c>
      <c r="I83" s="14">
        <v>2</v>
      </c>
      <c r="J83" s="14">
        <v>0</v>
      </c>
      <c r="K83" s="14">
        <v>0</v>
      </c>
      <c r="L83" s="14">
        <v>0</v>
      </c>
      <c r="M83" s="14">
        <v>0</v>
      </c>
      <c r="N83" s="14">
        <v>2</v>
      </c>
      <c r="O83" s="14">
        <v>0</v>
      </c>
      <c r="P83" s="14">
        <v>0</v>
      </c>
      <c r="Q83" s="14">
        <v>0</v>
      </c>
      <c r="R83" s="14">
        <v>0</v>
      </c>
      <c r="S83" s="13">
        <v>0</v>
      </c>
      <c r="T83" s="13">
        <v>0</v>
      </c>
      <c r="U83" s="13">
        <v>0</v>
      </c>
      <c r="V83" s="229">
        <v>0</v>
      </c>
    </row>
    <row r="84" spans="1:22" s="181" customFormat="1" ht="28.5" customHeight="1" x14ac:dyDescent="0.15">
      <c r="A84" s="419" t="s">
        <v>38</v>
      </c>
      <c r="B84" s="185" t="s">
        <v>34</v>
      </c>
      <c r="C84" s="13">
        <v>57076</v>
      </c>
      <c r="D84" s="13">
        <v>241</v>
      </c>
      <c r="E84" s="13">
        <v>29</v>
      </c>
      <c r="F84" s="13">
        <v>38</v>
      </c>
      <c r="G84" s="14">
        <v>200</v>
      </c>
      <c r="H84" s="14">
        <v>201</v>
      </c>
      <c r="I84" s="14">
        <v>6</v>
      </c>
      <c r="J84" s="14">
        <v>2</v>
      </c>
      <c r="K84" s="14">
        <v>67</v>
      </c>
      <c r="L84" s="14">
        <v>59</v>
      </c>
      <c r="M84" s="14">
        <v>3</v>
      </c>
      <c r="N84" s="14">
        <v>28</v>
      </c>
      <c r="O84" s="14">
        <v>0</v>
      </c>
      <c r="P84" s="14">
        <v>6</v>
      </c>
      <c r="Q84" s="14">
        <v>27</v>
      </c>
      <c r="R84" s="14">
        <v>3</v>
      </c>
      <c r="S84" s="13">
        <v>11</v>
      </c>
      <c r="T84" s="13">
        <v>1</v>
      </c>
      <c r="U84" s="13">
        <v>0</v>
      </c>
      <c r="V84" s="229">
        <v>0</v>
      </c>
    </row>
    <row r="85" spans="1:22" s="181" customFormat="1" ht="28.5" customHeight="1" x14ac:dyDescent="0.15">
      <c r="A85" s="419"/>
      <c r="B85" s="185" t="s">
        <v>35</v>
      </c>
      <c r="C85" s="13">
        <v>14712</v>
      </c>
      <c r="D85" s="13">
        <v>114</v>
      </c>
      <c r="E85" s="13">
        <v>11</v>
      </c>
      <c r="F85" s="13">
        <v>9</v>
      </c>
      <c r="G85" s="13">
        <v>100</v>
      </c>
      <c r="H85" s="14">
        <v>101</v>
      </c>
      <c r="I85" s="14">
        <v>1</v>
      </c>
      <c r="J85" s="14">
        <v>0</v>
      </c>
      <c r="K85" s="14">
        <v>35</v>
      </c>
      <c r="L85" s="14">
        <v>24</v>
      </c>
      <c r="M85" s="14">
        <v>2</v>
      </c>
      <c r="N85" s="14">
        <v>23</v>
      </c>
      <c r="O85" s="14">
        <v>0</v>
      </c>
      <c r="P85" s="14">
        <v>2</v>
      </c>
      <c r="Q85" s="14">
        <v>13</v>
      </c>
      <c r="R85" s="14">
        <v>1</v>
      </c>
      <c r="S85" s="13">
        <v>2</v>
      </c>
      <c r="T85" s="13">
        <v>1</v>
      </c>
      <c r="U85" s="13">
        <v>0</v>
      </c>
      <c r="V85" s="229">
        <v>0</v>
      </c>
    </row>
    <row r="86" spans="1:22" s="181" customFormat="1" ht="28.5" customHeight="1" x14ac:dyDescent="0.15">
      <c r="A86" s="419"/>
      <c r="B86" s="185" t="s">
        <v>36</v>
      </c>
      <c r="C86" s="13">
        <v>42364</v>
      </c>
      <c r="D86" s="13">
        <v>127</v>
      </c>
      <c r="E86" s="13">
        <v>18</v>
      </c>
      <c r="F86" s="13">
        <v>29</v>
      </c>
      <c r="G86" s="13">
        <v>100</v>
      </c>
      <c r="H86" s="14">
        <v>100</v>
      </c>
      <c r="I86" s="14">
        <v>5</v>
      </c>
      <c r="J86" s="14">
        <v>2</v>
      </c>
      <c r="K86" s="14">
        <v>32</v>
      </c>
      <c r="L86" s="14">
        <v>35</v>
      </c>
      <c r="M86" s="14">
        <v>1</v>
      </c>
      <c r="N86" s="14">
        <v>5</v>
      </c>
      <c r="O86" s="14">
        <v>0</v>
      </c>
      <c r="P86" s="14">
        <v>4</v>
      </c>
      <c r="Q86" s="14">
        <v>14</v>
      </c>
      <c r="R86" s="14">
        <v>2</v>
      </c>
      <c r="S86" s="13">
        <v>9</v>
      </c>
      <c r="T86" s="13">
        <v>0</v>
      </c>
      <c r="U86" s="13">
        <v>0</v>
      </c>
      <c r="V86" s="229">
        <v>0</v>
      </c>
    </row>
    <row r="87" spans="1:22" s="181" customFormat="1" ht="28.5" customHeight="1" x14ac:dyDescent="0.15">
      <c r="A87" s="419" t="s">
        <v>39</v>
      </c>
      <c r="B87" s="185" t="s">
        <v>34</v>
      </c>
      <c r="C87" s="13">
        <v>38296</v>
      </c>
      <c r="D87" s="13">
        <v>130</v>
      </c>
      <c r="E87" s="13">
        <v>28</v>
      </c>
      <c r="F87" s="13">
        <v>27</v>
      </c>
      <c r="G87" s="14">
        <v>99</v>
      </c>
      <c r="H87" s="14">
        <v>99</v>
      </c>
      <c r="I87" s="14">
        <v>5</v>
      </c>
      <c r="J87" s="14">
        <v>1</v>
      </c>
      <c r="K87" s="14">
        <v>46</v>
      </c>
      <c r="L87" s="14">
        <v>22</v>
      </c>
      <c r="M87" s="14">
        <v>0</v>
      </c>
      <c r="N87" s="14">
        <v>8</v>
      </c>
      <c r="O87" s="14">
        <v>0</v>
      </c>
      <c r="P87" s="14">
        <v>14</v>
      </c>
      <c r="Q87" s="14">
        <v>2</v>
      </c>
      <c r="R87" s="14">
        <v>1</v>
      </c>
      <c r="S87" s="13">
        <v>3</v>
      </c>
      <c r="T87" s="13">
        <v>0</v>
      </c>
      <c r="U87" s="13">
        <v>0</v>
      </c>
      <c r="V87" s="229">
        <v>0</v>
      </c>
    </row>
    <row r="88" spans="1:22" s="181" customFormat="1" ht="28.5" customHeight="1" x14ac:dyDescent="0.15">
      <c r="A88" s="419"/>
      <c r="B88" s="185" t="s">
        <v>35</v>
      </c>
      <c r="C88" s="13">
        <v>15279</v>
      </c>
      <c r="D88" s="13">
        <v>63</v>
      </c>
      <c r="E88" s="13">
        <v>2</v>
      </c>
      <c r="F88" s="13">
        <v>4</v>
      </c>
      <c r="G88" s="13">
        <v>58</v>
      </c>
      <c r="H88" s="14">
        <v>58</v>
      </c>
      <c r="I88" s="14">
        <v>3</v>
      </c>
      <c r="J88" s="14">
        <v>1</v>
      </c>
      <c r="K88" s="14">
        <v>24</v>
      </c>
      <c r="L88" s="14">
        <v>17</v>
      </c>
      <c r="M88" s="14">
        <v>0</v>
      </c>
      <c r="N88" s="14">
        <v>6</v>
      </c>
      <c r="O88" s="14">
        <v>0</v>
      </c>
      <c r="P88" s="14">
        <v>5</v>
      </c>
      <c r="Q88" s="14">
        <v>1</v>
      </c>
      <c r="R88" s="14">
        <v>1</v>
      </c>
      <c r="S88" s="13">
        <v>3</v>
      </c>
      <c r="T88" s="13">
        <v>0</v>
      </c>
      <c r="U88" s="13">
        <v>0</v>
      </c>
      <c r="V88" s="229">
        <v>0</v>
      </c>
    </row>
    <row r="89" spans="1:22" s="181" customFormat="1" ht="28.5" customHeight="1" x14ac:dyDescent="0.15">
      <c r="A89" s="419"/>
      <c r="B89" s="185" t="s">
        <v>36</v>
      </c>
      <c r="C89" s="13">
        <v>23017</v>
      </c>
      <c r="D89" s="13">
        <v>67</v>
      </c>
      <c r="E89" s="13">
        <v>26</v>
      </c>
      <c r="F89" s="13">
        <v>23</v>
      </c>
      <c r="G89" s="13">
        <v>41</v>
      </c>
      <c r="H89" s="14">
        <v>41</v>
      </c>
      <c r="I89" s="14">
        <v>2</v>
      </c>
      <c r="J89" s="14">
        <v>0</v>
      </c>
      <c r="K89" s="14">
        <v>22</v>
      </c>
      <c r="L89" s="14">
        <v>5</v>
      </c>
      <c r="M89" s="14">
        <v>0</v>
      </c>
      <c r="N89" s="14">
        <v>2</v>
      </c>
      <c r="O89" s="14">
        <v>0</v>
      </c>
      <c r="P89" s="14">
        <v>9</v>
      </c>
      <c r="Q89" s="14">
        <v>1</v>
      </c>
      <c r="R89" s="14">
        <v>0</v>
      </c>
      <c r="S89" s="13">
        <v>0</v>
      </c>
      <c r="T89" s="13">
        <v>0</v>
      </c>
      <c r="U89" s="13">
        <v>0</v>
      </c>
      <c r="V89" s="229">
        <v>0</v>
      </c>
    </row>
    <row r="90" spans="1:22" s="181" customFormat="1" ht="28.5" customHeight="1" x14ac:dyDescent="0.15">
      <c r="A90" s="419" t="s">
        <v>40</v>
      </c>
      <c r="B90" s="185" t="s">
        <v>34</v>
      </c>
      <c r="C90" s="13">
        <v>39689</v>
      </c>
      <c r="D90" s="13">
        <v>190</v>
      </c>
      <c r="E90" s="13">
        <v>21</v>
      </c>
      <c r="F90" s="13">
        <v>40</v>
      </c>
      <c r="G90" s="14">
        <v>169</v>
      </c>
      <c r="H90" s="14">
        <v>169</v>
      </c>
      <c r="I90" s="14">
        <v>6</v>
      </c>
      <c r="J90" s="14">
        <v>0</v>
      </c>
      <c r="K90" s="14">
        <v>49</v>
      </c>
      <c r="L90" s="14">
        <v>60</v>
      </c>
      <c r="M90" s="14">
        <v>19</v>
      </c>
      <c r="N90" s="14">
        <v>11</v>
      </c>
      <c r="O90" s="14">
        <v>0</v>
      </c>
      <c r="P90" s="14">
        <v>20</v>
      </c>
      <c r="Q90" s="14">
        <v>1</v>
      </c>
      <c r="R90" s="14">
        <v>3</v>
      </c>
      <c r="S90" s="13">
        <v>0</v>
      </c>
      <c r="T90" s="13">
        <v>0</v>
      </c>
      <c r="U90" s="13">
        <v>0</v>
      </c>
      <c r="V90" s="229">
        <v>0</v>
      </c>
    </row>
    <row r="91" spans="1:22" s="181" customFormat="1" ht="28.5" customHeight="1" x14ac:dyDescent="0.15">
      <c r="A91" s="419"/>
      <c r="B91" s="185" t="s">
        <v>35</v>
      </c>
      <c r="C91" s="13">
        <v>27096</v>
      </c>
      <c r="D91" s="13">
        <v>134</v>
      </c>
      <c r="E91" s="13">
        <v>14</v>
      </c>
      <c r="F91" s="13">
        <v>9</v>
      </c>
      <c r="G91" s="13">
        <v>120</v>
      </c>
      <c r="H91" s="14">
        <v>120</v>
      </c>
      <c r="I91" s="14">
        <v>6</v>
      </c>
      <c r="J91" s="14">
        <v>0</v>
      </c>
      <c r="K91" s="14">
        <v>37</v>
      </c>
      <c r="L91" s="14">
        <v>41</v>
      </c>
      <c r="M91" s="14">
        <v>15</v>
      </c>
      <c r="N91" s="14">
        <v>9</v>
      </c>
      <c r="O91" s="14">
        <v>0</v>
      </c>
      <c r="P91" s="14">
        <v>10</v>
      </c>
      <c r="Q91" s="14">
        <v>0</v>
      </c>
      <c r="R91" s="14">
        <v>2</v>
      </c>
      <c r="S91" s="13">
        <v>0</v>
      </c>
      <c r="T91" s="13">
        <v>0</v>
      </c>
      <c r="U91" s="13">
        <v>0</v>
      </c>
      <c r="V91" s="229">
        <v>0</v>
      </c>
    </row>
    <row r="92" spans="1:22" s="181" customFormat="1" ht="28.5" customHeight="1" x14ac:dyDescent="0.15">
      <c r="A92" s="419"/>
      <c r="B92" s="185" t="s">
        <v>36</v>
      </c>
      <c r="C92" s="13">
        <v>12593</v>
      </c>
      <c r="D92" s="13">
        <v>56</v>
      </c>
      <c r="E92" s="13">
        <v>7</v>
      </c>
      <c r="F92" s="13">
        <v>31</v>
      </c>
      <c r="G92" s="13">
        <v>49</v>
      </c>
      <c r="H92" s="14">
        <v>49</v>
      </c>
      <c r="I92" s="14">
        <v>0</v>
      </c>
      <c r="J92" s="14">
        <v>0</v>
      </c>
      <c r="K92" s="14">
        <v>12</v>
      </c>
      <c r="L92" s="14">
        <v>19</v>
      </c>
      <c r="M92" s="14">
        <v>4</v>
      </c>
      <c r="N92" s="14">
        <v>2</v>
      </c>
      <c r="O92" s="14">
        <v>0</v>
      </c>
      <c r="P92" s="14">
        <v>10</v>
      </c>
      <c r="Q92" s="14">
        <v>1</v>
      </c>
      <c r="R92" s="14">
        <v>1</v>
      </c>
      <c r="S92" s="13">
        <v>0</v>
      </c>
      <c r="T92" s="13">
        <v>0</v>
      </c>
      <c r="U92" s="13">
        <v>0</v>
      </c>
      <c r="V92" s="229">
        <v>0</v>
      </c>
    </row>
    <row r="93" spans="1:22" s="181" customFormat="1" ht="28.5" customHeight="1" x14ac:dyDescent="0.15">
      <c r="A93" s="419" t="s">
        <v>41</v>
      </c>
      <c r="B93" s="185" t="s">
        <v>34</v>
      </c>
      <c r="C93" s="13">
        <v>0</v>
      </c>
      <c r="D93" s="13">
        <v>0</v>
      </c>
      <c r="E93" s="13">
        <v>0</v>
      </c>
      <c r="F93" s="13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3">
        <v>0</v>
      </c>
      <c r="T93" s="13">
        <v>0</v>
      </c>
      <c r="U93" s="13">
        <v>0</v>
      </c>
      <c r="V93" s="229">
        <v>0</v>
      </c>
    </row>
    <row r="94" spans="1:22" s="150" customFormat="1" ht="28.5" customHeight="1" x14ac:dyDescent="0.25">
      <c r="A94" s="419"/>
      <c r="B94" s="185" t="s">
        <v>35</v>
      </c>
      <c r="C94" s="13">
        <v>0</v>
      </c>
      <c r="D94" s="13">
        <v>0</v>
      </c>
      <c r="E94" s="13">
        <v>0</v>
      </c>
      <c r="F94" s="13">
        <v>0</v>
      </c>
      <c r="G94" s="13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3">
        <v>0</v>
      </c>
      <c r="T94" s="13">
        <v>0</v>
      </c>
      <c r="U94" s="13">
        <v>0</v>
      </c>
      <c r="V94" s="229">
        <v>0</v>
      </c>
    </row>
    <row r="95" spans="1:22" s="150" customFormat="1" ht="28.5" customHeight="1" x14ac:dyDescent="0.25">
      <c r="A95" s="419"/>
      <c r="B95" s="185" t="s">
        <v>36</v>
      </c>
      <c r="C95" s="13">
        <v>0</v>
      </c>
      <c r="D95" s="13">
        <v>0</v>
      </c>
      <c r="E95" s="13">
        <v>0</v>
      </c>
      <c r="F95" s="13">
        <v>0</v>
      </c>
      <c r="G95" s="13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3">
        <v>0</v>
      </c>
      <c r="T95" s="13">
        <v>0</v>
      </c>
      <c r="U95" s="13">
        <v>0</v>
      </c>
      <c r="V95" s="229">
        <v>0</v>
      </c>
    </row>
    <row r="96" spans="1:22" ht="20.45" customHeight="1" x14ac:dyDescent="0.25">
      <c r="A96" s="28" t="s">
        <v>49</v>
      </c>
      <c r="B96" s="29"/>
      <c r="C96" s="29"/>
      <c r="D96" s="29" t="s">
        <v>50</v>
      </c>
      <c r="E96" s="29"/>
      <c r="F96" s="29"/>
      <c r="G96" s="29"/>
      <c r="H96" s="150"/>
      <c r="I96" s="28"/>
      <c r="J96" s="150"/>
      <c r="K96" s="150"/>
      <c r="L96" s="150"/>
      <c r="M96" s="28" t="s">
        <v>51</v>
      </c>
      <c r="N96" s="150"/>
      <c r="O96" s="150"/>
      <c r="P96" s="150"/>
      <c r="Q96" s="150"/>
      <c r="R96" s="426" t="s">
        <v>52</v>
      </c>
      <c r="S96" s="426"/>
      <c r="T96" s="426"/>
      <c r="U96" s="426"/>
      <c r="V96" s="426"/>
    </row>
    <row r="97" spans="1:22" ht="20.45" customHeight="1" x14ac:dyDescent="0.25">
      <c r="A97" s="29"/>
      <c r="B97" s="29"/>
      <c r="C97" s="29"/>
      <c r="D97" s="29"/>
      <c r="E97" s="29"/>
      <c r="F97" s="30"/>
      <c r="G97" s="30"/>
      <c r="H97" s="150"/>
      <c r="I97" s="28"/>
      <c r="J97" s="150"/>
      <c r="K97" s="150"/>
      <c r="L97" s="150"/>
      <c r="M97" s="29"/>
      <c r="N97" s="150"/>
      <c r="O97" s="150"/>
      <c r="P97" s="29"/>
      <c r="Q97" s="29"/>
      <c r="R97" s="29"/>
      <c r="S97" s="29"/>
      <c r="T97" s="150"/>
      <c r="U97" s="186"/>
      <c r="V97" s="186"/>
    </row>
    <row r="98" spans="1:22" x14ac:dyDescent="0.25">
      <c r="A98" s="32" t="s">
        <v>59</v>
      </c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T98" s="187"/>
    </row>
    <row r="99" spans="1:22" x14ac:dyDescent="0.25">
      <c r="A99" s="32" t="s">
        <v>54</v>
      </c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T99" s="187"/>
    </row>
  </sheetData>
  <mergeCells count="71">
    <mergeCell ref="R96:V96"/>
    <mergeCell ref="A5:B6"/>
    <mergeCell ref="V76:V77"/>
    <mergeCell ref="A78:A80"/>
    <mergeCell ref="A81:A83"/>
    <mergeCell ref="A84:A86"/>
    <mergeCell ref="A87:A89"/>
    <mergeCell ref="A90:A92"/>
    <mergeCell ref="A74:V74"/>
    <mergeCell ref="T73:V73"/>
    <mergeCell ref="I75:M75"/>
    <mergeCell ref="A76:B76"/>
    <mergeCell ref="C76:C77"/>
    <mergeCell ref="D76:D77"/>
    <mergeCell ref="E76:F76"/>
    <mergeCell ref="A59:A61"/>
    <mergeCell ref="A62:A64"/>
    <mergeCell ref="S76:S77"/>
    <mergeCell ref="T76:T77"/>
    <mergeCell ref="A93:A95"/>
    <mergeCell ref="U76:U77"/>
    <mergeCell ref="A65:A67"/>
    <mergeCell ref="A68:A70"/>
    <mergeCell ref="R72:S72"/>
    <mergeCell ref="T72:V72"/>
    <mergeCell ref="R73:S73"/>
    <mergeCell ref="G76:R76"/>
    <mergeCell ref="A56:A58"/>
    <mergeCell ref="T30:T31"/>
    <mergeCell ref="U30:U31"/>
    <mergeCell ref="V30:V31"/>
    <mergeCell ref="A32:A34"/>
    <mergeCell ref="A35:A37"/>
    <mergeCell ref="A38:A40"/>
    <mergeCell ref="A41:A43"/>
    <mergeCell ref="A44:A46"/>
    <mergeCell ref="A47:A49"/>
    <mergeCell ref="A50:A52"/>
    <mergeCell ref="A53:A55"/>
    <mergeCell ref="R27:S27"/>
    <mergeCell ref="T27:V27"/>
    <mergeCell ref="A28:V28"/>
    <mergeCell ref="I29:M29"/>
    <mergeCell ref="A30:B30"/>
    <mergeCell ref="C30:C31"/>
    <mergeCell ref="D30:D31"/>
    <mergeCell ref="E30:F30"/>
    <mergeCell ref="G30:R30"/>
    <mergeCell ref="S30:S31"/>
    <mergeCell ref="R26:S26"/>
    <mergeCell ref="T26:V26"/>
    <mergeCell ref="A7:A9"/>
    <mergeCell ref="A10:A12"/>
    <mergeCell ref="A13:A15"/>
    <mergeCell ref="A19:A21"/>
    <mergeCell ref="A22:A24"/>
    <mergeCell ref="C5:C6"/>
    <mergeCell ref="I4:M4"/>
    <mergeCell ref="T5:T6"/>
    <mergeCell ref="G5:R5"/>
    <mergeCell ref="A16:A18"/>
    <mergeCell ref="U5:U6"/>
    <mergeCell ref="V5:V6"/>
    <mergeCell ref="D5:D6"/>
    <mergeCell ref="E5:F5"/>
    <mergeCell ref="S5:S6"/>
    <mergeCell ref="R1:S1"/>
    <mergeCell ref="T1:V1"/>
    <mergeCell ref="R2:S2"/>
    <mergeCell ref="T2:V2"/>
    <mergeCell ref="A3:V3"/>
  </mergeCells>
  <phoneticPr fontId="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99"/>
  <sheetViews>
    <sheetView workbookViewId="0"/>
  </sheetViews>
  <sheetFormatPr defaultColWidth="9" defaultRowHeight="16.5" x14ac:dyDescent="0.25"/>
  <cols>
    <col min="1" max="1" width="18.5" style="150" customWidth="1"/>
    <col min="2" max="2" width="5.5" style="149" customWidth="1"/>
    <col min="3" max="3" width="14.25" style="149" customWidth="1"/>
    <col min="4" max="4" width="11.5" style="149" customWidth="1"/>
    <col min="5" max="5" width="7.375" style="149" customWidth="1"/>
    <col min="6" max="6" width="7.125" style="149" customWidth="1"/>
    <col min="7" max="7" width="8.375" style="149" customWidth="1"/>
    <col min="8" max="10" width="8.125" style="149" customWidth="1"/>
    <col min="11" max="11" width="9.625" style="149" customWidth="1"/>
    <col min="12" max="18" width="8.125" style="149" customWidth="1"/>
    <col min="19" max="19" width="8.375" style="149" customWidth="1"/>
    <col min="20" max="20" width="7.875" style="149" customWidth="1"/>
    <col min="21" max="22" width="8.125" style="149" customWidth="1"/>
    <col min="23" max="23" width="9" style="149" customWidth="1"/>
    <col min="24" max="16384" width="9" style="149"/>
  </cols>
  <sheetData>
    <row r="1" spans="1:22" ht="28.15" customHeight="1" x14ac:dyDescent="0.25">
      <c r="A1" s="140" t="s">
        <v>2</v>
      </c>
      <c r="B1" s="1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92" t="s">
        <v>3</v>
      </c>
      <c r="S1" s="392"/>
      <c r="T1" s="392" t="s">
        <v>4</v>
      </c>
      <c r="U1" s="392"/>
      <c r="V1" s="392"/>
    </row>
    <row r="2" spans="1:22" ht="27" customHeight="1" x14ac:dyDescent="0.25">
      <c r="A2" s="140" t="s">
        <v>5</v>
      </c>
      <c r="B2" s="5" t="s">
        <v>6</v>
      </c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92" t="s">
        <v>7</v>
      </c>
      <c r="S2" s="392"/>
      <c r="T2" s="393" t="s">
        <v>8</v>
      </c>
      <c r="U2" s="393"/>
      <c r="V2" s="393"/>
    </row>
    <row r="3" spans="1:22" s="150" customFormat="1" ht="26.45" customHeight="1" x14ac:dyDescent="0.3">
      <c r="A3" s="428" t="s">
        <v>56</v>
      </c>
      <c r="B3" s="428"/>
      <c r="C3" s="428"/>
      <c r="D3" s="428"/>
      <c r="E3" s="428"/>
      <c r="F3" s="428"/>
      <c r="G3" s="428"/>
      <c r="H3" s="428"/>
      <c r="I3" s="428"/>
      <c r="J3" s="428"/>
      <c r="K3" s="428"/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9"/>
    </row>
    <row r="4" spans="1:22" s="150" customFormat="1" ht="31.9" customHeight="1" x14ac:dyDescent="0.25">
      <c r="A4" s="151"/>
      <c r="B4" s="152"/>
      <c r="C4" s="152"/>
      <c r="D4" s="153"/>
      <c r="E4" s="153"/>
      <c r="F4" s="153"/>
      <c r="G4" s="153"/>
      <c r="H4" s="153"/>
      <c r="I4" s="417" t="s">
        <v>349</v>
      </c>
      <c r="J4" s="417"/>
      <c r="K4" s="417"/>
      <c r="L4" s="417"/>
      <c r="M4" s="417"/>
      <c r="N4" s="153"/>
      <c r="O4" s="153"/>
      <c r="P4" s="153"/>
      <c r="Q4" s="153"/>
      <c r="R4" s="153"/>
      <c r="S4" s="153"/>
      <c r="T4" s="153"/>
      <c r="U4" s="153"/>
      <c r="V4" s="267" t="s">
        <v>9</v>
      </c>
    </row>
    <row r="5" spans="1:22" s="150" customFormat="1" ht="27" customHeight="1" x14ac:dyDescent="0.25">
      <c r="A5" s="395" t="s">
        <v>266</v>
      </c>
      <c r="B5" s="396"/>
      <c r="C5" s="416" t="s">
        <v>11</v>
      </c>
      <c r="D5" s="411" t="s">
        <v>12</v>
      </c>
      <c r="E5" s="415" t="s">
        <v>13</v>
      </c>
      <c r="F5" s="415"/>
      <c r="G5" s="418" t="s">
        <v>14</v>
      </c>
      <c r="H5" s="418"/>
      <c r="I5" s="418"/>
      <c r="J5" s="418"/>
      <c r="K5" s="418"/>
      <c r="L5" s="418"/>
      <c r="M5" s="418"/>
      <c r="N5" s="418"/>
      <c r="O5" s="418"/>
      <c r="P5" s="418"/>
      <c r="Q5" s="418"/>
      <c r="R5" s="418"/>
      <c r="S5" s="411" t="s">
        <v>271</v>
      </c>
      <c r="T5" s="411" t="s">
        <v>16</v>
      </c>
      <c r="U5" s="411" t="s">
        <v>17</v>
      </c>
      <c r="V5" s="414" t="s">
        <v>18</v>
      </c>
    </row>
    <row r="6" spans="1:22" s="150" customFormat="1" ht="31.9" customHeight="1" x14ac:dyDescent="0.25">
      <c r="A6" s="397"/>
      <c r="B6" s="398"/>
      <c r="C6" s="416"/>
      <c r="D6" s="411"/>
      <c r="E6" s="156" t="s">
        <v>20</v>
      </c>
      <c r="F6" s="156" t="s">
        <v>21</v>
      </c>
      <c r="G6" s="157" t="s">
        <v>22</v>
      </c>
      <c r="H6" s="157" t="s">
        <v>23</v>
      </c>
      <c r="I6" s="158" t="s">
        <v>24</v>
      </c>
      <c r="J6" s="158" t="s">
        <v>25</v>
      </c>
      <c r="K6" s="159" t="s">
        <v>26</v>
      </c>
      <c r="L6" s="158" t="s">
        <v>27</v>
      </c>
      <c r="M6" s="158" t="s">
        <v>28</v>
      </c>
      <c r="N6" s="160" t="s">
        <v>29</v>
      </c>
      <c r="O6" s="160" t="s">
        <v>30</v>
      </c>
      <c r="P6" s="160" t="s">
        <v>31</v>
      </c>
      <c r="Q6" s="160" t="s">
        <v>32</v>
      </c>
      <c r="R6" s="158" t="s">
        <v>18</v>
      </c>
      <c r="S6" s="411"/>
      <c r="T6" s="411"/>
      <c r="U6" s="411"/>
      <c r="V6" s="414"/>
    </row>
    <row r="7" spans="1:22" s="150" customFormat="1" ht="30" customHeight="1" x14ac:dyDescent="0.25">
      <c r="A7" s="420" t="s">
        <v>33</v>
      </c>
      <c r="B7" s="241" t="s">
        <v>34</v>
      </c>
      <c r="C7" s="13">
        <v>546818</v>
      </c>
      <c r="D7" s="13">
        <v>3144</v>
      </c>
      <c r="E7" s="13">
        <v>369</v>
      </c>
      <c r="F7" s="13">
        <v>361</v>
      </c>
      <c r="G7" s="13">
        <v>2694</v>
      </c>
      <c r="H7" s="14">
        <v>2728</v>
      </c>
      <c r="I7" s="14">
        <v>108</v>
      </c>
      <c r="J7" s="14">
        <v>37</v>
      </c>
      <c r="K7" s="14">
        <v>943</v>
      </c>
      <c r="L7" s="14">
        <v>756</v>
      </c>
      <c r="M7" s="14">
        <v>116</v>
      </c>
      <c r="N7" s="14">
        <v>321</v>
      </c>
      <c r="O7" s="14">
        <v>2</v>
      </c>
      <c r="P7" s="14">
        <v>286</v>
      </c>
      <c r="Q7" s="14">
        <v>120</v>
      </c>
      <c r="R7" s="14">
        <v>39</v>
      </c>
      <c r="S7" s="13">
        <v>75</v>
      </c>
      <c r="T7" s="13">
        <v>2</v>
      </c>
      <c r="U7" s="13">
        <v>0</v>
      </c>
      <c r="V7" s="229">
        <v>4</v>
      </c>
    </row>
    <row r="8" spans="1:22" s="150" customFormat="1" ht="30" customHeight="1" x14ac:dyDescent="0.25">
      <c r="A8" s="420"/>
      <c r="B8" s="241" t="s">
        <v>35</v>
      </c>
      <c r="C8" s="13">
        <v>242156</v>
      </c>
      <c r="D8" s="13">
        <v>1837</v>
      </c>
      <c r="E8" s="13">
        <v>167</v>
      </c>
      <c r="F8" s="13">
        <v>158</v>
      </c>
      <c r="G8" s="13">
        <v>1636</v>
      </c>
      <c r="H8" s="14">
        <v>1660</v>
      </c>
      <c r="I8" s="14">
        <v>51</v>
      </c>
      <c r="J8" s="14">
        <v>19</v>
      </c>
      <c r="K8" s="14">
        <v>528</v>
      </c>
      <c r="L8" s="14">
        <v>505</v>
      </c>
      <c r="M8" s="14">
        <v>94</v>
      </c>
      <c r="N8" s="14">
        <v>277</v>
      </c>
      <c r="O8" s="14">
        <v>1</v>
      </c>
      <c r="P8" s="14">
        <v>124</v>
      </c>
      <c r="Q8" s="14">
        <v>37</v>
      </c>
      <c r="R8" s="14">
        <v>24</v>
      </c>
      <c r="S8" s="13">
        <v>30</v>
      </c>
      <c r="T8" s="13">
        <v>1</v>
      </c>
      <c r="U8" s="13">
        <v>0</v>
      </c>
      <c r="V8" s="229">
        <v>3</v>
      </c>
    </row>
    <row r="9" spans="1:22" s="150" customFormat="1" ht="30" customHeight="1" x14ac:dyDescent="0.25">
      <c r="A9" s="420"/>
      <c r="B9" s="241" t="s">
        <v>36</v>
      </c>
      <c r="C9" s="13">
        <v>304662</v>
      </c>
      <c r="D9" s="13">
        <v>1307</v>
      </c>
      <c r="E9" s="13">
        <v>202</v>
      </c>
      <c r="F9" s="13">
        <v>203</v>
      </c>
      <c r="G9" s="13">
        <v>1058</v>
      </c>
      <c r="H9" s="14">
        <v>1068</v>
      </c>
      <c r="I9" s="14">
        <v>57</v>
      </c>
      <c r="J9" s="14">
        <v>18</v>
      </c>
      <c r="K9" s="14">
        <v>415</v>
      </c>
      <c r="L9" s="14">
        <v>251</v>
      </c>
      <c r="M9" s="14">
        <v>22</v>
      </c>
      <c r="N9" s="14">
        <v>44</v>
      </c>
      <c r="O9" s="14">
        <v>1</v>
      </c>
      <c r="P9" s="14">
        <v>162</v>
      </c>
      <c r="Q9" s="14">
        <v>83</v>
      </c>
      <c r="R9" s="14">
        <v>15</v>
      </c>
      <c r="S9" s="13">
        <v>45</v>
      </c>
      <c r="T9" s="13">
        <v>1</v>
      </c>
      <c r="U9" s="13">
        <v>0</v>
      </c>
      <c r="V9" s="229">
        <v>1</v>
      </c>
    </row>
    <row r="10" spans="1:22" s="150" customFormat="1" ht="30" customHeight="1" x14ac:dyDescent="0.25">
      <c r="A10" s="419" t="s">
        <v>37</v>
      </c>
      <c r="B10" s="161" t="s">
        <v>34</v>
      </c>
      <c r="C10" s="13">
        <v>56634</v>
      </c>
      <c r="D10" s="13">
        <v>349</v>
      </c>
      <c r="E10" s="13">
        <v>24</v>
      </c>
      <c r="F10" s="13">
        <v>56</v>
      </c>
      <c r="G10" s="14">
        <v>314</v>
      </c>
      <c r="H10" s="14">
        <v>319</v>
      </c>
      <c r="I10" s="14">
        <v>3</v>
      </c>
      <c r="J10" s="14">
        <v>5</v>
      </c>
      <c r="K10" s="14">
        <v>70</v>
      </c>
      <c r="L10" s="14">
        <v>19</v>
      </c>
      <c r="M10" s="14">
        <v>24</v>
      </c>
      <c r="N10" s="14">
        <v>181</v>
      </c>
      <c r="O10" s="14">
        <v>0</v>
      </c>
      <c r="P10" s="14">
        <v>8</v>
      </c>
      <c r="Q10" s="14">
        <v>3</v>
      </c>
      <c r="R10" s="14">
        <v>6</v>
      </c>
      <c r="S10" s="13">
        <v>10</v>
      </c>
      <c r="T10" s="13">
        <v>0</v>
      </c>
      <c r="U10" s="13">
        <v>0</v>
      </c>
      <c r="V10" s="229">
        <v>1</v>
      </c>
    </row>
    <row r="11" spans="1:22" s="150" customFormat="1" ht="30" customHeight="1" x14ac:dyDescent="0.25">
      <c r="A11" s="419"/>
      <c r="B11" s="161" t="s">
        <v>35</v>
      </c>
      <c r="C11" s="13">
        <v>47197</v>
      </c>
      <c r="D11" s="13">
        <v>328</v>
      </c>
      <c r="E11" s="13">
        <v>21</v>
      </c>
      <c r="F11" s="13">
        <v>50</v>
      </c>
      <c r="G11" s="13">
        <v>297</v>
      </c>
      <c r="H11" s="14">
        <v>302</v>
      </c>
      <c r="I11" s="14">
        <v>3</v>
      </c>
      <c r="J11" s="14">
        <v>5</v>
      </c>
      <c r="K11" s="14">
        <v>61</v>
      </c>
      <c r="L11" s="14">
        <v>18</v>
      </c>
      <c r="M11" s="14">
        <v>24</v>
      </c>
      <c r="N11" s="14">
        <v>177</v>
      </c>
      <c r="O11" s="14">
        <v>0</v>
      </c>
      <c r="P11" s="14">
        <v>6</v>
      </c>
      <c r="Q11" s="14">
        <v>2</v>
      </c>
      <c r="R11" s="14">
        <v>6</v>
      </c>
      <c r="S11" s="13">
        <v>9</v>
      </c>
      <c r="T11" s="13">
        <v>0</v>
      </c>
      <c r="U11" s="13">
        <v>0</v>
      </c>
      <c r="V11" s="229">
        <v>1</v>
      </c>
    </row>
    <row r="12" spans="1:22" s="150" customFormat="1" ht="30" customHeight="1" x14ac:dyDescent="0.25">
      <c r="A12" s="419"/>
      <c r="B12" s="161" t="s">
        <v>36</v>
      </c>
      <c r="C12" s="13">
        <v>9437</v>
      </c>
      <c r="D12" s="13">
        <v>21</v>
      </c>
      <c r="E12" s="13">
        <v>3</v>
      </c>
      <c r="F12" s="13">
        <v>6</v>
      </c>
      <c r="G12" s="13">
        <v>17</v>
      </c>
      <c r="H12" s="14">
        <v>17</v>
      </c>
      <c r="I12" s="14">
        <v>0</v>
      </c>
      <c r="J12" s="14">
        <v>0</v>
      </c>
      <c r="K12" s="14">
        <v>9</v>
      </c>
      <c r="L12" s="14">
        <v>1</v>
      </c>
      <c r="M12" s="14">
        <v>0</v>
      </c>
      <c r="N12" s="14">
        <v>4</v>
      </c>
      <c r="O12" s="14">
        <v>0</v>
      </c>
      <c r="P12" s="14">
        <v>2</v>
      </c>
      <c r="Q12" s="14">
        <v>1</v>
      </c>
      <c r="R12" s="14">
        <v>0</v>
      </c>
      <c r="S12" s="13">
        <v>1</v>
      </c>
      <c r="T12" s="13">
        <v>0</v>
      </c>
      <c r="U12" s="13">
        <v>0</v>
      </c>
      <c r="V12" s="229">
        <v>0</v>
      </c>
    </row>
    <row r="13" spans="1:22" s="150" customFormat="1" ht="30" customHeight="1" x14ac:dyDescent="0.25">
      <c r="A13" s="419" t="s">
        <v>38</v>
      </c>
      <c r="B13" s="161" t="s">
        <v>34</v>
      </c>
      <c r="C13" s="13">
        <v>212577</v>
      </c>
      <c r="D13" s="13">
        <v>1248</v>
      </c>
      <c r="E13" s="13">
        <v>166</v>
      </c>
      <c r="F13" s="13">
        <v>125</v>
      </c>
      <c r="G13" s="14">
        <v>1030</v>
      </c>
      <c r="H13" s="14">
        <v>1037</v>
      </c>
      <c r="I13" s="14">
        <v>15</v>
      </c>
      <c r="J13" s="14">
        <v>27</v>
      </c>
      <c r="K13" s="14">
        <v>472</v>
      </c>
      <c r="L13" s="14">
        <v>267</v>
      </c>
      <c r="M13" s="14">
        <v>10</v>
      </c>
      <c r="N13" s="14">
        <v>77</v>
      </c>
      <c r="O13" s="14">
        <v>2</v>
      </c>
      <c r="P13" s="14">
        <v>55</v>
      </c>
      <c r="Q13" s="14">
        <v>96</v>
      </c>
      <c r="R13" s="14">
        <v>16</v>
      </c>
      <c r="S13" s="13">
        <v>48</v>
      </c>
      <c r="T13" s="13">
        <v>1</v>
      </c>
      <c r="U13" s="13">
        <v>0</v>
      </c>
      <c r="V13" s="229">
        <v>3</v>
      </c>
    </row>
    <row r="14" spans="1:22" s="150" customFormat="1" ht="30" customHeight="1" x14ac:dyDescent="0.25">
      <c r="A14" s="419"/>
      <c r="B14" s="161" t="s">
        <v>35</v>
      </c>
      <c r="C14" s="13">
        <v>50027</v>
      </c>
      <c r="D14" s="13">
        <v>526</v>
      </c>
      <c r="E14" s="13">
        <v>44</v>
      </c>
      <c r="F14" s="13">
        <v>26</v>
      </c>
      <c r="G14" s="13">
        <v>467</v>
      </c>
      <c r="H14" s="14">
        <v>469</v>
      </c>
      <c r="I14" s="14">
        <v>3</v>
      </c>
      <c r="J14" s="14">
        <v>14</v>
      </c>
      <c r="K14" s="14">
        <v>219</v>
      </c>
      <c r="L14" s="14">
        <v>142</v>
      </c>
      <c r="M14" s="14">
        <v>3</v>
      </c>
      <c r="N14" s="14">
        <v>48</v>
      </c>
      <c r="O14" s="14">
        <v>1</v>
      </c>
      <c r="P14" s="14">
        <v>7</v>
      </c>
      <c r="Q14" s="14">
        <v>26</v>
      </c>
      <c r="R14" s="14">
        <v>6</v>
      </c>
      <c r="S14" s="13">
        <v>12</v>
      </c>
      <c r="T14" s="13">
        <v>1</v>
      </c>
      <c r="U14" s="13">
        <v>0</v>
      </c>
      <c r="V14" s="229">
        <v>2</v>
      </c>
    </row>
    <row r="15" spans="1:22" s="150" customFormat="1" ht="30" customHeight="1" x14ac:dyDescent="0.25">
      <c r="A15" s="419"/>
      <c r="B15" s="161" t="s">
        <v>36</v>
      </c>
      <c r="C15" s="13">
        <v>162550</v>
      </c>
      <c r="D15" s="13">
        <v>722</v>
      </c>
      <c r="E15" s="13">
        <v>122</v>
      </c>
      <c r="F15" s="13">
        <v>99</v>
      </c>
      <c r="G15" s="13">
        <v>563</v>
      </c>
      <c r="H15" s="14">
        <v>568</v>
      </c>
      <c r="I15" s="14">
        <v>12</v>
      </c>
      <c r="J15" s="14">
        <v>13</v>
      </c>
      <c r="K15" s="14">
        <v>253</v>
      </c>
      <c r="L15" s="14">
        <v>125</v>
      </c>
      <c r="M15" s="14">
        <v>7</v>
      </c>
      <c r="N15" s="14">
        <v>29</v>
      </c>
      <c r="O15" s="14">
        <v>1</v>
      </c>
      <c r="P15" s="14">
        <v>48</v>
      </c>
      <c r="Q15" s="14">
        <v>70</v>
      </c>
      <c r="R15" s="14">
        <v>10</v>
      </c>
      <c r="S15" s="13">
        <v>36</v>
      </c>
      <c r="T15" s="13">
        <v>0</v>
      </c>
      <c r="U15" s="13">
        <v>0</v>
      </c>
      <c r="V15" s="229">
        <v>1</v>
      </c>
    </row>
    <row r="16" spans="1:22" s="150" customFormat="1" ht="30" customHeight="1" x14ac:dyDescent="0.25">
      <c r="A16" s="419" t="s">
        <v>39</v>
      </c>
      <c r="B16" s="161" t="s">
        <v>34</v>
      </c>
      <c r="C16" s="13">
        <v>128453</v>
      </c>
      <c r="D16" s="13">
        <v>646</v>
      </c>
      <c r="E16" s="13">
        <v>105</v>
      </c>
      <c r="F16" s="13">
        <v>81</v>
      </c>
      <c r="G16" s="14">
        <v>531</v>
      </c>
      <c r="H16" s="14">
        <v>544</v>
      </c>
      <c r="I16" s="14">
        <v>69</v>
      </c>
      <c r="J16" s="14">
        <v>3</v>
      </c>
      <c r="K16" s="14">
        <v>206</v>
      </c>
      <c r="L16" s="14">
        <v>128</v>
      </c>
      <c r="M16" s="14">
        <v>2</v>
      </c>
      <c r="N16" s="14">
        <v>27</v>
      </c>
      <c r="O16" s="14">
        <v>0</v>
      </c>
      <c r="P16" s="14">
        <v>89</v>
      </c>
      <c r="Q16" s="14">
        <v>15</v>
      </c>
      <c r="R16" s="14">
        <v>5</v>
      </c>
      <c r="S16" s="13">
        <v>9</v>
      </c>
      <c r="T16" s="13">
        <v>1</v>
      </c>
      <c r="U16" s="13">
        <v>0</v>
      </c>
      <c r="V16" s="229">
        <v>0</v>
      </c>
    </row>
    <row r="17" spans="1:22" s="150" customFormat="1" ht="30" customHeight="1" x14ac:dyDescent="0.25">
      <c r="A17" s="419"/>
      <c r="B17" s="161" t="s">
        <v>35</v>
      </c>
      <c r="C17" s="13">
        <v>47308</v>
      </c>
      <c r="D17" s="13">
        <v>326</v>
      </c>
      <c r="E17" s="13">
        <v>42</v>
      </c>
      <c r="F17" s="13">
        <v>25</v>
      </c>
      <c r="G17" s="13">
        <v>279</v>
      </c>
      <c r="H17" s="14">
        <v>290</v>
      </c>
      <c r="I17" s="14">
        <v>29</v>
      </c>
      <c r="J17" s="14">
        <v>0</v>
      </c>
      <c r="K17" s="14">
        <v>111</v>
      </c>
      <c r="L17" s="14">
        <v>85</v>
      </c>
      <c r="M17" s="14">
        <v>2</v>
      </c>
      <c r="N17" s="14">
        <v>22</v>
      </c>
      <c r="O17" s="14">
        <v>0</v>
      </c>
      <c r="P17" s="14">
        <v>30</v>
      </c>
      <c r="Q17" s="14">
        <v>7</v>
      </c>
      <c r="R17" s="14">
        <v>4</v>
      </c>
      <c r="S17" s="13">
        <v>5</v>
      </c>
      <c r="T17" s="13">
        <v>0</v>
      </c>
      <c r="U17" s="13">
        <v>0</v>
      </c>
      <c r="V17" s="229">
        <v>0</v>
      </c>
    </row>
    <row r="18" spans="1:22" s="150" customFormat="1" ht="30" customHeight="1" x14ac:dyDescent="0.25">
      <c r="A18" s="419"/>
      <c r="B18" s="161" t="s">
        <v>36</v>
      </c>
      <c r="C18" s="13">
        <v>81145</v>
      </c>
      <c r="D18" s="13">
        <v>320</v>
      </c>
      <c r="E18" s="13">
        <v>63</v>
      </c>
      <c r="F18" s="13">
        <v>56</v>
      </c>
      <c r="G18" s="13">
        <v>252</v>
      </c>
      <c r="H18" s="14">
        <v>254</v>
      </c>
      <c r="I18" s="14">
        <v>40</v>
      </c>
      <c r="J18" s="14">
        <v>3</v>
      </c>
      <c r="K18" s="14">
        <v>95</v>
      </c>
      <c r="L18" s="14">
        <v>43</v>
      </c>
      <c r="M18" s="14">
        <v>0</v>
      </c>
      <c r="N18" s="14">
        <v>5</v>
      </c>
      <c r="O18" s="14">
        <v>0</v>
      </c>
      <c r="P18" s="14">
        <v>59</v>
      </c>
      <c r="Q18" s="14">
        <v>8</v>
      </c>
      <c r="R18" s="14">
        <v>1</v>
      </c>
      <c r="S18" s="13">
        <v>4</v>
      </c>
      <c r="T18" s="13">
        <v>1</v>
      </c>
      <c r="U18" s="13">
        <v>0</v>
      </c>
      <c r="V18" s="229">
        <v>0</v>
      </c>
    </row>
    <row r="19" spans="1:22" s="150" customFormat="1" ht="30" customHeight="1" x14ac:dyDescent="0.25">
      <c r="A19" s="419" t="s">
        <v>40</v>
      </c>
      <c r="B19" s="161" t="s">
        <v>34</v>
      </c>
      <c r="C19" s="13">
        <v>149152</v>
      </c>
      <c r="D19" s="13">
        <v>900</v>
      </c>
      <c r="E19" s="13">
        <v>74</v>
      </c>
      <c r="F19" s="13">
        <v>99</v>
      </c>
      <c r="G19" s="14">
        <v>819</v>
      </c>
      <c r="H19" s="14">
        <v>828</v>
      </c>
      <c r="I19" s="14">
        <v>21</v>
      </c>
      <c r="J19" s="14">
        <v>2</v>
      </c>
      <c r="K19" s="14">
        <v>195</v>
      </c>
      <c r="L19" s="14">
        <v>342</v>
      </c>
      <c r="M19" s="14">
        <v>80</v>
      </c>
      <c r="N19" s="14">
        <v>36</v>
      </c>
      <c r="O19" s="14">
        <v>0</v>
      </c>
      <c r="P19" s="14">
        <v>134</v>
      </c>
      <c r="Q19" s="14">
        <v>6</v>
      </c>
      <c r="R19" s="14">
        <v>12</v>
      </c>
      <c r="S19" s="13">
        <v>7</v>
      </c>
      <c r="T19" s="13">
        <v>0</v>
      </c>
      <c r="U19" s="13">
        <v>0</v>
      </c>
      <c r="V19" s="229">
        <v>0</v>
      </c>
    </row>
    <row r="20" spans="1:22" s="150" customFormat="1" ht="30" customHeight="1" x14ac:dyDescent="0.25">
      <c r="A20" s="419"/>
      <c r="B20" s="161" t="s">
        <v>35</v>
      </c>
      <c r="C20" s="13">
        <v>97624</v>
      </c>
      <c r="D20" s="13">
        <v>657</v>
      </c>
      <c r="E20" s="13">
        <v>60</v>
      </c>
      <c r="F20" s="13">
        <v>57</v>
      </c>
      <c r="G20" s="13">
        <v>593</v>
      </c>
      <c r="H20" s="14">
        <v>599</v>
      </c>
      <c r="I20" s="14">
        <v>16</v>
      </c>
      <c r="J20" s="14">
        <v>0</v>
      </c>
      <c r="K20" s="14">
        <v>137</v>
      </c>
      <c r="L20" s="14">
        <v>260</v>
      </c>
      <c r="M20" s="14">
        <v>65</v>
      </c>
      <c r="N20" s="14">
        <v>30</v>
      </c>
      <c r="O20" s="14">
        <v>0</v>
      </c>
      <c r="P20" s="14">
        <v>81</v>
      </c>
      <c r="Q20" s="14">
        <v>2</v>
      </c>
      <c r="R20" s="14">
        <v>8</v>
      </c>
      <c r="S20" s="13">
        <v>4</v>
      </c>
      <c r="T20" s="13">
        <v>0</v>
      </c>
      <c r="U20" s="13">
        <v>0</v>
      </c>
      <c r="V20" s="229">
        <v>0</v>
      </c>
    </row>
    <row r="21" spans="1:22" s="150" customFormat="1" ht="30" customHeight="1" x14ac:dyDescent="0.25">
      <c r="A21" s="419"/>
      <c r="B21" s="161" t="s">
        <v>36</v>
      </c>
      <c r="C21" s="13">
        <v>51528</v>
      </c>
      <c r="D21" s="13">
        <v>243</v>
      </c>
      <c r="E21" s="13">
        <v>14</v>
      </c>
      <c r="F21" s="13">
        <v>42</v>
      </c>
      <c r="G21" s="13">
        <v>226</v>
      </c>
      <c r="H21" s="14">
        <v>229</v>
      </c>
      <c r="I21" s="14">
        <v>5</v>
      </c>
      <c r="J21" s="14">
        <v>2</v>
      </c>
      <c r="K21" s="14">
        <v>58</v>
      </c>
      <c r="L21" s="14">
        <v>82</v>
      </c>
      <c r="M21" s="14">
        <v>15</v>
      </c>
      <c r="N21" s="14">
        <v>6</v>
      </c>
      <c r="O21" s="14">
        <v>0</v>
      </c>
      <c r="P21" s="14">
        <v>53</v>
      </c>
      <c r="Q21" s="14">
        <v>4</v>
      </c>
      <c r="R21" s="14">
        <v>4</v>
      </c>
      <c r="S21" s="13">
        <v>3</v>
      </c>
      <c r="T21" s="13">
        <v>0</v>
      </c>
      <c r="U21" s="13">
        <v>0</v>
      </c>
      <c r="V21" s="229">
        <v>0</v>
      </c>
    </row>
    <row r="22" spans="1:22" s="150" customFormat="1" ht="30" customHeight="1" x14ac:dyDescent="0.25">
      <c r="A22" s="419" t="s">
        <v>41</v>
      </c>
      <c r="B22" s="161" t="s">
        <v>34</v>
      </c>
      <c r="C22" s="13">
        <v>2</v>
      </c>
      <c r="D22" s="13">
        <v>1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3">
        <v>1</v>
      </c>
      <c r="T22" s="13">
        <v>0</v>
      </c>
      <c r="U22" s="13">
        <v>0</v>
      </c>
      <c r="V22" s="229">
        <v>0</v>
      </c>
    </row>
    <row r="23" spans="1:22" s="150" customFormat="1" ht="30" customHeight="1" x14ac:dyDescent="0.25">
      <c r="A23" s="419"/>
      <c r="B23" s="161" t="s">
        <v>35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3">
        <v>0</v>
      </c>
      <c r="T23" s="13">
        <v>0</v>
      </c>
      <c r="U23" s="13">
        <v>0</v>
      </c>
      <c r="V23" s="229">
        <v>0</v>
      </c>
    </row>
    <row r="24" spans="1:22" ht="30" customHeight="1" x14ac:dyDescent="0.25">
      <c r="A24" s="419"/>
      <c r="B24" s="161" t="s">
        <v>36</v>
      </c>
      <c r="C24" s="13">
        <v>2</v>
      </c>
      <c r="D24" s="13">
        <v>1</v>
      </c>
      <c r="E24" s="13">
        <v>0</v>
      </c>
      <c r="F24" s="13">
        <v>0</v>
      </c>
      <c r="G24" s="13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3">
        <v>1</v>
      </c>
      <c r="T24" s="13">
        <v>0</v>
      </c>
      <c r="U24" s="13">
        <v>0</v>
      </c>
      <c r="V24" s="229">
        <v>0</v>
      </c>
    </row>
    <row r="25" spans="1:22" ht="30" customHeight="1" x14ac:dyDescent="0.25">
      <c r="A25" s="162"/>
      <c r="B25" s="163"/>
      <c r="C25" s="163"/>
      <c r="D25" s="164"/>
      <c r="E25" s="164"/>
      <c r="F25" s="164"/>
      <c r="G25" s="164"/>
      <c r="H25" s="165"/>
      <c r="I25" s="162"/>
      <c r="J25" s="162"/>
      <c r="K25" s="162"/>
      <c r="L25" s="163"/>
      <c r="M25" s="162"/>
      <c r="N25" s="162"/>
      <c r="O25" s="163"/>
      <c r="P25" s="163"/>
      <c r="Q25" s="162"/>
      <c r="R25" s="163"/>
      <c r="S25" s="163"/>
      <c r="T25" s="164"/>
      <c r="U25" s="166"/>
      <c r="V25" s="167"/>
    </row>
    <row r="26" spans="1:22" ht="24" customHeight="1" x14ac:dyDescent="0.25">
      <c r="A26" s="158" t="s">
        <v>2</v>
      </c>
      <c r="B26" s="168" t="s">
        <v>1</v>
      </c>
      <c r="C26" s="169"/>
      <c r="R26" s="392" t="s">
        <v>3</v>
      </c>
      <c r="S26" s="392"/>
      <c r="T26" s="392" t="s">
        <v>4</v>
      </c>
      <c r="U26" s="392"/>
      <c r="V26" s="392"/>
    </row>
    <row r="27" spans="1:22" ht="18" customHeight="1" x14ac:dyDescent="0.25">
      <c r="A27" s="158" t="s">
        <v>5</v>
      </c>
      <c r="B27" s="170" t="s">
        <v>6</v>
      </c>
      <c r="C27" s="170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392" t="s">
        <v>7</v>
      </c>
      <c r="S27" s="392"/>
      <c r="T27" s="393" t="s">
        <v>8</v>
      </c>
      <c r="U27" s="393"/>
      <c r="V27" s="393"/>
    </row>
    <row r="28" spans="1:22" s="150" customFormat="1" ht="26.45" customHeight="1" x14ac:dyDescent="0.25">
      <c r="A28" s="412" t="s">
        <v>57</v>
      </c>
      <c r="B28" s="412"/>
      <c r="C28" s="412"/>
      <c r="D28" s="412"/>
      <c r="E28" s="412"/>
      <c r="F28" s="412"/>
      <c r="G28" s="412"/>
      <c r="H28" s="412"/>
      <c r="I28" s="412"/>
      <c r="J28" s="412"/>
      <c r="K28" s="412"/>
      <c r="L28" s="412"/>
      <c r="M28" s="412"/>
      <c r="N28" s="412"/>
      <c r="O28" s="412"/>
      <c r="P28" s="412"/>
      <c r="Q28" s="412"/>
      <c r="R28" s="412"/>
      <c r="S28" s="412"/>
      <c r="T28" s="412"/>
      <c r="U28" s="412"/>
      <c r="V28" s="413"/>
    </row>
    <row r="29" spans="1:22" s="150" customFormat="1" ht="16.899999999999999" customHeight="1" x14ac:dyDescent="0.25">
      <c r="A29" s="151"/>
      <c r="B29" s="152"/>
      <c r="C29" s="152"/>
      <c r="D29" s="153"/>
      <c r="E29" s="153"/>
      <c r="F29" s="153"/>
      <c r="G29" s="153"/>
      <c r="H29" s="153"/>
      <c r="I29" s="417" t="s">
        <v>61</v>
      </c>
      <c r="J29" s="417"/>
      <c r="K29" s="417"/>
      <c r="L29" s="417"/>
      <c r="M29" s="417"/>
      <c r="N29" s="153"/>
      <c r="O29" s="153"/>
      <c r="P29" s="153"/>
      <c r="Q29" s="153"/>
      <c r="R29" s="153"/>
      <c r="S29" s="153"/>
      <c r="T29" s="153"/>
      <c r="U29" s="153"/>
      <c r="V29" s="267"/>
    </row>
    <row r="30" spans="1:22" s="150" customFormat="1" ht="27.6" customHeight="1" x14ac:dyDescent="0.25">
      <c r="A30" s="437" t="s">
        <v>10</v>
      </c>
      <c r="B30" s="437"/>
      <c r="C30" s="416" t="s">
        <v>11</v>
      </c>
      <c r="D30" s="411" t="s">
        <v>12</v>
      </c>
      <c r="E30" s="415" t="s">
        <v>13</v>
      </c>
      <c r="F30" s="415"/>
      <c r="G30" s="418" t="s">
        <v>14</v>
      </c>
      <c r="H30" s="418"/>
      <c r="I30" s="418"/>
      <c r="J30" s="418"/>
      <c r="K30" s="418"/>
      <c r="L30" s="418"/>
      <c r="M30" s="418"/>
      <c r="N30" s="418"/>
      <c r="O30" s="418"/>
      <c r="P30" s="418"/>
      <c r="Q30" s="418"/>
      <c r="R30" s="418"/>
      <c r="S30" s="411" t="s">
        <v>15</v>
      </c>
      <c r="T30" s="411" t="s">
        <v>16</v>
      </c>
      <c r="U30" s="411" t="s">
        <v>43</v>
      </c>
      <c r="V30" s="414" t="s">
        <v>18</v>
      </c>
    </row>
    <row r="31" spans="1:22" s="150" customFormat="1" ht="29.45" customHeight="1" x14ac:dyDescent="0.25">
      <c r="A31" s="154" t="s">
        <v>19</v>
      </c>
      <c r="B31" s="155"/>
      <c r="C31" s="416"/>
      <c r="D31" s="411"/>
      <c r="E31" s="156" t="s">
        <v>20</v>
      </c>
      <c r="F31" s="156" t="s">
        <v>21</v>
      </c>
      <c r="G31" s="157" t="s">
        <v>22</v>
      </c>
      <c r="H31" s="157" t="s">
        <v>23</v>
      </c>
      <c r="I31" s="158" t="s">
        <v>24</v>
      </c>
      <c r="J31" s="158" t="s">
        <v>25</v>
      </c>
      <c r="K31" s="159" t="s">
        <v>26</v>
      </c>
      <c r="L31" s="158" t="s">
        <v>27</v>
      </c>
      <c r="M31" s="158" t="s">
        <v>28</v>
      </c>
      <c r="N31" s="160" t="s">
        <v>29</v>
      </c>
      <c r="O31" s="160" t="s">
        <v>30</v>
      </c>
      <c r="P31" s="160" t="s">
        <v>31</v>
      </c>
      <c r="Q31" s="160" t="s">
        <v>32</v>
      </c>
      <c r="R31" s="158" t="s">
        <v>18</v>
      </c>
      <c r="S31" s="411"/>
      <c r="T31" s="411"/>
      <c r="U31" s="411"/>
      <c r="V31" s="414"/>
    </row>
    <row r="32" spans="1:22" s="150" customFormat="1" ht="15" customHeight="1" x14ac:dyDescent="0.25">
      <c r="A32" s="419" t="s">
        <v>44</v>
      </c>
      <c r="B32" s="241" t="s">
        <v>34</v>
      </c>
      <c r="C32" s="13">
        <v>546818</v>
      </c>
      <c r="D32" s="13">
        <v>3144</v>
      </c>
      <c r="E32" s="13">
        <v>369</v>
      </c>
      <c r="F32" s="13">
        <v>361</v>
      </c>
      <c r="G32" s="13">
        <v>2694</v>
      </c>
      <c r="H32" s="14">
        <v>2728</v>
      </c>
      <c r="I32" s="14">
        <v>108</v>
      </c>
      <c r="J32" s="14">
        <v>37</v>
      </c>
      <c r="K32" s="14">
        <v>943</v>
      </c>
      <c r="L32" s="14">
        <v>756</v>
      </c>
      <c r="M32" s="14">
        <v>116</v>
      </c>
      <c r="N32" s="14">
        <v>321</v>
      </c>
      <c r="O32" s="14">
        <v>2</v>
      </c>
      <c r="P32" s="14">
        <v>286</v>
      </c>
      <c r="Q32" s="14">
        <v>120</v>
      </c>
      <c r="R32" s="14">
        <v>39</v>
      </c>
      <c r="S32" s="13">
        <v>75</v>
      </c>
      <c r="T32" s="13">
        <v>2</v>
      </c>
      <c r="U32" s="13">
        <v>0</v>
      </c>
      <c r="V32" s="229">
        <v>4</v>
      </c>
    </row>
    <row r="33" spans="1:22" ht="15" customHeight="1" x14ac:dyDescent="0.25">
      <c r="A33" s="419"/>
      <c r="B33" s="241" t="s">
        <v>35</v>
      </c>
      <c r="C33" s="13">
        <v>242156</v>
      </c>
      <c r="D33" s="13">
        <v>1837</v>
      </c>
      <c r="E33" s="13">
        <v>167</v>
      </c>
      <c r="F33" s="13">
        <v>158</v>
      </c>
      <c r="G33" s="13">
        <v>1636</v>
      </c>
      <c r="H33" s="14">
        <v>1660</v>
      </c>
      <c r="I33" s="14">
        <v>51</v>
      </c>
      <c r="J33" s="14">
        <v>19</v>
      </c>
      <c r="K33" s="14">
        <v>528</v>
      </c>
      <c r="L33" s="14">
        <v>505</v>
      </c>
      <c r="M33" s="14">
        <v>94</v>
      </c>
      <c r="N33" s="14">
        <v>277</v>
      </c>
      <c r="O33" s="14">
        <v>1</v>
      </c>
      <c r="P33" s="14">
        <v>124</v>
      </c>
      <c r="Q33" s="14">
        <v>37</v>
      </c>
      <c r="R33" s="14">
        <v>24</v>
      </c>
      <c r="S33" s="13">
        <v>30</v>
      </c>
      <c r="T33" s="13">
        <v>1</v>
      </c>
      <c r="U33" s="13">
        <v>0</v>
      </c>
      <c r="V33" s="229">
        <v>3</v>
      </c>
    </row>
    <row r="34" spans="1:22" ht="15" customHeight="1" x14ac:dyDescent="0.25">
      <c r="A34" s="419"/>
      <c r="B34" s="241" t="s">
        <v>36</v>
      </c>
      <c r="C34" s="13">
        <v>304662</v>
      </c>
      <c r="D34" s="13">
        <v>1307</v>
      </c>
      <c r="E34" s="13">
        <v>202</v>
      </c>
      <c r="F34" s="13">
        <v>203</v>
      </c>
      <c r="G34" s="13">
        <v>1058</v>
      </c>
      <c r="H34" s="14">
        <v>1068</v>
      </c>
      <c r="I34" s="14">
        <v>57</v>
      </c>
      <c r="J34" s="14">
        <v>18</v>
      </c>
      <c r="K34" s="14">
        <v>415</v>
      </c>
      <c r="L34" s="14">
        <v>251</v>
      </c>
      <c r="M34" s="14">
        <v>22</v>
      </c>
      <c r="N34" s="14">
        <v>44</v>
      </c>
      <c r="O34" s="14">
        <v>1</v>
      </c>
      <c r="P34" s="14">
        <v>162</v>
      </c>
      <c r="Q34" s="14">
        <v>83</v>
      </c>
      <c r="R34" s="14">
        <v>15</v>
      </c>
      <c r="S34" s="13">
        <v>45</v>
      </c>
      <c r="T34" s="13">
        <v>1</v>
      </c>
      <c r="U34" s="13">
        <v>0</v>
      </c>
      <c r="V34" s="229">
        <v>1</v>
      </c>
    </row>
    <row r="35" spans="1:22" ht="15" customHeight="1" x14ac:dyDescent="0.25">
      <c r="A35" s="421" t="s">
        <v>45</v>
      </c>
      <c r="B35" s="161" t="s">
        <v>34</v>
      </c>
      <c r="C35" s="13">
        <v>202852</v>
      </c>
      <c r="D35" s="13">
        <v>1416</v>
      </c>
      <c r="E35" s="13">
        <v>132</v>
      </c>
      <c r="F35" s="13">
        <v>116</v>
      </c>
      <c r="G35" s="13">
        <v>1246</v>
      </c>
      <c r="H35" s="14">
        <v>1269</v>
      </c>
      <c r="I35" s="14">
        <v>79</v>
      </c>
      <c r="J35" s="14">
        <v>19</v>
      </c>
      <c r="K35" s="14">
        <v>453</v>
      </c>
      <c r="L35" s="14">
        <v>333</v>
      </c>
      <c r="M35" s="14">
        <v>39</v>
      </c>
      <c r="N35" s="14">
        <v>124</v>
      </c>
      <c r="O35" s="14">
        <v>0</v>
      </c>
      <c r="P35" s="14">
        <v>144</v>
      </c>
      <c r="Q35" s="14">
        <v>58</v>
      </c>
      <c r="R35" s="14">
        <v>20</v>
      </c>
      <c r="S35" s="13">
        <v>37</v>
      </c>
      <c r="T35" s="13">
        <v>0</v>
      </c>
      <c r="U35" s="13">
        <v>0</v>
      </c>
      <c r="V35" s="229">
        <v>1</v>
      </c>
    </row>
    <row r="36" spans="1:22" ht="15" customHeight="1" x14ac:dyDescent="0.25">
      <c r="A36" s="421"/>
      <c r="B36" s="161" t="s">
        <v>35</v>
      </c>
      <c r="C36" s="13">
        <v>89649</v>
      </c>
      <c r="D36" s="13">
        <v>814</v>
      </c>
      <c r="E36" s="13">
        <v>56</v>
      </c>
      <c r="F36" s="13">
        <v>61</v>
      </c>
      <c r="G36" s="13">
        <v>745</v>
      </c>
      <c r="H36" s="14">
        <v>760</v>
      </c>
      <c r="I36" s="14">
        <v>39</v>
      </c>
      <c r="J36" s="14">
        <v>9</v>
      </c>
      <c r="K36" s="14">
        <v>262</v>
      </c>
      <c r="L36" s="14">
        <v>221</v>
      </c>
      <c r="M36" s="14">
        <v>31</v>
      </c>
      <c r="N36" s="14">
        <v>107</v>
      </c>
      <c r="O36" s="14">
        <v>0</v>
      </c>
      <c r="P36" s="14">
        <v>62</v>
      </c>
      <c r="Q36" s="14">
        <v>15</v>
      </c>
      <c r="R36" s="14">
        <v>14</v>
      </c>
      <c r="S36" s="13">
        <v>13</v>
      </c>
      <c r="T36" s="13">
        <v>0</v>
      </c>
      <c r="U36" s="13">
        <v>0</v>
      </c>
      <c r="V36" s="229">
        <v>0</v>
      </c>
    </row>
    <row r="37" spans="1:22" ht="15" customHeight="1" x14ac:dyDescent="0.25">
      <c r="A37" s="421"/>
      <c r="B37" s="161" t="s">
        <v>36</v>
      </c>
      <c r="C37" s="13">
        <v>113203</v>
      </c>
      <c r="D37" s="13">
        <v>602</v>
      </c>
      <c r="E37" s="13">
        <v>76</v>
      </c>
      <c r="F37" s="13">
        <v>55</v>
      </c>
      <c r="G37" s="13">
        <v>501</v>
      </c>
      <c r="H37" s="14">
        <v>509</v>
      </c>
      <c r="I37" s="14">
        <v>40</v>
      </c>
      <c r="J37" s="14">
        <v>10</v>
      </c>
      <c r="K37" s="14">
        <v>191</v>
      </c>
      <c r="L37" s="14">
        <v>112</v>
      </c>
      <c r="M37" s="14">
        <v>8</v>
      </c>
      <c r="N37" s="14">
        <v>17</v>
      </c>
      <c r="O37" s="14">
        <v>0</v>
      </c>
      <c r="P37" s="14">
        <v>82</v>
      </c>
      <c r="Q37" s="14">
        <v>43</v>
      </c>
      <c r="R37" s="14">
        <v>6</v>
      </c>
      <c r="S37" s="13">
        <v>24</v>
      </c>
      <c r="T37" s="13">
        <v>0</v>
      </c>
      <c r="U37" s="13">
        <v>0</v>
      </c>
      <c r="V37" s="229">
        <v>1</v>
      </c>
    </row>
    <row r="38" spans="1:22" ht="15" customHeight="1" x14ac:dyDescent="0.25">
      <c r="A38" s="419" t="s">
        <v>37</v>
      </c>
      <c r="B38" s="161" t="s">
        <v>34</v>
      </c>
      <c r="C38" s="13">
        <v>22574</v>
      </c>
      <c r="D38" s="13">
        <v>129</v>
      </c>
      <c r="E38" s="13">
        <v>5</v>
      </c>
      <c r="F38" s="13">
        <v>21</v>
      </c>
      <c r="G38" s="14">
        <v>119</v>
      </c>
      <c r="H38" s="14">
        <v>120</v>
      </c>
      <c r="I38" s="14">
        <v>3</v>
      </c>
      <c r="J38" s="14">
        <v>3</v>
      </c>
      <c r="K38" s="14">
        <v>32</v>
      </c>
      <c r="L38" s="14">
        <v>2</v>
      </c>
      <c r="M38" s="14">
        <v>5</v>
      </c>
      <c r="N38" s="14">
        <v>67</v>
      </c>
      <c r="O38" s="14">
        <v>0</v>
      </c>
      <c r="P38" s="14">
        <v>6</v>
      </c>
      <c r="Q38" s="14">
        <v>0</v>
      </c>
      <c r="R38" s="14">
        <v>2</v>
      </c>
      <c r="S38" s="13">
        <v>5</v>
      </c>
      <c r="T38" s="13">
        <v>0</v>
      </c>
      <c r="U38" s="13">
        <v>0</v>
      </c>
      <c r="V38" s="229">
        <v>0</v>
      </c>
    </row>
    <row r="39" spans="1:22" ht="15" customHeight="1" x14ac:dyDescent="0.25">
      <c r="A39" s="419"/>
      <c r="B39" s="161" t="s">
        <v>35</v>
      </c>
      <c r="C39" s="13">
        <v>18976</v>
      </c>
      <c r="D39" s="13">
        <v>120</v>
      </c>
      <c r="E39" s="13">
        <v>4</v>
      </c>
      <c r="F39" s="13">
        <v>20</v>
      </c>
      <c r="G39" s="13">
        <v>112</v>
      </c>
      <c r="H39" s="14">
        <v>113</v>
      </c>
      <c r="I39" s="14">
        <v>3</v>
      </c>
      <c r="J39" s="14">
        <v>3</v>
      </c>
      <c r="K39" s="14">
        <v>26</v>
      </c>
      <c r="L39" s="14">
        <v>2</v>
      </c>
      <c r="M39" s="14">
        <v>5</v>
      </c>
      <c r="N39" s="14">
        <v>67</v>
      </c>
      <c r="O39" s="14">
        <v>0</v>
      </c>
      <c r="P39" s="14">
        <v>5</v>
      </c>
      <c r="Q39" s="14">
        <v>0</v>
      </c>
      <c r="R39" s="14">
        <v>2</v>
      </c>
      <c r="S39" s="13">
        <v>4</v>
      </c>
      <c r="T39" s="13">
        <v>0</v>
      </c>
      <c r="U39" s="13">
        <v>0</v>
      </c>
      <c r="V39" s="229">
        <v>0</v>
      </c>
    </row>
    <row r="40" spans="1:22" ht="15" customHeight="1" x14ac:dyDescent="0.25">
      <c r="A40" s="419"/>
      <c r="B40" s="161" t="s">
        <v>36</v>
      </c>
      <c r="C40" s="13">
        <v>3598</v>
      </c>
      <c r="D40" s="13">
        <v>9</v>
      </c>
      <c r="E40" s="13">
        <v>1</v>
      </c>
      <c r="F40" s="13">
        <v>1</v>
      </c>
      <c r="G40" s="13">
        <v>7</v>
      </c>
      <c r="H40" s="14">
        <v>7</v>
      </c>
      <c r="I40" s="14">
        <v>0</v>
      </c>
      <c r="J40" s="14">
        <v>0</v>
      </c>
      <c r="K40" s="14">
        <v>6</v>
      </c>
      <c r="L40" s="14">
        <v>0</v>
      </c>
      <c r="M40" s="14">
        <v>0</v>
      </c>
      <c r="N40" s="14">
        <v>0</v>
      </c>
      <c r="O40" s="14">
        <v>0</v>
      </c>
      <c r="P40" s="14">
        <v>1</v>
      </c>
      <c r="Q40" s="14">
        <v>0</v>
      </c>
      <c r="R40" s="14">
        <v>0</v>
      </c>
      <c r="S40" s="13">
        <v>1</v>
      </c>
      <c r="T40" s="13">
        <v>0</v>
      </c>
      <c r="U40" s="13">
        <v>0</v>
      </c>
      <c r="V40" s="229">
        <v>0</v>
      </c>
    </row>
    <row r="41" spans="1:22" ht="15" customHeight="1" x14ac:dyDescent="0.25">
      <c r="A41" s="419" t="s">
        <v>38</v>
      </c>
      <c r="B41" s="161" t="s">
        <v>34</v>
      </c>
      <c r="C41" s="13">
        <v>79204</v>
      </c>
      <c r="D41" s="13">
        <v>574</v>
      </c>
      <c r="E41" s="13">
        <v>78</v>
      </c>
      <c r="F41" s="13">
        <v>42</v>
      </c>
      <c r="G41" s="14">
        <v>473</v>
      </c>
      <c r="H41" s="14">
        <v>478</v>
      </c>
      <c r="I41" s="14">
        <v>7</v>
      </c>
      <c r="J41" s="14">
        <v>13</v>
      </c>
      <c r="K41" s="14">
        <v>240</v>
      </c>
      <c r="L41" s="14">
        <v>99</v>
      </c>
      <c r="M41" s="14">
        <v>2</v>
      </c>
      <c r="N41" s="14">
        <v>32</v>
      </c>
      <c r="O41" s="14">
        <v>0</v>
      </c>
      <c r="P41" s="14">
        <v>30</v>
      </c>
      <c r="Q41" s="14">
        <v>47</v>
      </c>
      <c r="R41" s="14">
        <v>8</v>
      </c>
      <c r="S41" s="13">
        <v>22</v>
      </c>
      <c r="T41" s="13">
        <v>0</v>
      </c>
      <c r="U41" s="13">
        <v>0</v>
      </c>
      <c r="V41" s="229">
        <v>1</v>
      </c>
    </row>
    <row r="42" spans="1:22" ht="15" customHeight="1" x14ac:dyDescent="0.25">
      <c r="A42" s="419"/>
      <c r="B42" s="161" t="s">
        <v>35</v>
      </c>
      <c r="C42" s="13">
        <v>16953</v>
      </c>
      <c r="D42" s="13">
        <v>238</v>
      </c>
      <c r="E42" s="13">
        <v>21</v>
      </c>
      <c r="F42" s="13">
        <v>9</v>
      </c>
      <c r="G42" s="13">
        <v>213</v>
      </c>
      <c r="H42" s="14">
        <v>215</v>
      </c>
      <c r="I42" s="14">
        <v>1</v>
      </c>
      <c r="J42" s="14">
        <v>6</v>
      </c>
      <c r="K42" s="14">
        <v>122</v>
      </c>
      <c r="L42" s="14">
        <v>49</v>
      </c>
      <c r="M42" s="14">
        <v>1</v>
      </c>
      <c r="N42" s="14">
        <v>18</v>
      </c>
      <c r="O42" s="14">
        <v>0</v>
      </c>
      <c r="P42" s="14">
        <v>3</v>
      </c>
      <c r="Q42" s="14">
        <v>11</v>
      </c>
      <c r="R42" s="14">
        <v>4</v>
      </c>
      <c r="S42" s="13">
        <v>4</v>
      </c>
      <c r="T42" s="13">
        <v>0</v>
      </c>
      <c r="U42" s="13">
        <v>0</v>
      </c>
      <c r="V42" s="229">
        <v>0</v>
      </c>
    </row>
    <row r="43" spans="1:22" ht="15" customHeight="1" x14ac:dyDescent="0.25">
      <c r="A43" s="419"/>
      <c r="B43" s="161" t="s">
        <v>36</v>
      </c>
      <c r="C43" s="13">
        <v>62251</v>
      </c>
      <c r="D43" s="13">
        <v>336</v>
      </c>
      <c r="E43" s="13">
        <v>57</v>
      </c>
      <c r="F43" s="13">
        <v>33</v>
      </c>
      <c r="G43" s="13">
        <v>260</v>
      </c>
      <c r="H43" s="14">
        <v>263</v>
      </c>
      <c r="I43" s="14">
        <v>6</v>
      </c>
      <c r="J43" s="14">
        <v>7</v>
      </c>
      <c r="K43" s="14">
        <v>118</v>
      </c>
      <c r="L43" s="14">
        <v>50</v>
      </c>
      <c r="M43" s="14">
        <v>1</v>
      </c>
      <c r="N43" s="14">
        <v>14</v>
      </c>
      <c r="O43" s="14">
        <v>0</v>
      </c>
      <c r="P43" s="14">
        <v>27</v>
      </c>
      <c r="Q43" s="14">
        <v>36</v>
      </c>
      <c r="R43" s="14">
        <v>4</v>
      </c>
      <c r="S43" s="13">
        <v>18</v>
      </c>
      <c r="T43" s="13">
        <v>0</v>
      </c>
      <c r="U43" s="13">
        <v>0</v>
      </c>
      <c r="V43" s="229">
        <v>1</v>
      </c>
    </row>
    <row r="44" spans="1:22" ht="15" customHeight="1" x14ac:dyDescent="0.25">
      <c r="A44" s="419" t="s">
        <v>39</v>
      </c>
      <c r="B44" s="161" t="s">
        <v>34</v>
      </c>
      <c r="C44" s="13">
        <v>44605</v>
      </c>
      <c r="D44" s="13">
        <v>307</v>
      </c>
      <c r="E44" s="13">
        <v>22</v>
      </c>
      <c r="F44" s="13">
        <v>14</v>
      </c>
      <c r="G44" s="14">
        <v>281</v>
      </c>
      <c r="H44" s="14">
        <v>290</v>
      </c>
      <c r="I44" s="14">
        <v>58</v>
      </c>
      <c r="J44" s="14">
        <v>3</v>
      </c>
      <c r="K44" s="14">
        <v>94</v>
      </c>
      <c r="L44" s="14">
        <v>69</v>
      </c>
      <c r="M44" s="14">
        <v>0</v>
      </c>
      <c r="N44" s="14">
        <v>9</v>
      </c>
      <c r="O44" s="14">
        <v>0</v>
      </c>
      <c r="P44" s="14">
        <v>44</v>
      </c>
      <c r="Q44" s="14">
        <v>9</v>
      </c>
      <c r="R44" s="14">
        <v>4</v>
      </c>
      <c r="S44" s="13">
        <v>4</v>
      </c>
      <c r="T44" s="13">
        <v>0</v>
      </c>
      <c r="U44" s="13">
        <v>0</v>
      </c>
      <c r="V44" s="229">
        <v>0</v>
      </c>
    </row>
    <row r="45" spans="1:22" ht="15" customHeight="1" x14ac:dyDescent="0.25">
      <c r="A45" s="419"/>
      <c r="B45" s="161" t="s">
        <v>35</v>
      </c>
      <c r="C45" s="13">
        <v>16751</v>
      </c>
      <c r="D45" s="13">
        <v>154</v>
      </c>
      <c r="E45" s="13">
        <v>10</v>
      </c>
      <c r="F45" s="13">
        <v>6</v>
      </c>
      <c r="G45" s="13">
        <v>143</v>
      </c>
      <c r="H45" s="14">
        <v>150</v>
      </c>
      <c r="I45" s="14">
        <v>26</v>
      </c>
      <c r="J45" s="14">
        <v>0</v>
      </c>
      <c r="K45" s="14">
        <v>49</v>
      </c>
      <c r="L45" s="14">
        <v>47</v>
      </c>
      <c r="M45" s="14">
        <v>0</v>
      </c>
      <c r="N45" s="14">
        <v>8</v>
      </c>
      <c r="O45" s="14">
        <v>0</v>
      </c>
      <c r="P45" s="14">
        <v>14</v>
      </c>
      <c r="Q45" s="14">
        <v>3</v>
      </c>
      <c r="R45" s="14">
        <v>3</v>
      </c>
      <c r="S45" s="13">
        <v>1</v>
      </c>
      <c r="T45" s="13">
        <v>0</v>
      </c>
      <c r="U45" s="13">
        <v>0</v>
      </c>
      <c r="V45" s="229">
        <v>0</v>
      </c>
    </row>
    <row r="46" spans="1:22" ht="15" customHeight="1" x14ac:dyDescent="0.25">
      <c r="A46" s="419"/>
      <c r="B46" s="161" t="s">
        <v>36</v>
      </c>
      <c r="C46" s="13">
        <v>27854</v>
      </c>
      <c r="D46" s="13">
        <v>153</v>
      </c>
      <c r="E46" s="13">
        <v>12</v>
      </c>
      <c r="F46" s="13">
        <v>8</v>
      </c>
      <c r="G46" s="13">
        <v>138</v>
      </c>
      <c r="H46" s="14">
        <v>140</v>
      </c>
      <c r="I46" s="14">
        <v>32</v>
      </c>
      <c r="J46" s="14">
        <v>3</v>
      </c>
      <c r="K46" s="14">
        <v>45</v>
      </c>
      <c r="L46" s="14">
        <v>22</v>
      </c>
      <c r="M46" s="14">
        <v>0</v>
      </c>
      <c r="N46" s="14">
        <v>1</v>
      </c>
      <c r="O46" s="14">
        <v>0</v>
      </c>
      <c r="P46" s="14">
        <v>30</v>
      </c>
      <c r="Q46" s="14">
        <v>6</v>
      </c>
      <c r="R46" s="14">
        <v>1</v>
      </c>
      <c r="S46" s="13">
        <v>3</v>
      </c>
      <c r="T46" s="13">
        <v>0</v>
      </c>
      <c r="U46" s="13">
        <v>0</v>
      </c>
      <c r="V46" s="229">
        <v>0</v>
      </c>
    </row>
    <row r="47" spans="1:22" ht="15" customHeight="1" x14ac:dyDescent="0.25">
      <c r="A47" s="419" t="s">
        <v>40</v>
      </c>
      <c r="B47" s="161" t="s">
        <v>34</v>
      </c>
      <c r="C47" s="13">
        <v>56469</v>
      </c>
      <c r="D47" s="13">
        <v>406</v>
      </c>
      <c r="E47" s="13">
        <v>27</v>
      </c>
      <c r="F47" s="13">
        <v>39</v>
      </c>
      <c r="G47" s="14">
        <v>373</v>
      </c>
      <c r="H47" s="14">
        <v>381</v>
      </c>
      <c r="I47" s="14">
        <v>11</v>
      </c>
      <c r="J47" s="14">
        <v>0</v>
      </c>
      <c r="K47" s="14">
        <v>87</v>
      </c>
      <c r="L47" s="14">
        <v>163</v>
      </c>
      <c r="M47" s="14">
        <v>32</v>
      </c>
      <c r="N47" s="14">
        <v>16</v>
      </c>
      <c r="O47" s="14">
        <v>0</v>
      </c>
      <c r="P47" s="14">
        <v>64</v>
      </c>
      <c r="Q47" s="14">
        <v>2</v>
      </c>
      <c r="R47" s="14">
        <v>6</v>
      </c>
      <c r="S47" s="13">
        <v>6</v>
      </c>
      <c r="T47" s="13">
        <v>0</v>
      </c>
      <c r="U47" s="13">
        <v>0</v>
      </c>
      <c r="V47" s="229">
        <v>0</v>
      </c>
    </row>
    <row r="48" spans="1:22" ht="15" customHeight="1" x14ac:dyDescent="0.25">
      <c r="A48" s="419"/>
      <c r="B48" s="161" t="s">
        <v>35</v>
      </c>
      <c r="C48" s="13">
        <v>36969</v>
      </c>
      <c r="D48" s="13">
        <v>302</v>
      </c>
      <c r="E48" s="13">
        <v>21</v>
      </c>
      <c r="F48" s="13">
        <v>26</v>
      </c>
      <c r="G48" s="13">
        <v>277</v>
      </c>
      <c r="H48" s="14">
        <v>282</v>
      </c>
      <c r="I48" s="14">
        <v>9</v>
      </c>
      <c r="J48" s="14">
        <v>0</v>
      </c>
      <c r="K48" s="14">
        <v>65</v>
      </c>
      <c r="L48" s="14">
        <v>123</v>
      </c>
      <c r="M48" s="14">
        <v>25</v>
      </c>
      <c r="N48" s="14">
        <v>14</v>
      </c>
      <c r="O48" s="14">
        <v>0</v>
      </c>
      <c r="P48" s="14">
        <v>40</v>
      </c>
      <c r="Q48" s="14">
        <v>1</v>
      </c>
      <c r="R48" s="14">
        <v>5</v>
      </c>
      <c r="S48" s="13">
        <v>4</v>
      </c>
      <c r="T48" s="13">
        <v>0</v>
      </c>
      <c r="U48" s="13">
        <v>0</v>
      </c>
      <c r="V48" s="229">
        <v>0</v>
      </c>
    </row>
    <row r="49" spans="1:22" ht="15" customHeight="1" x14ac:dyDescent="0.25">
      <c r="A49" s="419"/>
      <c r="B49" s="161" t="s">
        <v>36</v>
      </c>
      <c r="C49" s="13">
        <v>19500</v>
      </c>
      <c r="D49" s="13">
        <v>104</v>
      </c>
      <c r="E49" s="13">
        <v>6</v>
      </c>
      <c r="F49" s="13">
        <v>13</v>
      </c>
      <c r="G49" s="13">
        <v>96</v>
      </c>
      <c r="H49" s="14">
        <v>99</v>
      </c>
      <c r="I49" s="14">
        <v>2</v>
      </c>
      <c r="J49" s="14">
        <v>0</v>
      </c>
      <c r="K49" s="14">
        <v>22</v>
      </c>
      <c r="L49" s="14">
        <v>40</v>
      </c>
      <c r="M49" s="14">
        <v>7</v>
      </c>
      <c r="N49" s="14">
        <v>2</v>
      </c>
      <c r="O49" s="14">
        <v>0</v>
      </c>
      <c r="P49" s="14">
        <v>24</v>
      </c>
      <c r="Q49" s="14">
        <v>1</v>
      </c>
      <c r="R49" s="14">
        <v>1</v>
      </c>
      <c r="S49" s="13">
        <v>2</v>
      </c>
      <c r="T49" s="13">
        <v>0</v>
      </c>
      <c r="U49" s="13">
        <v>0</v>
      </c>
      <c r="V49" s="229">
        <v>0</v>
      </c>
    </row>
    <row r="50" spans="1:22" ht="15" customHeight="1" x14ac:dyDescent="0.25">
      <c r="A50" s="419" t="s">
        <v>41</v>
      </c>
      <c r="B50" s="161" t="s">
        <v>34</v>
      </c>
      <c r="C50" s="13">
        <v>0</v>
      </c>
      <c r="D50" s="13">
        <v>0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3">
        <v>0</v>
      </c>
      <c r="T50" s="13">
        <v>0</v>
      </c>
      <c r="U50" s="13">
        <v>0</v>
      </c>
      <c r="V50" s="229">
        <v>0</v>
      </c>
    </row>
    <row r="51" spans="1:22" ht="15" customHeight="1" x14ac:dyDescent="0.25">
      <c r="A51" s="419"/>
      <c r="B51" s="161" t="s">
        <v>35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3">
        <v>0</v>
      </c>
      <c r="T51" s="13">
        <v>0</v>
      </c>
      <c r="U51" s="13">
        <v>0</v>
      </c>
      <c r="V51" s="229">
        <v>0</v>
      </c>
    </row>
    <row r="52" spans="1:22" ht="15" customHeight="1" x14ac:dyDescent="0.25">
      <c r="A52" s="419"/>
      <c r="B52" s="161" t="s">
        <v>36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3">
        <v>0</v>
      </c>
      <c r="T52" s="13">
        <v>0</v>
      </c>
      <c r="U52" s="13">
        <v>0</v>
      </c>
      <c r="V52" s="229">
        <v>0</v>
      </c>
    </row>
    <row r="53" spans="1:22" ht="15" customHeight="1" x14ac:dyDescent="0.25">
      <c r="A53" s="421" t="s">
        <v>46</v>
      </c>
      <c r="B53" s="161" t="s">
        <v>34</v>
      </c>
      <c r="C53" s="13">
        <v>191172</v>
      </c>
      <c r="D53" s="13">
        <v>1050</v>
      </c>
      <c r="E53" s="13">
        <v>140</v>
      </c>
      <c r="F53" s="13">
        <v>125</v>
      </c>
      <c r="G53" s="13">
        <v>886</v>
      </c>
      <c r="H53" s="14">
        <v>892</v>
      </c>
      <c r="I53" s="14">
        <v>19</v>
      </c>
      <c r="J53" s="14">
        <v>7</v>
      </c>
      <c r="K53" s="14">
        <v>300</v>
      </c>
      <c r="L53" s="14">
        <v>272</v>
      </c>
      <c r="M53" s="14">
        <v>47</v>
      </c>
      <c r="N53" s="14">
        <v>102</v>
      </c>
      <c r="O53" s="14">
        <v>1</v>
      </c>
      <c r="P53" s="14">
        <v>94</v>
      </c>
      <c r="Q53" s="14">
        <v>41</v>
      </c>
      <c r="R53" s="14">
        <v>9</v>
      </c>
      <c r="S53" s="13">
        <v>19</v>
      </c>
      <c r="T53" s="13">
        <v>2</v>
      </c>
      <c r="U53" s="13">
        <v>0</v>
      </c>
      <c r="V53" s="229">
        <v>3</v>
      </c>
    </row>
    <row r="54" spans="1:22" ht="15" customHeight="1" x14ac:dyDescent="0.25">
      <c r="A54" s="421"/>
      <c r="B54" s="161" t="s">
        <v>35</v>
      </c>
      <c r="C54" s="13">
        <v>85812</v>
      </c>
      <c r="D54" s="13">
        <v>628</v>
      </c>
      <c r="E54" s="13">
        <v>71</v>
      </c>
      <c r="F54" s="13">
        <v>57</v>
      </c>
      <c r="G54" s="13">
        <v>543</v>
      </c>
      <c r="H54" s="14">
        <v>548</v>
      </c>
      <c r="I54" s="14">
        <v>9</v>
      </c>
      <c r="J54" s="14">
        <v>3</v>
      </c>
      <c r="K54" s="14">
        <v>152</v>
      </c>
      <c r="L54" s="14">
        <v>193</v>
      </c>
      <c r="M54" s="14">
        <v>39</v>
      </c>
      <c r="N54" s="14">
        <v>87</v>
      </c>
      <c r="O54" s="14">
        <v>1</v>
      </c>
      <c r="P54" s="14">
        <v>45</v>
      </c>
      <c r="Q54" s="14">
        <v>13</v>
      </c>
      <c r="R54" s="14">
        <v>6</v>
      </c>
      <c r="S54" s="13">
        <v>10</v>
      </c>
      <c r="T54" s="13">
        <v>1</v>
      </c>
      <c r="U54" s="13">
        <v>0</v>
      </c>
      <c r="V54" s="229">
        <v>3</v>
      </c>
    </row>
    <row r="55" spans="1:22" ht="15" customHeight="1" x14ac:dyDescent="0.25">
      <c r="A55" s="421"/>
      <c r="B55" s="161" t="s">
        <v>36</v>
      </c>
      <c r="C55" s="13">
        <v>105360</v>
      </c>
      <c r="D55" s="13">
        <v>422</v>
      </c>
      <c r="E55" s="13">
        <v>69</v>
      </c>
      <c r="F55" s="13">
        <v>68</v>
      </c>
      <c r="G55" s="13">
        <v>343</v>
      </c>
      <c r="H55" s="14">
        <v>344</v>
      </c>
      <c r="I55" s="14">
        <v>10</v>
      </c>
      <c r="J55" s="14">
        <v>4</v>
      </c>
      <c r="K55" s="14">
        <v>148</v>
      </c>
      <c r="L55" s="14">
        <v>79</v>
      </c>
      <c r="M55" s="14">
        <v>8</v>
      </c>
      <c r="N55" s="14">
        <v>15</v>
      </c>
      <c r="O55" s="14">
        <v>0</v>
      </c>
      <c r="P55" s="14">
        <v>49</v>
      </c>
      <c r="Q55" s="14">
        <v>28</v>
      </c>
      <c r="R55" s="14">
        <v>3</v>
      </c>
      <c r="S55" s="13">
        <v>9</v>
      </c>
      <c r="T55" s="13">
        <v>1</v>
      </c>
      <c r="U55" s="13">
        <v>0</v>
      </c>
      <c r="V55" s="229">
        <v>0</v>
      </c>
    </row>
    <row r="56" spans="1:22" ht="15" customHeight="1" x14ac:dyDescent="0.25">
      <c r="A56" s="419" t="s">
        <v>37</v>
      </c>
      <c r="B56" s="171" t="s">
        <v>34</v>
      </c>
      <c r="C56" s="13">
        <v>19642</v>
      </c>
      <c r="D56" s="13">
        <v>113</v>
      </c>
      <c r="E56" s="13">
        <v>10</v>
      </c>
      <c r="F56" s="13">
        <v>25</v>
      </c>
      <c r="G56" s="14">
        <v>100</v>
      </c>
      <c r="H56" s="14">
        <v>101</v>
      </c>
      <c r="I56" s="14">
        <v>0</v>
      </c>
      <c r="J56" s="14">
        <v>1</v>
      </c>
      <c r="K56" s="14">
        <v>20</v>
      </c>
      <c r="L56" s="14">
        <v>7</v>
      </c>
      <c r="M56" s="14">
        <v>12</v>
      </c>
      <c r="N56" s="14">
        <v>57</v>
      </c>
      <c r="O56" s="14">
        <v>0</v>
      </c>
      <c r="P56" s="14">
        <v>0</v>
      </c>
      <c r="Q56" s="14">
        <v>2</v>
      </c>
      <c r="R56" s="14">
        <v>2</v>
      </c>
      <c r="S56" s="13">
        <v>2</v>
      </c>
      <c r="T56" s="13">
        <v>0</v>
      </c>
      <c r="U56" s="13">
        <v>0</v>
      </c>
      <c r="V56" s="229">
        <v>1</v>
      </c>
    </row>
    <row r="57" spans="1:22" ht="15" customHeight="1" x14ac:dyDescent="0.25">
      <c r="A57" s="419"/>
      <c r="B57" s="171" t="s">
        <v>35</v>
      </c>
      <c r="C57" s="13">
        <v>16352</v>
      </c>
      <c r="D57" s="13">
        <v>107</v>
      </c>
      <c r="E57" s="13">
        <v>9</v>
      </c>
      <c r="F57" s="13">
        <v>22</v>
      </c>
      <c r="G57" s="13">
        <v>95</v>
      </c>
      <c r="H57" s="14">
        <v>96</v>
      </c>
      <c r="I57" s="14">
        <v>0</v>
      </c>
      <c r="J57" s="14">
        <v>1</v>
      </c>
      <c r="K57" s="14">
        <v>19</v>
      </c>
      <c r="L57" s="14">
        <v>7</v>
      </c>
      <c r="M57" s="14">
        <v>12</v>
      </c>
      <c r="N57" s="14">
        <v>54</v>
      </c>
      <c r="O57" s="14">
        <v>0</v>
      </c>
      <c r="P57" s="14">
        <v>0</v>
      </c>
      <c r="Q57" s="14">
        <v>1</v>
      </c>
      <c r="R57" s="14">
        <v>2</v>
      </c>
      <c r="S57" s="13">
        <v>2</v>
      </c>
      <c r="T57" s="13">
        <v>0</v>
      </c>
      <c r="U57" s="13">
        <v>0</v>
      </c>
      <c r="V57" s="229">
        <v>1</v>
      </c>
    </row>
    <row r="58" spans="1:22" ht="15" customHeight="1" x14ac:dyDescent="0.25">
      <c r="A58" s="419"/>
      <c r="B58" s="171" t="s">
        <v>36</v>
      </c>
      <c r="C58" s="13">
        <v>3290</v>
      </c>
      <c r="D58" s="13">
        <v>6</v>
      </c>
      <c r="E58" s="13">
        <v>1</v>
      </c>
      <c r="F58" s="13">
        <v>3</v>
      </c>
      <c r="G58" s="13">
        <v>5</v>
      </c>
      <c r="H58" s="14">
        <v>5</v>
      </c>
      <c r="I58" s="14">
        <v>0</v>
      </c>
      <c r="J58" s="14">
        <v>0</v>
      </c>
      <c r="K58" s="14">
        <v>1</v>
      </c>
      <c r="L58" s="14">
        <v>0</v>
      </c>
      <c r="M58" s="14">
        <v>0</v>
      </c>
      <c r="N58" s="14">
        <v>3</v>
      </c>
      <c r="O58" s="14">
        <v>0</v>
      </c>
      <c r="P58" s="14">
        <v>0</v>
      </c>
      <c r="Q58" s="14">
        <v>1</v>
      </c>
      <c r="R58" s="14">
        <v>0</v>
      </c>
      <c r="S58" s="13">
        <v>0</v>
      </c>
      <c r="T58" s="13">
        <v>0</v>
      </c>
      <c r="U58" s="13">
        <v>0</v>
      </c>
      <c r="V58" s="229">
        <v>0</v>
      </c>
    </row>
    <row r="59" spans="1:22" ht="15" customHeight="1" x14ac:dyDescent="0.25">
      <c r="A59" s="419" t="s">
        <v>38</v>
      </c>
      <c r="B59" s="171" t="s">
        <v>34</v>
      </c>
      <c r="C59" s="13">
        <v>74096</v>
      </c>
      <c r="D59" s="13">
        <v>404</v>
      </c>
      <c r="E59" s="13">
        <v>50</v>
      </c>
      <c r="F59" s="13">
        <v>40</v>
      </c>
      <c r="G59" s="14">
        <v>338</v>
      </c>
      <c r="H59" s="14">
        <v>339</v>
      </c>
      <c r="I59" s="14">
        <v>4</v>
      </c>
      <c r="J59" s="14">
        <v>6</v>
      </c>
      <c r="K59" s="14">
        <v>141</v>
      </c>
      <c r="L59" s="14">
        <v>108</v>
      </c>
      <c r="M59" s="14">
        <v>5</v>
      </c>
      <c r="N59" s="14">
        <v>23</v>
      </c>
      <c r="O59" s="14">
        <v>1</v>
      </c>
      <c r="P59" s="14">
        <v>15</v>
      </c>
      <c r="Q59" s="14">
        <v>33</v>
      </c>
      <c r="R59" s="14">
        <v>3</v>
      </c>
      <c r="S59" s="13">
        <v>13</v>
      </c>
      <c r="T59" s="13">
        <v>1</v>
      </c>
      <c r="U59" s="13">
        <v>0</v>
      </c>
      <c r="V59" s="229">
        <v>2</v>
      </c>
    </row>
    <row r="60" spans="1:22" ht="15" customHeight="1" x14ac:dyDescent="0.25">
      <c r="A60" s="419"/>
      <c r="B60" s="171" t="s">
        <v>35</v>
      </c>
      <c r="C60" s="13">
        <v>17612</v>
      </c>
      <c r="D60" s="13">
        <v>167</v>
      </c>
      <c r="E60" s="13">
        <v>14</v>
      </c>
      <c r="F60" s="13">
        <v>7</v>
      </c>
      <c r="G60" s="13">
        <v>145</v>
      </c>
      <c r="H60" s="14">
        <v>145</v>
      </c>
      <c r="I60" s="14">
        <v>0</v>
      </c>
      <c r="J60" s="14">
        <v>2</v>
      </c>
      <c r="K60" s="14">
        <v>54</v>
      </c>
      <c r="L60" s="14">
        <v>59</v>
      </c>
      <c r="M60" s="14">
        <v>1</v>
      </c>
      <c r="N60" s="14">
        <v>15</v>
      </c>
      <c r="O60" s="14">
        <v>1</v>
      </c>
      <c r="P60" s="14">
        <v>3</v>
      </c>
      <c r="Q60" s="14">
        <v>9</v>
      </c>
      <c r="R60" s="14">
        <v>1</v>
      </c>
      <c r="S60" s="13">
        <v>5</v>
      </c>
      <c r="T60" s="13">
        <v>1</v>
      </c>
      <c r="U60" s="13">
        <v>0</v>
      </c>
      <c r="V60" s="229">
        <v>2</v>
      </c>
    </row>
    <row r="61" spans="1:22" ht="15" customHeight="1" x14ac:dyDescent="0.25">
      <c r="A61" s="419"/>
      <c r="B61" s="171" t="s">
        <v>36</v>
      </c>
      <c r="C61" s="13">
        <v>56484</v>
      </c>
      <c r="D61" s="13">
        <v>237</v>
      </c>
      <c r="E61" s="13">
        <v>36</v>
      </c>
      <c r="F61" s="13">
        <v>33</v>
      </c>
      <c r="G61" s="13">
        <v>193</v>
      </c>
      <c r="H61" s="14">
        <v>194</v>
      </c>
      <c r="I61" s="14">
        <v>4</v>
      </c>
      <c r="J61" s="14">
        <v>4</v>
      </c>
      <c r="K61" s="14">
        <v>87</v>
      </c>
      <c r="L61" s="14">
        <v>49</v>
      </c>
      <c r="M61" s="14">
        <v>4</v>
      </c>
      <c r="N61" s="14">
        <v>8</v>
      </c>
      <c r="O61" s="14">
        <v>0</v>
      </c>
      <c r="P61" s="14">
        <v>12</v>
      </c>
      <c r="Q61" s="14">
        <v>24</v>
      </c>
      <c r="R61" s="14">
        <v>2</v>
      </c>
      <c r="S61" s="13">
        <v>8</v>
      </c>
      <c r="T61" s="13">
        <v>0</v>
      </c>
      <c r="U61" s="13">
        <v>0</v>
      </c>
      <c r="V61" s="229">
        <v>0</v>
      </c>
    </row>
    <row r="62" spans="1:22" ht="15" customHeight="1" x14ac:dyDescent="0.25">
      <c r="A62" s="419" t="s">
        <v>39</v>
      </c>
      <c r="B62" s="171" t="s">
        <v>34</v>
      </c>
      <c r="C62" s="13">
        <v>47110</v>
      </c>
      <c r="D62" s="13">
        <v>225</v>
      </c>
      <c r="E62" s="13">
        <v>52</v>
      </c>
      <c r="F62" s="13">
        <v>32</v>
      </c>
      <c r="G62" s="14">
        <v>169</v>
      </c>
      <c r="H62" s="14">
        <v>172</v>
      </c>
      <c r="I62" s="14">
        <v>7</v>
      </c>
      <c r="J62" s="14">
        <v>0</v>
      </c>
      <c r="K62" s="14">
        <v>79</v>
      </c>
      <c r="L62" s="14">
        <v>38</v>
      </c>
      <c r="M62" s="14">
        <v>1</v>
      </c>
      <c r="N62" s="14">
        <v>7</v>
      </c>
      <c r="O62" s="14">
        <v>0</v>
      </c>
      <c r="P62" s="14">
        <v>35</v>
      </c>
      <c r="Q62" s="14">
        <v>4</v>
      </c>
      <c r="R62" s="14">
        <v>1</v>
      </c>
      <c r="S62" s="13">
        <v>3</v>
      </c>
      <c r="T62" s="13">
        <v>1</v>
      </c>
      <c r="U62" s="13">
        <v>0</v>
      </c>
      <c r="V62" s="229">
        <v>0</v>
      </c>
    </row>
    <row r="63" spans="1:22" ht="15" customHeight="1" x14ac:dyDescent="0.25">
      <c r="A63" s="419"/>
      <c r="B63" s="171" t="s">
        <v>35</v>
      </c>
      <c r="C63" s="13">
        <v>17505</v>
      </c>
      <c r="D63" s="13">
        <v>116</v>
      </c>
      <c r="E63" s="13">
        <v>23</v>
      </c>
      <c r="F63" s="13">
        <v>11</v>
      </c>
      <c r="G63" s="13">
        <v>90</v>
      </c>
      <c r="H63" s="14">
        <v>93</v>
      </c>
      <c r="I63" s="14">
        <v>3</v>
      </c>
      <c r="J63" s="14">
        <v>0</v>
      </c>
      <c r="K63" s="14">
        <v>41</v>
      </c>
      <c r="L63" s="14">
        <v>28</v>
      </c>
      <c r="M63" s="14">
        <v>1</v>
      </c>
      <c r="N63" s="14">
        <v>5</v>
      </c>
      <c r="O63" s="14">
        <v>0</v>
      </c>
      <c r="P63" s="14">
        <v>12</v>
      </c>
      <c r="Q63" s="14">
        <v>2</v>
      </c>
      <c r="R63" s="14">
        <v>1</v>
      </c>
      <c r="S63" s="13">
        <v>3</v>
      </c>
      <c r="T63" s="13">
        <v>0</v>
      </c>
      <c r="U63" s="13">
        <v>0</v>
      </c>
      <c r="V63" s="229">
        <v>0</v>
      </c>
    </row>
    <row r="64" spans="1:22" ht="15" customHeight="1" x14ac:dyDescent="0.25">
      <c r="A64" s="419"/>
      <c r="B64" s="171" t="s">
        <v>36</v>
      </c>
      <c r="C64" s="13">
        <v>29605</v>
      </c>
      <c r="D64" s="13">
        <v>109</v>
      </c>
      <c r="E64" s="13">
        <v>29</v>
      </c>
      <c r="F64" s="13">
        <v>21</v>
      </c>
      <c r="G64" s="13">
        <v>79</v>
      </c>
      <c r="H64" s="14">
        <v>79</v>
      </c>
      <c r="I64" s="14">
        <v>4</v>
      </c>
      <c r="J64" s="14">
        <v>0</v>
      </c>
      <c r="K64" s="14">
        <v>38</v>
      </c>
      <c r="L64" s="14">
        <v>10</v>
      </c>
      <c r="M64" s="14">
        <v>0</v>
      </c>
      <c r="N64" s="14">
        <v>2</v>
      </c>
      <c r="O64" s="14">
        <v>0</v>
      </c>
      <c r="P64" s="14">
        <v>23</v>
      </c>
      <c r="Q64" s="14">
        <v>2</v>
      </c>
      <c r="R64" s="14">
        <v>0</v>
      </c>
      <c r="S64" s="13">
        <v>0</v>
      </c>
      <c r="T64" s="13">
        <v>1</v>
      </c>
      <c r="U64" s="13">
        <v>0</v>
      </c>
      <c r="V64" s="229">
        <v>0</v>
      </c>
    </row>
    <row r="65" spans="1:22" ht="15" customHeight="1" x14ac:dyDescent="0.25">
      <c r="A65" s="419" t="s">
        <v>40</v>
      </c>
      <c r="B65" s="171" t="s">
        <v>34</v>
      </c>
      <c r="C65" s="13">
        <v>50324</v>
      </c>
      <c r="D65" s="13">
        <v>308</v>
      </c>
      <c r="E65" s="13">
        <v>28</v>
      </c>
      <c r="F65" s="13">
        <v>28</v>
      </c>
      <c r="G65" s="14">
        <v>279</v>
      </c>
      <c r="H65" s="14">
        <v>280</v>
      </c>
      <c r="I65" s="14">
        <v>8</v>
      </c>
      <c r="J65" s="14">
        <v>0</v>
      </c>
      <c r="K65" s="14">
        <v>60</v>
      </c>
      <c r="L65" s="14">
        <v>119</v>
      </c>
      <c r="M65" s="14">
        <v>29</v>
      </c>
      <c r="N65" s="14">
        <v>15</v>
      </c>
      <c r="O65" s="14">
        <v>0</v>
      </c>
      <c r="P65" s="14">
        <v>44</v>
      </c>
      <c r="Q65" s="14">
        <v>2</v>
      </c>
      <c r="R65" s="14">
        <v>3</v>
      </c>
      <c r="S65" s="13">
        <v>1</v>
      </c>
      <c r="T65" s="13">
        <v>0</v>
      </c>
      <c r="U65" s="13">
        <v>0</v>
      </c>
      <c r="V65" s="229">
        <v>0</v>
      </c>
    </row>
    <row r="66" spans="1:22" ht="15" customHeight="1" x14ac:dyDescent="0.25">
      <c r="A66" s="419"/>
      <c r="B66" s="171" t="s">
        <v>35</v>
      </c>
      <c r="C66" s="13">
        <v>34343</v>
      </c>
      <c r="D66" s="13">
        <v>238</v>
      </c>
      <c r="E66" s="13">
        <v>25</v>
      </c>
      <c r="F66" s="13">
        <v>17</v>
      </c>
      <c r="G66" s="13">
        <v>213</v>
      </c>
      <c r="H66" s="14">
        <v>214</v>
      </c>
      <c r="I66" s="14">
        <v>6</v>
      </c>
      <c r="J66" s="14">
        <v>0</v>
      </c>
      <c r="K66" s="14">
        <v>38</v>
      </c>
      <c r="L66" s="14">
        <v>99</v>
      </c>
      <c r="M66" s="14">
        <v>25</v>
      </c>
      <c r="N66" s="14">
        <v>13</v>
      </c>
      <c r="O66" s="14">
        <v>0</v>
      </c>
      <c r="P66" s="14">
        <v>30</v>
      </c>
      <c r="Q66" s="14">
        <v>1</v>
      </c>
      <c r="R66" s="14">
        <v>2</v>
      </c>
      <c r="S66" s="13">
        <v>0</v>
      </c>
      <c r="T66" s="13">
        <v>0</v>
      </c>
      <c r="U66" s="13">
        <v>0</v>
      </c>
      <c r="V66" s="229">
        <v>0</v>
      </c>
    </row>
    <row r="67" spans="1:22" ht="15" customHeight="1" x14ac:dyDescent="0.25">
      <c r="A67" s="419"/>
      <c r="B67" s="171" t="s">
        <v>36</v>
      </c>
      <c r="C67" s="13">
        <v>15981</v>
      </c>
      <c r="D67" s="13">
        <v>70</v>
      </c>
      <c r="E67" s="13">
        <v>3</v>
      </c>
      <c r="F67" s="13">
        <v>11</v>
      </c>
      <c r="G67" s="13">
        <v>66</v>
      </c>
      <c r="H67" s="14">
        <v>66</v>
      </c>
      <c r="I67" s="14">
        <v>2</v>
      </c>
      <c r="J67" s="14">
        <v>0</v>
      </c>
      <c r="K67" s="14">
        <v>22</v>
      </c>
      <c r="L67" s="14">
        <v>20</v>
      </c>
      <c r="M67" s="14">
        <v>4</v>
      </c>
      <c r="N67" s="14">
        <v>2</v>
      </c>
      <c r="O67" s="14">
        <v>0</v>
      </c>
      <c r="P67" s="14">
        <v>14</v>
      </c>
      <c r="Q67" s="14">
        <v>1</v>
      </c>
      <c r="R67" s="14">
        <v>1</v>
      </c>
      <c r="S67" s="13">
        <v>1</v>
      </c>
      <c r="T67" s="13">
        <v>0</v>
      </c>
      <c r="U67" s="13">
        <v>0</v>
      </c>
      <c r="V67" s="229">
        <v>0</v>
      </c>
    </row>
    <row r="68" spans="1:22" ht="15" customHeight="1" x14ac:dyDescent="0.25">
      <c r="A68" s="419" t="s">
        <v>41</v>
      </c>
      <c r="B68" s="171" t="s">
        <v>34</v>
      </c>
      <c r="C68" s="13">
        <v>0</v>
      </c>
      <c r="D68" s="13">
        <v>0</v>
      </c>
      <c r="E68" s="13">
        <v>0</v>
      </c>
      <c r="F68" s="13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3">
        <v>0</v>
      </c>
      <c r="T68" s="13">
        <v>0</v>
      </c>
      <c r="U68" s="13">
        <v>0</v>
      </c>
      <c r="V68" s="229">
        <v>0</v>
      </c>
    </row>
    <row r="69" spans="1:22" ht="15" customHeight="1" x14ac:dyDescent="0.25">
      <c r="A69" s="419"/>
      <c r="B69" s="171" t="s">
        <v>35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3">
        <v>0</v>
      </c>
      <c r="T69" s="13">
        <v>0</v>
      </c>
      <c r="U69" s="13">
        <v>0</v>
      </c>
      <c r="V69" s="229">
        <v>0</v>
      </c>
    </row>
    <row r="70" spans="1:22" ht="15" customHeight="1" x14ac:dyDescent="0.25">
      <c r="A70" s="419"/>
      <c r="B70" s="171" t="s">
        <v>36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3">
        <v>0</v>
      </c>
      <c r="T70" s="13">
        <v>0</v>
      </c>
      <c r="U70" s="13">
        <v>0</v>
      </c>
      <c r="V70" s="229">
        <v>0</v>
      </c>
    </row>
    <row r="71" spans="1:22" ht="20.25" customHeight="1" x14ac:dyDescent="0.25">
      <c r="A71" s="166"/>
      <c r="B71" s="163"/>
      <c r="C71" s="172"/>
      <c r="D71" s="172"/>
      <c r="E71" s="172"/>
      <c r="F71" s="172"/>
      <c r="G71" s="172"/>
      <c r="H71" s="173"/>
      <c r="I71" s="172"/>
      <c r="J71" s="172"/>
      <c r="K71" s="172"/>
      <c r="L71" s="172"/>
      <c r="M71" s="172"/>
      <c r="N71" s="172"/>
      <c r="O71" s="172"/>
      <c r="P71" s="172"/>
      <c r="Q71" s="172"/>
      <c r="R71" s="174"/>
      <c r="S71" s="174"/>
      <c r="T71" s="276"/>
      <c r="U71" s="174"/>
      <c r="V71" s="174"/>
    </row>
    <row r="72" spans="1:22" ht="28.5" customHeight="1" x14ac:dyDescent="0.25">
      <c r="A72" s="158" t="s">
        <v>2</v>
      </c>
      <c r="B72" s="168" t="s">
        <v>1</v>
      </c>
      <c r="C72" s="169"/>
      <c r="R72" s="392" t="s">
        <v>3</v>
      </c>
      <c r="S72" s="392"/>
      <c r="T72" s="392" t="s">
        <v>4</v>
      </c>
      <c r="U72" s="392"/>
      <c r="V72" s="392"/>
    </row>
    <row r="73" spans="1:22" ht="26.25" customHeight="1" x14ac:dyDescent="0.25">
      <c r="A73" s="158" t="s">
        <v>5</v>
      </c>
      <c r="B73" s="170" t="s">
        <v>6</v>
      </c>
      <c r="C73" s="170"/>
      <c r="D73" s="176"/>
      <c r="E73" s="153"/>
      <c r="F73" s="153"/>
      <c r="G73" s="153"/>
      <c r="H73" s="153"/>
      <c r="I73" s="153"/>
      <c r="J73" s="153"/>
      <c r="K73" s="153"/>
      <c r="L73" s="153"/>
      <c r="M73" s="153"/>
      <c r="N73" s="153"/>
      <c r="O73" s="153"/>
      <c r="P73" s="153"/>
      <c r="Q73" s="153"/>
      <c r="R73" s="392" t="s">
        <v>7</v>
      </c>
      <c r="S73" s="392"/>
      <c r="T73" s="393" t="s">
        <v>8</v>
      </c>
      <c r="U73" s="393"/>
      <c r="V73" s="393"/>
    </row>
    <row r="74" spans="1:22" s="150" customFormat="1" ht="18.75" customHeight="1" x14ac:dyDescent="0.25">
      <c r="A74" s="412" t="s">
        <v>58</v>
      </c>
      <c r="B74" s="412"/>
      <c r="C74" s="412"/>
      <c r="D74" s="412"/>
      <c r="E74" s="412"/>
      <c r="F74" s="412"/>
      <c r="G74" s="412"/>
      <c r="H74" s="412"/>
      <c r="I74" s="412"/>
      <c r="J74" s="412"/>
      <c r="K74" s="412"/>
      <c r="L74" s="412"/>
      <c r="M74" s="412"/>
      <c r="N74" s="412"/>
      <c r="O74" s="412"/>
      <c r="P74" s="412"/>
      <c r="Q74" s="412"/>
      <c r="R74" s="412"/>
      <c r="S74" s="412"/>
      <c r="T74" s="412"/>
      <c r="U74" s="412"/>
      <c r="V74" s="413"/>
    </row>
    <row r="75" spans="1:22" s="150" customFormat="1" ht="16.149999999999999" customHeight="1" x14ac:dyDescent="0.25">
      <c r="A75" s="177"/>
      <c r="B75" s="178"/>
      <c r="C75" s="178"/>
      <c r="D75" s="179"/>
      <c r="E75" s="179"/>
      <c r="F75" s="179"/>
      <c r="G75" s="179"/>
      <c r="H75" s="179"/>
      <c r="I75" s="417" t="s">
        <v>198</v>
      </c>
      <c r="J75" s="417"/>
      <c r="K75" s="417"/>
      <c r="L75" s="417"/>
      <c r="M75" s="417"/>
      <c r="N75" s="179"/>
      <c r="O75" s="179"/>
      <c r="P75" s="179"/>
      <c r="Q75" s="179"/>
      <c r="R75" s="179"/>
      <c r="S75" s="179"/>
      <c r="T75" s="179"/>
      <c r="U75" s="179"/>
      <c r="V75" s="180"/>
    </row>
    <row r="76" spans="1:22" s="181" customFormat="1" ht="27.6" customHeight="1" x14ac:dyDescent="0.15">
      <c r="A76" s="438" t="s">
        <v>196</v>
      </c>
      <c r="B76" s="438"/>
      <c r="C76" s="416" t="s">
        <v>11</v>
      </c>
      <c r="D76" s="411" t="s">
        <v>12</v>
      </c>
      <c r="E76" s="415" t="s">
        <v>13</v>
      </c>
      <c r="F76" s="415"/>
      <c r="G76" s="418" t="s">
        <v>14</v>
      </c>
      <c r="H76" s="418"/>
      <c r="I76" s="418"/>
      <c r="J76" s="418"/>
      <c r="K76" s="418"/>
      <c r="L76" s="418"/>
      <c r="M76" s="418"/>
      <c r="N76" s="418"/>
      <c r="O76" s="418"/>
      <c r="P76" s="418"/>
      <c r="Q76" s="418"/>
      <c r="R76" s="418"/>
      <c r="S76" s="411" t="s">
        <v>15</v>
      </c>
      <c r="T76" s="411" t="s">
        <v>16</v>
      </c>
      <c r="U76" s="411" t="s">
        <v>43</v>
      </c>
      <c r="V76" s="414" t="s">
        <v>18</v>
      </c>
    </row>
    <row r="77" spans="1:22" s="181" customFormat="1" ht="28.9" customHeight="1" x14ac:dyDescent="0.15">
      <c r="A77" s="182" t="s">
        <v>19</v>
      </c>
      <c r="B77" s="183"/>
      <c r="C77" s="416"/>
      <c r="D77" s="411"/>
      <c r="E77" s="156" t="s">
        <v>20</v>
      </c>
      <c r="F77" s="156" t="s">
        <v>21</v>
      </c>
      <c r="G77" s="157" t="s">
        <v>22</v>
      </c>
      <c r="H77" s="157" t="s">
        <v>23</v>
      </c>
      <c r="I77" s="158" t="s">
        <v>24</v>
      </c>
      <c r="J77" s="158" t="s">
        <v>25</v>
      </c>
      <c r="K77" s="159" t="s">
        <v>26</v>
      </c>
      <c r="L77" s="158" t="s">
        <v>27</v>
      </c>
      <c r="M77" s="158" t="s">
        <v>28</v>
      </c>
      <c r="N77" s="160" t="s">
        <v>29</v>
      </c>
      <c r="O77" s="160" t="s">
        <v>30</v>
      </c>
      <c r="P77" s="160" t="s">
        <v>31</v>
      </c>
      <c r="Q77" s="160" t="s">
        <v>32</v>
      </c>
      <c r="R77" s="158" t="s">
        <v>18</v>
      </c>
      <c r="S77" s="411"/>
      <c r="T77" s="411"/>
      <c r="U77" s="411"/>
      <c r="V77" s="414"/>
    </row>
    <row r="78" spans="1:22" s="181" customFormat="1" ht="28.5" customHeight="1" x14ac:dyDescent="0.15">
      <c r="A78" s="421" t="s">
        <v>48</v>
      </c>
      <c r="B78" s="184" t="s">
        <v>34</v>
      </c>
      <c r="C78" s="13">
        <v>152794</v>
      </c>
      <c r="D78" s="13">
        <v>678</v>
      </c>
      <c r="E78" s="13">
        <v>97</v>
      </c>
      <c r="F78" s="13">
        <v>120</v>
      </c>
      <c r="G78" s="13">
        <v>562</v>
      </c>
      <c r="H78" s="14">
        <v>567</v>
      </c>
      <c r="I78" s="14">
        <v>10</v>
      </c>
      <c r="J78" s="14">
        <v>11</v>
      </c>
      <c r="K78" s="14">
        <v>190</v>
      </c>
      <c r="L78" s="14">
        <v>151</v>
      </c>
      <c r="M78" s="14">
        <v>30</v>
      </c>
      <c r="N78" s="14">
        <v>95</v>
      </c>
      <c r="O78" s="14">
        <v>1</v>
      </c>
      <c r="P78" s="14">
        <v>48</v>
      </c>
      <c r="Q78" s="14">
        <v>21</v>
      </c>
      <c r="R78" s="14">
        <v>10</v>
      </c>
      <c r="S78" s="13">
        <v>19</v>
      </c>
      <c r="T78" s="13">
        <v>0</v>
      </c>
      <c r="U78" s="13">
        <v>0</v>
      </c>
      <c r="V78" s="229">
        <v>0</v>
      </c>
    </row>
    <row r="79" spans="1:22" s="181" customFormat="1" ht="28.5" customHeight="1" x14ac:dyDescent="0.15">
      <c r="A79" s="421"/>
      <c r="B79" s="184" t="s">
        <v>35</v>
      </c>
      <c r="C79" s="13">
        <v>66695</v>
      </c>
      <c r="D79" s="13">
        <v>395</v>
      </c>
      <c r="E79" s="13">
        <v>40</v>
      </c>
      <c r="F79" s="13">
        <v>40</v>
      </c>
      <c r="G79" s="13">
        <v>348</v>
      </c>
      <c r="H79" s="14">
        <v>352</v>
      </c>
      <c r="I79" s="14">
        <v>3</v>
      </c>
      <c r="J79" s="14">
        <v>7</v>
      </c>
      <c r="K79" s="14">
        <v>114</v>
      </c>
      <c r="L79" s="14">
        <v>91</v>
      </c>
      <c r="M79" s="14">
        <v>24</v>
      </c>
      <c r="N79" s="14">
        <v>83</v>
      </c>
      <c r="O79" s="14">
        <v>0</v>
      </c>
      <c r="P79" s="14">
        <v>17</v>
      </c>
      <c r="Q79" s="14">
        <v>9</v>
      </c>
      <c r="R79" s="14">
        <v>4</v>
      </c>
      <c r="S79" s="13">
        <v>7</v>
      </c>
      <c r="T79" s="13">
        <v>0</v>
      </c>
      <c r="U79" s="13">
        <v>0</v>
      </c>
      <c r="V79" s="229">
        <v>0</v>
      </c>
    </row>
    <row r="80" spans="1:22" s="181" customFormat="1" ht="28.5" customHeight="1" x14ac:dyDescent="0.15">
      <c r="A80" s="421"/>
      <c r="B80" s="184" t="s">
        <v>36</v>
      </c>
      <c r="C80" s="13">
        <v>86099</v>
      </c>
      <c r="D80" s="13">
        <v>283</v>
      </c>
      <c r="E80" s="13">
        <v>57</v>
      </c>
      <c r="F80" s="13">
        <v>80</v>
      </c>
      <c r="G80" s="13">
        <v>214</v>
      </c>
      <c r="H80" s="14">
        <v>215</v>
      </c>
      <c r="I80" s="14">
        <v>7</v>
      </c>
      <c r="J80" s="14">
        <v>4</v>
      </c>
      <c r="K80" s="14">
        <v>76</v>
      </c>
      <c r="L80" s="14">
        <v>60</v>
      </c>
      <c r="M80" s="14">
        <v>6</v>
      </c>
      <c r="N80" s="14">
        <v>12</v>
      </c>
      <c r="O80" s="14">
        <v>1</v>
      </c>
      <c r="P80" s="14">
        <v>31</v>
      </c>
      <c r="Q80" s="14">
        <v>12</v>
      </c>
      <c r="R80" s="14">
        <v>6</v>
      </c>
      <c r="S80" s="13">
        <v>12</v>
      </c>
      <c r="T80" s="13">
        <v>0</v>
      </c>
      <c r="U80" s="13">
        <v>0</v>
      </c>
      <c r="V80" s="229">
        <v>0</v>
      </c>
    </row>
    <row r="81" spans="1:22" s="181" customFormat="1" ht="28.5" customHeight="1" x14ac:dyDescent="0.15">
      <c r="A81" s="419" t="s">
        <v>37</v>
      </c>
      <c r="B81" s="185" t="s">
        <v>34</v>
      </c>
      <c r="C81" s="13">
        <v>14418</v>
      </c>
      <c r="D81" s="13">
        <v>107</v>
      </c>
      <c r="E81" s="13">
        <v>9</v>
      </c>
      <c r="F81" s="13">
        <v>10</v>
      </c>
      <c r="G81" s="14">
        <v>95</v>
      </c>
      <c r="H81" s="14">
        <v>98</v>
      </c>
      <c r="I81" s="14">
        <v>0</v>
      </c>
      <c r="J81" s="14">
        <v>1</v>
      </c>
      <c r="K81" s="14">
        <v>18</v>
      </c>
      <c r="L81" s="14">
        <v>10</v>
      </c>
      <c r="M81" s="14">
        <v>7</v>
      </c>
      <c r="N81" s="14">
        <v>57</v>
      </c>
      <c r="O81" s="14">
        <v>0</v>
      </c>
      <c r="P81" s="14">
        <v>2</v>
      </c>
      <c r="Q81" s="14">
        <v>1</v>
      </c>
      <c r="R81" s="14">
        <v>2</v>
      </c>
      <c r="S81" s="13">
        <v>3</v>
      </c>
      <c r="T81" s="13">
        <v>0</v>
      </c>
      <c r="U81" s="13">
        <v>0</v>
      </c>
      <c r="V81" s="229">
        <v>0</v>
      </c>
    </row>
    <row r="82" spans="1:22" s="181" customFormat="1" ht="28.5" customHeight="1" x14ac:dyDescent="0.15">
      <c r="A82" s="419"/>
      <c r="B82" s="185" t="s">
        <v>35</v>
      </c>
      <c r="C82" s="13">
        <v>11869</v>
      </c>
      <c r="D82" s="13">
        <v>101</v>
      </c>
      <c r="E82" s="13">
        <v>8</v>
      </c>
      <c r="F82" s="13">
        <v>8</v>
      </c>
      <c r="G82" s="13">
        <v>90</v>
      </c>
      <c r="H82" s="14">
        <v>93</v>
      </c>
      <c r="I82" s="14">
        <v>0</v>
      </c>
      <c r="J82" s="14">
        <v>1</v>
      </c>
      <c r="K82" s="14">
        <v>16</v>
      </c>
      <c r="L82" s="14">
        <v>9</v>
      </c>
      <c r="M82" s="14">
        <v>7</v>
      </c>
      <c r="N82" s="14">
        <v>56</v>
      </c>
      <c r="O82" s="14">
        <v>0</v>
      </c>
      <c r="P82" s="14">
        <v>1</v>
      </c>
      <c r="Q82" s="14">
        <v>1</v>
      </c>
      <c r="R82" s="14">
        <v>2</v>
      </c>
      <c r="S82" s="13">
        <v>3</v>
      </c>
      <c r="T82" s="13">
        <v>0</v>
      </c>
      <c r="U82" s="13">
        <v>0</v>
      </c>
      <c r="V82" s="229">
        <v>0</v>
      </c>
    </row>
    <row r="83" spans="1:22" s="181" customFormat="1" ht="28.5" customHeight="1" x14ac:dyDescent="0.15">
      <c r="A83" s="419"/>
      <c r="B83" s="185" t="s">
        <v>36</v>
      </c>
      <c r="C83" s="13">
        <v>2549</v>
      </c>
      <c r="D83" s="13">
        <v>6</v>
      </c>
      <c r="E83" s="13">
        <v>1</v>
      </c>
      <c r="F83" s="13">
        <v>2</v>
      </c>
      <c r="G83" s="13">
        <v>5</v>
      </c>
      <c r="H83" s="14">
        <v>5</v>
      </c>
      <c r="I83" s="14">
        <v>0</v>
      </c>
      <c r="J83" s="14">
        <v>0</v>
      </c>
      <c r="K83" s="14">
        <v>2</v>
      </c>
      <c r="L83" s="14">
        <v>1</v>
      </c>
      <c r="M83" s="14">
        <v>0</v>
      </c>
      <c r="N83" s="14">
        <v>1</v>
      </c>
      <c r="O83" s="14">
        <v>0</v>
      </c>
      <c r="P83" s="14">
        <v>1</v>
      </c>
      <c r="Q83" s="14">
        <v>0</v>
      </c>
      <c r="R83" s="14">
        <v>0</v>
      </c>
      <c r="S83" s="13">
        <v>0</v>
      </c>
      <c r="T83" s="13">
        <v>0</v>
      </c>
      <c r="U83" s="13">
        <v>0</v>
      </c>
      <c r="V83" s="229">
        <v>0</v>
      </c>
    </row>
    <row r="84" spans="1:22" s="181" customFormat="1" ht="28.5" customHeight="1" x14ac:dyDescent="0.15">
      <c r="A84" s="419" t="s">
        <v>38</v>
      </c>
      <c r="B84" s="185" t="s">
        <v>34</v>
      </c>
      <c r="C84" s="13">
        <v>59277</v>
      </c>
      <c r="D84" s="13">
        <v>270</v>
      </c>
      <c r="E84" s="13">
        <v>38</v>
      </c>
      <c r="F84" s="13">
        <v>43</v>
      </c>
      <c r="G84" s="14">
        <v>219</v>
      </c>
      <c r="H84" s="14">
        <v>220</v>
      </c>
      <c r="I84" s="14">
        <v>4</v>
      </c>
      <c r="J84" s="14">
        <v>8</v>
      </c>
      <c r="K84" s="14">
        <v>91</v>
      </c>
      <c r="L84" s="14">
        <v>60</v>
      </c>
      <c r="M84" s="14">
        <v>3</v>
      </c>
      <c r="N84" s="14">
        <v>22</v>
      </c>
      <c r="O84" s="14">
        <v>1</v>
      </c>
      <c r="P84" s="14">
        <v>10</v>
      </c>
      <c r="Q84" s="14">
        <v>16</v>
      </c>
      <c r="R84" s="14">
        <v>5</v>
      </c>
      <c r="S84" s="13">
        <v>13</v>
      </c>
      <c r="T84" s="13">
        <v>0</v>
      </c>
      <c r="U84" s="13">
        <v>0</v>
      </c>
      <c r="V84" s="229">
        <v>0</v>
      </c>
    </row>
    <row r="85" spans="1:22" s="181" customFormat="1" ht="28.5" customHeight="1" x14ac:dyDescent="0.15">
      <c r="A85" s="419"/>
      <c r="B85" s="185" t="s">
        <v>35</v>
      </c>
      <c r="C85" s="13">
        <v>15462</v>
      </c>
      <c r="D85" s="13">
        <v>121</v>
      </c>
      <c r="E85" s="13">
        <v>9</v>
      </c>
      <c r="F85" s="13">
        <v>10</v>
      </c>
      <c r="G85" s="13">
        <v>109</v>
      </c>
      <c r="H85" s="14">
        <v>109</v>
      </c>
      <c r="I85" s="14">
        <v>2</v>
      </c>
      <c r="J85" s="14">
        <v>6</v>
      </c>
      <c r="K85" s="14">
        <v>43</v>
      </c>
      <c r="L85" s="14">
        <v>34</v>
      </c>
      <c r="M85" s="14">
        <v>1</v>
      </c>
      <c r="N85" s="14">
        <v>15</v>
      </c>
      <c r="O85" s="14">
        <v>0</v>
      </c>
      <c r="P85" s="14">
        <v>1</v>
      </c>
      <c r="Q85" s="14">
        <v>6</v>
      </c>
      <c r="R85" s="14">
        <v>1</v>
      </c>
      <c r="S85" s="13">
        <v>3</v>
      </c>
      <c r="T85" s="13">
        <v>0</v>
      </c>
      <c r="U85" s="13">
        <v>0</v>
      </c>
      <c r="V85" s="229">
        <v>0</v>
      </c>
    </row>
    <row r="86" spans="1:22" s="181" customFormat="1" ht="28.5" customHeight="1" x14ac:dyDescent="0.15">
      <c r="A86" s="419"/>
      <c r="B86" s="185" t="s">
        <v>36</v>
      </c>
      <c r="C86" s="13">
        <v>43815</v>
      </c>
      <c r="D86" s="13">
        <v>149</v>
      </c>
      <c r="E86" s="13">
        <v>29</v>
      </c>
      <c r="F86" s="13">
        <v>33</v>
      </c>
      <c r="G86" s="13">
        <v>110</v>
      </c>
      <c r="H86" s="14">
        <v>111</v>
      </c>
      <c r="I86" s="14">
        <v>2</v>
      </c>
      <c r="J86" s="14">
        <v>2</v>
      </c>
      <c r="K86" s="14">
        <v>48</v>
      </c>
      <c r="L86" s="14">
        <v>26</v>
      </c>
      <c r="M86" s="14">
        <v>2</v>
      </c>
      <c r="N86" s="14">
        <v>7</v>
      </c>
      <c r="O86" s="14">
        <v>1</v>
      </c>
      <c r="P86" s="14">
        <v>9</v>
      </c>
      <c r="Q86" s="14">
        <v>10</v>
      </c>
      <c r="R86" s="14">
        <v>4</v>
      </c>
      <c r="S86" s="13">
        <v>10</v>
      </c>
      <c r="T86" s="13">
        <v>0</v>
      </c>
      <c r="U86" s="13">
        <v>0</v>
      </c>
      <c r="V86" s="229">
        <v>0</v>
      </c>
    </row>
    <row r="87" spans="1:22" s="181" customFormat="1" ht="28.5" customHeight="1" x14ac:dyDescent="0.15">
      <c r="A87" s="419" t="s">
        <v>39</v>
      </c>
      <c r="B87" s="185" t="s">
        <v>34</v>
      </c>
      <c r="C87" s="13">
        <v>36738</v>
      </c>
      <c r="D87" s="13">
        <v>114</v>
      </c>
      <c r="E87" s="13">
        <v>31</v>
      </c>
      <c r="F87" s="13">
        <v>35</v>
      </c>
      <c r="G87" s="14">
        <v>81</v>
      </c>
      <c r="H87" s="14">
        <v>82</v>
      </c>
      <c r="I87" s="14">
        <v>4</v>
      </c>
      <c r="J87" s="14">
        <v>0</v>
      </c>
      <c r="K87" s="14">
        <v>33</v>
      </c>
      <c r="L87" s="14">
        <v>21</v>
      </c>
      <c r="M87" s="14">
        <v>1</v>
      </c>
      <c r="N87" s="14">
        <v>11</v>
      </c>
      <c r="O87" s="14">
        <v>0</v>
      </c>
      <c r="P87" s="14">
        <v>10</v>
      </c>
      <c r="Q87" s="14">
        <v>2</v>
      </c>
      <c r="R87" s="14">
        <v>0</v>
      </c>
      <c r="S87" s="13">
        <v>2</v>
      </c>
      <c r="T87" s="13">
        <v>0</v>
      </c>
      <c r="U87" s="13">
        <v>0</v>
      </c>
      <c r="V87" s="229">
        <v>0</v>
      </c>
    </row>
    <row r="88" spans="1:22" s="181" customFormat="1" ht="28.5" customHeight="1" x14ac:dyDescent="0.15">
      <c r="A88" s="419"/>
      <c r="B88" s="185" t="s">
        <v>35</v>
      </c>
      <c r="C88" s="13">
        <v>13052</v>
      </c>
      <c r="D88" s="13">
        <v>56</v>
      </c>
      <c r="E88" s="13">
        <v>9</v>
      </c>
      <c r="F88" s="13">
        <v>8</v>
      </c>
      <c r="G88" s="13">
        <v>46</v>
      </c>
      <c r="H88" s="14">
        <v>47</v>
      </c>
      <c r="I88" s="14">
        <v>0</v>
      </c>
      <c r="J88" s="14">
        <v>0</v>
      </c>
      <c r="K88" s="14">
        <v>21</v>
      </c>
      <c r="L88" s="14">
        <v>10</v>
      </c>
      <c r="M88" s="14">
        <v>1</v>
      </c>
      <c r="N88" s="14">
        <v>9</v>
      </c>
      <c r="O88" s="14">
        <v>0</v>
      </c>
      <c r="P88" s="14">
        <v>4</v>
      </c>
      <c r="Q88" s="14">
        <v>2</v>
      </c>
      <c r="R88" s="14">
        <v>0</v>
      </c>
      <c r="S88" s="13">
        <v>1</v>
      </c>
      <c r="T88" s="13">
        <v>0</v>
      </c>
      <c r="U88" s="13">
        <v>0</v>
      </c>
      <c r="V88" s="229">
        <v>0</v>
      </c>
    </row>
    <row r="89" spans="1:22" s="181" customFormat="1" ht="28.5" customHeight="1" x14ac:dyDescent="0.15">
      <c r="A89" s="419"/>
      <c r="B89" s="185" t="s">
        <v>36</v>
      </c>
      <c r="C89" s="13">
        <v>23686</v>
      </c>
      <c r="D89" s="13">
        <v>58</v>
      </c>
      <c r="E89" s="13">
        <v>22</v>
      </c>
      <c r="F89" s="13">
        <v>27</v>
      </c>
      <c r="G89" s="13">
        <v>35</v>
      </c>
      <c r="H89" s="14">
        <v>35</v>
      </c>
      <c r="I89" s="14">
        <v>4</v>
      </c>
      <c r="J89" s="14">
        <v>0</v>
      </c>
      <c r="K89" s="14">
        <v>12</v>
      </c>
      <c r="L89" s="14">
        <v>11</v>
      </c>
      <c r="M89" s="14">
        <v>0</v>
      </c>
      <c r="N89" s="14">
        <v>2</v>
      </c>
      <c r="O89" s="14">
        <v>0</v>
      </c>
      <c r="P89" s="14">
        <v>6</v>
      </c>
      <c r="Q89" s="14">
        <v>0</v>
      </c>
      <c r="R89" s="14">
        <v>0</v>
      </c>
      <c r="S89" s="13">
        <v>1</v>
      </c>
      <c r="T89" s="13">
        <v>0</v>
      </c>
      <c r="U89" s="13">
        <v>0</v>
      </c>
      <c r="V89" s="229">
        <v>0</v>
      </c>
    </row>
    <row r="90" spans="1:22" s="181" customFormat="1" ht="28.5" customHeight="1" x14ac:dyDescent="0.15">
      <c r="A90" s="419" t="s">
        <v>40</v>
      </c>
      <c r="B90" s="185" t="s">
        <v>34</v>
      </c>
      <c r="C90" s="13">
        <v>42359</v>
      </c>
      <c r="D90" s="13">
        <v>186</v>
      </c>
      <c r="E90" s="13">
        <v>19</v>
      </c>
      <c r="F90" s="13">
        <v>32</v>
      </c>
      <c r="G90" s="14">
        <v>167</v>
      </c>
      <c r="H90" s="14">
        <v>167</v>
      </c>
      <c r="I90" s="14">
        <v>2</v>
      </c>
      <c r="J90" s="14">
        <v>2</v>
      </c>
      <c r="K90" s="14">
        <v>48</v>
      </c>
      <c r="L90" s="14">
        <v>60</v>
      </c>
      <c r="M90" s="14">
        <v>19</v>
      </c>
      <c r="N90" s="14">
        <v>5</v>
      </c>
      <c r="O90" s="14">
        <v>0</v>
      </c>
      <c r="P90" s="14">
        <v>26</v>
      </c>
      <c r="Q90" s="14">
        <v>2</v>
      </c>
      <c r="R90" s="14">
        <v>3</v>
      </c>
      <c r="S90" s="13">
        <v>0</v>
      </c>
      <c r="T90" s="13">
        <v>0</v>
      </c>
      <c r="U90" s="13">
        <v>0</v>
      </c>
      <c r="V90" s="229">
        <v>0</v>
      </c>
    </row>
    <row r="91" spans="1:22" s="181" customFormat="1" ht="28.5" customHeight="1" x14ac:dyDescent="0.15">
      <c r="A91" s="419"/>
      <c r="B91" s="185" t="s">
        <v>35</v>
      </c>
      <c r="C91" s="13">
        <v>26312</v>
      </c>
      <c r="D91" s="13">
        <v>117</v>
      </c>
      <c r="E91" s="13">
        <v>14</v>
      </c>
      <c r="F91" s="13">
        <v>14</v>
      </c>
      <c r="G91" s="13">
        <v>103</v>
      </c>
      <c r="H91" s="14">
        <v>103</v>
      </c>
      <c r="I91" s="14">
        <v>1</v>
      </c>
      <c r="J91" s="14">
        <v>0</v>
      </c>
      <c r="K91" s="14">
        <v>34</v>
      </c>
      <c r="L91" s="14">
        <v>38</v>
      </c>
      <c r="M91" s="14">
        <v>15</v>
      </c>
      <c r="N91" s="14">
        <v>3</v>
      </c>
      <c r="O91" s="14">
        <v>0</v>
      </c>
      <c r="P91" s="14">
        <v>11</v>
      </c>
      <c r="Q91" s="14">
        <v>0</v>
      </c>
      <c r="R91" s="14">
        <v>1</v>
      </c>
      <c r="S91" s="13">
        <v>0</v>
      </c>
      <c r="T91" s="13">
        <v>0</v>
      </c>
      <c r="U91" s="13">
        <v>0</v>
      </c>
      <c r="V91" s="229">
        <v>0</v>
      </c>
    </row>
    <row r="92" spans="1:22" s="181" customFormat="1" ht="28.5" customHeight="1" x14ac:dyDescent="0.15">
      <c r="A92" s="419"/>
      <c r="B92" s="185" t="s">
        <v>36</v>
      </c>
      <c r="C92" s="13">
        <v>16047</v>
      </c>
      <c r="D92" s="13">
        <v>69</v>
      </c>
      <c r="E92" s="13">
        <v>5</v>
      </c>
      <c r="F92" s="13">
        <v>18</v>
      </c>
      <c r="G92" s="13">
        <v>64</v>
      </c>
      <c r="H92" s="14">
        <v>64</v>
      </c>
      <c r="I92" s="14">
        <v>1</v>
      </c>
      <c r="J92" s="14">
        <v>2</v>
      </c>
      <c r="K92" s="14">
        <v>14</v>
      </c>
      <c r="L92" s="14">
        <v>22</v>
      </c>
      <c r="M92" s="14">
        <v>4</v>
      </c>
      <c r="N92" s="14">
        <v>2</v>
      </c>
      <c r="O92" s="14">
        <v>0</v>
      </c>
      <c r="P92" s="14">
        <v>15</v>
      </c>
      <c r="Q92" s="14">
        <v>2</v>
      </c>
      <c r="R92" s="14">
        <v>2</v>
      </c>
      <c r="S92" s="13">
        <v>0</v>
      </c>
      <c r="T92" s="13">
        <v>0</v>
      </c>
      <c r="U92" s="13">
        <v>0</v>
      </c>
      <c r="V92" s="229">
        <v>0</v>
      </c>
    </row>
    <row r="93" spans="1:22" s="181" customFormat="1" ht="28.5" customHeight="1" x14ac:dyDescent="0.15">
      <c r="A93" s="419" t="s">
        <v>41</v>
      </c>
      <c r="B93" s="185" t="s">
        <v>34</v>
      </c>
      <c r="C93" s="13">
        <v>2</v>
      </c>
      <c r="D93" s="13">
        <v>1</v>
      </c>
      <c r="E93" s="13">
        <v>0</v>
      </c>
      <c r="F93" s="13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3">
        <v>1</v>
      </c>
      <c r="T93" s="13">
        <v>0</v>
      </c>
      <c r="U93" s="13">
        <v>0</v>
      </c>
      <c r="V93" s="229">
        <v>0</v>
      </c>
    </row>
    <row r="94" spans="1:22" s="150" customFormat="1" ht="28.5" customHeight="1" x14ac:dyDescent="0.25">
      <c r="A94" s="419"/>
      <c r="B94" s="185" t="s">
        <v>35</v>
      </c>
      <c r="C94" s="13">
        <v>0</v>
      </c>
      <c r="D94" s="13">
        <v>0</v>
      </c>
      <c r="E94" s="13">
        <v>0</v>
      </c>
      <c r="F94" s="13">
        <v>0</v>
      </c>
      <c r="G94" s="13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3">
        <v>0</v>
      </c>
      <c r="T94" s="13">
        <v>0</v>
      </c>
      <c r="U94" s="13">
        <v>0</v>
      </c>
      <c r="V94" s="229">
        <v>0</v>
      </c>
    </row>
    <row r="95" spans="1:22" s="150" customFormat="1" ht="28.5" customHeight="1" x14ac:dyDescent="0.25">
      <c r="A95" s="419"/>
      <c r="B95" s="185" t="s">
        <v>36</v>
      </c>
      <c r="C95" s="13">
        <v>2</v>
      </c>
      <c r="D95" s="13">
        <v>1</v>
      </c>
      <c r="E95" s="13">
        <v>0</v>
      </c>
      <c r="F95" s="13">
        <v>0</v>
      </c>
      <c r="G95" s="13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3">
        <v>1</v>
      </c>
      <c r="T95" s="13">
        <v>0</v>
      </c>
      <c r="U95" s="13">
        <v>0</v>
      </c>
      <c r="V95" s="229">
        <v>0</v>
      </c>
    </row>
    <row r="96" spans="1:22" ht="20.45" customHeight="1" x14ac:dyDescent="0.25">
      <c r="A96" s="28" t="s">
        <v>49</v>
      </c>
      <c r="B96" s="29"/>
      <c r="C96" s="29"/>
      <c r="D96" s="29" t="s">
        <v>50</v>
      </c>
      <c r="E96" s="29"/>
      <c r="F96" s="29"/>
      <c r="G96" s="29"/>
      <c r="H96" s="150"/>
      <c r="I96" s="28"/>
      <c r="J96" s="150"/>
      <c r="K96" s="150"/>
      <c r="L96" s="150"/>
      <c r="M96" s="28" t="s">
        <v>51</v>
      </c>
      <c r="N96" s="150"/>
      <c r="O96" s="150"/>
      <c r="P96" s="150"/>
      <c r="Q96" s="150"/>
      <c r="R96" s="426" t="s">
        <v>52</v>
      </c>
      <c r="S96" s="426"/>
      <c r="T96" s="426"/>
      <c r="U96" s="426"/>
      <c r="V96" s="426"/>
    </row>
    <row r="97" spans="1:22" ht="20.45" customHeight="1" x14ac:dyDescent="0.25">
      <c r="A97" s="29"/>
      <c r="B97" s="29"/>
      <c r="C97" s="29"/>
      <c r="D97" s="29"/>
      <c r="E97" s="29"/>
      <c r="F97" s="30"/>
      <c r="G97" s="30"/>
      <c r="H97" s="150"/>
      <c r="I97" s="28"/>
      <c r="J97" s="150"/>
      <c r="K97" s="150"/>
      <c r="L97" s="150"/>
      <c r="M97" s="29"/>
      <c r="N97" s="150"/>
      <c r="O97" s="150"/>
      <c r="P97" s="29"/>
      <c r="Q97" s="29"/>
      <c r="R97" s="29"/>
      <c r="S97" s="29"/>
      <c r="T97" s="150"/>
      <c r="U97" s="186"/>
      <c r="V97" s="186"/>
    </row>
    <row r="98" spans="1:22" x14ac:dyDescent="0.25">
      <c r="A98" s="32" t="s">
        <v>59</v>
      </c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T98" s="187"/>
    </row>
    <row r="99" spans="1:22" x14ac:dyDescent="0.25">
      <c r="A99" s="32" t="s">
        <v>54</v>
      </c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T99" s="187"/>
    </row>
  </sheetData>
  <mergeCells count="71">
    <mergeCell ref="A93:A95"/>
    <mergeCell ref="I75:M75"/>
    <mergeCell ref="R72:S72"/>
    <mergeCell ref="R96:V96"/>
    <mergeCell ref="V76:V77"/>
    <mergeCell ref="A78:A80"/>
    <mergeCell ref="A81:A83"/>
    <mergeCell ref="A84:A86"/>
    <mergeCell ref="A87:A89"/>
    <mergeCell ref="A76:B76"/>
    <mergeCell ref="C76:C77"/>
    <mergeCell ref="D76:D77"/>
    <mergeCell ref="E76:F76"/>
    <mergeCell ref="G76:R76"/>
    <mergeCell ref="A90:A92"/>
    <mergeCell ref="S76:S77"/>
    <mergeCell ref="T76:T77"/>
    <mergeCell ref="A68:A70"/>
    <mergeCell ref="T72:V72"/>
    <mergeCell ref="R73:S73"/>
    <mergeCell ref="T73:V73"/>
    <mergeCell ref="A74:V74"/>
    <mergeCell ref="U76:U77"/>
    <mergeCell ref="A50:A52"/>
    <mergeCell ref="A56:A58"/>
    <mergeCell ref="A59:A61"/>
    <mergeCell ref="A62:A64"/>
    <mergeCell ref="A65:A67"/>
    <mergeCell ref="A53:A55"/>
    <mergeCell ref="T30:T31"/>
    <mergeCell ref="U30:U31"/>
    <mergeCell ref="V30:V31"/>
    <mergeCell ref="A32:A34"/>
    <mergeCell ref="G30:R30"/>
    <mergeCell ref="A38:A40"/>
    <mergeCell ref="A41:A43"/>
    <mergeCell ref="A44:A46"/>
    <mergeCell ref="A47:A49"/>
    <mergeCell ref="T26:V26"/>
    <mergeCell ref="R27:S27"/>
    <mergeCell ref="T27:V27"/>
    <mergeCell ref="A28:V28"/>
    <mergeCell ref="I29:M29"/>
    <mergeCell ref="R26:S26"/>
    <mergeCell ref="A35:A37"/>
    <mergeCell ref="A30:B30"/>
    <mergeCell ref="C30:C31"/>
    <mergeCell ref="D30:D31"/>
    <mergeCell ref="E30:F30"/>
    <mergeCell ref="S30:S31"/>
    <mergeCell ref="A16:A18"/>
    <mergeCell ref="A19:A21"/>
    <mergeCell ref="A22:A24"/>
    <mergeCell ref="A7:A9"/>
    <mergeCell ref="A10:A12"/>
    <mergeCell ref="A13:A15"/>
    <mergeCell ref="T5:T6"/>
    <mergeCell ref="R1:S1"/>
    <mergeCell ref="T1:V1"/>
    <mergeCell ref="R2:S2"/>
    <mergeCell ref="T2:V2"/>
    <mergeCell ref="A3:V3"/>
    <mergeCell ref="I4:M4"/>
    <mergeCell ref="U5:U6"/>
    <mergeCell ref="V5:V6"/>
    <mergeCell ref="G5:R5"/>
    <mergeCell ref="S5:S6"/>
    <mergeCell ref="C5:C6"/>
    <mergeCell ref="D5:D6"/>
    <mergeCell ref="E5:F5"/>
    <mergeCell ref="A5:B6"/>
  </mergeCells>
  <phoneticPr fontId="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126"/>
  <sheetViews>
    <sheetView workbookViewId="0"/>
  </sheetViews>
  <sheetFormatPr defaultColWidth="9" defaultRowHeight="16.5" x14ac:dyDescent="0.25"/>
  <cols>
    <col min="1" max="1" width="18.5" style="150" customWidth="1"/>
    <col min="2" max="2" width="5.5" style="149" customWidth="1"/>
    <col min="3" max="3" width="14.25" style="149" customWidth="1"/>
    <col min="4" max="4" width="11.5" style="149" customWidth="1"/>
    <col min="5" max="5" width="7.375" style="149" customWidth="1"/>
    <col min="6" max="6" width="7.125" style="149" customWidth="1"/>
    <col min="7" max="7" width="8.375" style="149" customWidth="1"/>
    <col min="8" max="10" width="8.125" style="149" customWidth="1"/>
    <col min="11" max="11" width="9.625" style="149" customWidth="1"/>
    <col min="12" max="18" width="8.125" style="149" customWidth="1"/>
    <col min="19" max="19" width="8.375" style="149" customWidth="1"/>
    <col min="20" max="20" width="7.875" style="149" customWidth="1"/>
    <col min="21" max="22" width="8.125" style="149" customWidth="1"/>
    <col min="23" max="23" width="9" style="149" customWidth="1"/>
    <col min="24" max="16384" width="9" style="149"/>
  </cols>
  <sheetData>
    <row r="1" spans="1:22" ht="28.15" customHeight="1" x14ac:dyDescent="0.25">
      <c r="A1" s="140" t="s">
        <v>2</v>
      </c>
      <c r="B1" s="1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92" t="s">
        <v>3</v>
      </c>
      <c r="S1" s="392"/>
      <c r="T1" s="392" t="s">
        <v>63</v>
      </c>
      <c r="U1" s="392"/>
      <c r="V1" s="392"/>
    </row>
    <row r="2" spans="1:22" ht="27" customHeight="1" x14ac:dyDescent="0.25">
      <c r="A2" s="140" t="s">
        <v>5</v>
      </c>
      <c r="B2" s="5" t="s">
        <v>6</v>
      </c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92" t="s">
        <v>7</v>
      </c>
      <c r="S2" s="392"/>
      <c r="T2" s="393" t="s">
        <v>8</v>
      </c>
      <c r="U2" s="393"/>
      <c r="V2" s="393"/>
    </row>
    <row r="3" spans="1:22" s="150" customFormat="1" ht="26.45" customHeight="1" x14ac:dyDescent="0.3">
      <c r="A3" s="428" t="s">
        <v>56</v>
      </c>
      <c r="B3" s="428"/>
      <c r="C3" s="428"/>
      <c r="D3" s="428"/>
      <c r="E3" s="428"/>
      <c r="F3" s="428"/>
      <c r="G3" s="428"/>
      <c r="H3" s="428"/>
      <c r="I3" s="428"/>
      <c r="J3" s="428"/>
      <c r="K3" s="428"/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9"/>
    </row>
    <row r="4" spans="1:22" s="150" customFormat="1" ht="31.9" customHeight="1" x14ac:dyDescent="0.25">
      <c r="A4" s="151"/>
      <c r="B4" s="152"/>
      <c r="C4" s="152"/>
      <c r="D4" s="153"/>
      <c r="E4" s="153"/>
      <c r="F4" s="153"/>
      <c r="G4" s="153"/>
      <c r="H4" s="153"/>
      <c r="I4" s="417" t="s">
        <v>348</v>
      </c>
      <c r="J4" s="417"/>
      <c r="K4" s="417"/>
      <c r="L4" s="417"/>
      <c r="M4" s="417"/>
      <c r="N4" s="153"/>
      <c r="O4" s="153"/>
      <c r="P4" s="153"/>
      <c r="Q4" s="153"/>
      <c r="R4" s="153"/>
      <c r="S4" s="153"/>
      <c r="T4" s="153"/>
      <c r="U4" s="153"/>
      <c r="V4" s="267" t="s">
        <v>9</v>
      </c>
    </row>
    <row r="5" spans="1:22" s="150" customFormat="1" ht="27" customHeight="1" x14ac:dyDescent="0.25">
      <c r="A5" s="439" t="s">
        <v>214</v>
      </c>
      <c r="B5" s="440"/>
      <c r="C5" s="416" t="s">
        <v>67</v>
      </c>
      <c r="D5" s="411" t="s">
        <v>68</v>
      </c>
      <c r="E5" s="415" t="s">
        <v>69</v>
      </c>
      <c r="F5" s="411" t="s">
        <v>70</v>
      </c>
      <c r="G5" s="411"/>
      <c r="H5" s="411" t="s">
        <v>15</v>
      </c>
      <c r="I5" s="416" t="s">
        <v>71</v>
      </c>
      <c r="J5" s="416"/>
      <c r="K5" s="416"/>
      <c r="L5" s="416"/>
      <c r="M5" s="416"/>
      <c r="N5" s="416"/>
      <c r="O5" s="416"/>
      <c r="P5" s="416"/>
      <c r="Q5" s="416"/>
      <c r="R5" s="416"/>
      <c r="S5" s="416"/>
      <c r="T5" s="411" t="s">
        <v>16</v>
      </c>
      <c r="U5" s="411" t="s">
        <v>43</v>
      </c>
      <c r="V5" s="414" t="s">
        <v>18</v>
      </c>
    </row>
    <row r="6" spans="1:22" s="150" customFormat="1" ht="31.9" customHeight="1" x14ac:dyDescent="0.25">
      <c r="A6" s="441"/>
      <c r="B6" s="442"/>
      <c r="C6" s="416"/>
      <c r="D6" s="411"/>
      <c r="E6" s="415"/>
      <c r="F6" s="157" t="s">
        <v>73</v>
      </c>
      <c r="G6" s="157" t="s">
        <v>74</v>
      </c>
      <c r="H6" s="411"/>
      <c r="I6" s="158" t="s">
        <v>34</v>
      </c>
      <c r="J6" s="158" t="s">
        <v>24</v>
      </c>
      <c r="K6" s="158" t="s">
        <v>25</v>
      </c>
      <c r="L6" s="159" t="s">
        <v>75</v>
      </c>
      <c r="M6" s="158" t="s">
        <v>27</v>
      </c>
      <c r="N6" s="158" t="s">
        <v>28</v>
      </c>
      <c r="O6" s="159" t="s">
        <v>76</v>
      </c>
      <c r="P6" s="159" t="s">
        <v>30</v>
      </c>
      <c r="Q6" s="158" t="s">
        <v>31</v>
      </c>
      <c r="R6" s="159" t="s">
        <v>77</v>
      </c>
      <c r="S6" s="158" t="s">
        <v>18</v>
      </c>
      <c r="T6" s="411"/>
      <c r="U6" s="411"/>
      <c r="V6" s="414"/>
    </row>
    <row r="7" spans="1:22" s="150" customFormat="1" ht="30" customHeight="1" x14ac:dyDescent="0.25">
      <c r="A7" s="419" t="s">
        <v>44</v>
      </c>
      <c r="B7" s="241" t="s">
        <v>34</v>
      </c>
      <c r="C7" s="188">
        <v>521748</v>
      </c>
      <c r="D7" s="188">
        <v>4206</v>
      </c>
      <c r="E7" s="188">
        <v>713</v>
      </c>
      <c r="F7" s="188">
        <v>1</v>
      </c>
      <c r="G7" s="188">
        <v>1</v>
      </c>
      <c r="H7" s="188">
        <v>56</v>
      </c>
      <c r="I7" s="188">
        <v>3436</v>
      </c>
      <c r="J7" s="188">
        <v>167</v>
      </c>
      <c r="K7" s="188">
        <v>40</v>
      </c>
      <c r="L7" s="188">
        <v>1126</v>
      </c>
      <c r="M7" s="188">
        <v>992</v>
      </c>
      <c r="N7" s="188">
        <v>132</v>
      </c>
      <c r="O7" s="188">
        <v>349</v>
      </c>
      <c r="P7" s="188">
        <v>2</v>
      </c>
      <c r="Q7" s="188">
        <v>384</v>
      </c>
      <c r="R7" s="188">
        <v>198</v>
      </c>
      <c r="S7" s="188">
        <v>46</v>
      </c>
      <c r="T7" s="188">
        <v>0</v>
      </c>
      <c r="U7" s="188">
        <v>0</v>
      </c>
      <c r="V7" s="268">
        <v>0</v>
      </c>
    </row>
    <row r="8" spans="1:22" s="150" customFormat="1" ht="30" customHeight="1" x14ac:dyDescent="0.25">
      <c r="A8" s="419"/>
      <c r="B8" s="241" t="s">
        <v>35</v>
      </c>
      <c r="C8" s="188">
        <v>229578</v>
      </c>
      <c r="D8" s="188">
        <v>2370</v>
      </c>
      <c r="E8" s="188">
        <v>299</v>
      </c>
      <c r="F8" s="188">
        <v>0</v>
      </c>
      <c r="G8" s="188">
        <v>0</v>
      </c>
      <c r="H8" s="188">
        <v>20</v>
      </c>
      <c r="I8" s="188">
        <v>2051</v>
      </c>
      <c r="J8" s="188">
        <v>75</v>
      </c>
      <c r="K8" s="188">
        <v>12</v>
      </c>
      <c r="L8" s="188">
        <v>686</v>
      </c>
      <c r="M8" s="188">
        <v>634</v>
      </c>
      <c r="N8" s="188">
        <v>102</v>
      </c>
      <c r="O8" s="188">
        <v>289</v>
      </c>
      <c r="P8" s="188">
        <v>0</v>
      </c>
      <c r="Q8" s="188">
        <v>168</v>
      </c>
      <c r="R8" s="188">
        <v>62</v>
      </c>
      <c r="S8" s="188">
        <v>23</v>
      </c>
      <c r="T8" s="188">
        <v>0</v>
      </c>
      <c r="U8" s="188">
        <v>0</v>
      </c>
      <c r="V8" s="268">
        <v>0</v>
      </c>
    </row>
    <row r="9" spans="1:22" s="150" customFormat="1" ht="30" customHeight="1" x14ac:dyDescent="0.25">
      <c r="A9" s="419"/>
      <c r="B9" s="241" t="s">
        <v>36</v>
      </c>
      <c r="C9" s="188">
        <v>292170</v>
      </c>
      <c r="D9" s="188">
        <v>1836</v>
      </c>
      <c r="E9" s="188">
        <v>414</v>
      </c>
      <c r="F9" s="188">
        <v>1</v>
      </c>
      <c r="G9" s="188">
        <v>1</v>
      </c>
      <c r="H9" s="188">
        <v>36</v>
      </c>
      <c r="I9" s="188">
        <v>1385</v>
      </c>
      <c r="J9" s="188">
        <v>92</v>
      </c>
      <c r="K9" s="188">
        <v>28</v>
      </c>
      <c r="L9" s="188">
        <v>440</v>
      </c>
      <c r="M9" s="188">
        <v>358</v>
      </c>
      <c r="N9" s="188">
        <v>30</v>
      </c>
      <c r="O9" s="188">
        <v>60</v>
      </c>
      <c r="P9" s="188">
        <v>2</v>
      </c>
      <c r="Q9" s="188">
        <v>216</v>
      </c>
      <c r="R9" s="188">
        <v>136</v>
      </c>
      <c r="S9" s="188">
        <v>23</v>
      </c>
      <c r="T9" s="188">
        <v>0</v>
      </c>
      <c r="U9" s="188">
        <v>0</v>
      </c>
      <c r="V9" s="268">
        <v>0</v>
      </c>
    </row>
    <row r="10" spans="1:22" s="150" customFormat="1" ht="30" customHeight="1" x14ac:dyDescent="0.25">
      <c r="A10" s="421" t="s">
        <v>78</v>
      </c>
      <c r="B10" s="161" t="s">
        <v>34</v>
      </c>
      <c r="C10" s="188">
        <v>0</v>
      </c>
      <c r="D10" s="188">
        <v>0</v>
      </c>
      <c r="E10" s="188">
        <v>0</v>
      </c>
      <c r="F10" s="188">
        <v>0</v>
      </c>
      <c r="G10" s="188">
        <v>0</v>
      </c>
      <c r="H10" s="188">
        <v>0</v>
      </c>
      <c r="I10" s="188">
        <v>0</v>
      </c>
      <c r="J10" s="188">
        <v>0</v>
      </c>
      <c r="K10" s="188">
        <v>0</v>
      </c>
      <c r="L10" s="188">
        <v>0</v>
      </c>
      <c r="M10" s="188">
        <v>0</v>
      </c>
      <c r="N10" s="188">
        <v>0</v>
      </c>
      <c r="O10" s="188">
        <v>0</v>
      </c>
      <c r="P10" s="188">
        <v>0</v>
      </c>
      <c r="Q10" s="188">
        <v>0</v>
      </c>
      <c r="R10" s="188">
        <v>0</v>
      </c>
      <c r="S10" s="188">
        <v>0</v>
      </c>
      <c r="T10" s="188">
        <v>0</v>
      </c>
      <c r="U10" s="188">
        <v>0</v>
      </c>
      <c r="V10" s="268">
        <v>0</v>
      </c>
    </row>
    <row r="11" spans="1:22" s="150" customFormat="1" ht="30" customHeight="1" x14ac:dyDescent="0.25">
      <c r="A11" s="421"/>
      <c r="B11" s="161" t="s">
        <v>35</v>
      </c>
      <c r="C11" s="188">
        <v>0</v>
      </c>
      <c r="D11" s="188">
        <v>0</v>
      </c>
      <c r="E11" s="188">
        <v>0</v>
      </c>
      <c r="F11" s="188">
        <v>0</v>
      </c>
      <c r="G11" s="188">
        <v>0</v>
      </c>
      <c r="H11" s="188">
        <v>0</v>
      </c>
      <c r="I11" s="188">
        <v>0</v>
      </c>
      <c r="J11" s="188">
        <v>0</v>
      </c>
      <c r="K11" s="188">
        <v>0</v>
      </c>
      <c r="L11" s="188">
        <v>0</v>
      </c>
      <c r="M11" s="188">
        <v>0</v>
      </c>
      <c r="N11" s="188">
        <v>0</v>
      </c>
      <c r="O11" s="188">
        <v>0</v>
      </c>
      <c r="P11" s="188">
        <v>0</v>
      </c>
      <c r="Q11" s="188">
        <v>0</v>
      </c>
      <c r="R11" s="188">
        <v>0</v>
      </c>
      <c r="S11" s="188">
        <v>0</v>
      </c>
      <c r="T11" s="188">
        <v>0</v>
      </c>
      <c r="U11" s="188">
        <v>0</v>
      </c>
      <c r="V11" s="268">
        <v>0</v>
      </c>
    </row>
    <row r="12" spans="1:22" s="150" customFormat="1" ht="30" customHeight="1" x14ac:dyDescent="0.25">
      <c r="A12" s="421"/>
      <c r="B12" s="161" t="s">
        <v>36</v>
      </c>
      <c r="C12" s="188">
        <v>0</v>
      </c>
      <c r="D12" s="188">
        <v>0</v>
      </c>
      <c r="E12" s="188">
        <v>0</v>
      </c>
      <c r="F12" s="188">
        <v>0</v>
      </c>
      <c r="G12" s="188">
        <v>0</v>
      </c>
      <c r="H12" s="188">
        <v>0</v>
      </c>
      <c r="I12" s="188">
        <v>0</v>
      </c>
      <c r="J12" s="188">
        <v>0</v>
      </c>
      <c r="K12" s="188">
        <v>0</v>
      </c>
      <c r="L12" s="188">
        <v>0</v>
      </c>
      <c r="M12" s="188">
        <v>0</v>
      </c>
      <c r="N12" s="188">
        <v>0</v>
      </c>
      <c r="O12" s="188">
        <v>0</v>
      </c>
      <c r="P12" s="188">
        <v>0</v>
      </c>
      <c r="Q12" s="188">
        <v>0</v>
      </c>
      <c r="R12" s="188">
        <v>0</v>
      </c>
      <c r="S12" s="188">
        <v>0</v>
      </c>
      <c r="T12" s="188">
        <v>0</v>
      </c>
      <c r="U12" s="188">
        <v>0</v>
      </c>
      <c r="V12" s="268">
        <v>0</v>
      </c>
    </row>
    <row r="13" spans="1:22" s="150" customFormat="1" ht="30" customHeight="1" x14ac:dyDescent="0.25">
      <c r="A13" s="419" t="s">
        <v>37</v>
      </c>
      <c r="B13" s="161" t="s">
        <v>34</v>
      </c>
      <c r="C13" s="188">
        <v>0</v>
      </c>
      <c r="D13" s="188">
        <v>0</v>
      </c>
      <c r="E13" s="188">
        <v>0</v>
      </c>
      <c r="F13" s="188">
        <v>0</v>
      </c>
      <c r="G13" s="188">
        <v>0</v>
      </c>
      <c r="H13" s="188">
        <v>0</v>
      </c>
      <c r="I13" s="188">
        <v>0</v>
      </c>
      <c r="J13" s="188">
        <v>0</v>
      </c>
      <c r="K13" s="188">
        <v>0</v>
      </c>
      <c r="L13" s="188">
        <v>0</v>
      </c>
      <c r="M13" s="188">
        <v>0</v>
      </c>
      <c r="N13" s="188">
        <v>0</v>
      </c>
      <c r="O13" s="188">
        <v>0</v>
      </c>
      <c r="P13" s="188">
        <v>0</v>
      </c>
      <c r="Q13" s="188">
        <v>0</v>
      </c>
      <c r="R13" s="188">
        <v>0</v>
      </c>
      <c r="S13" s="188">
        <v>0</v>
      </c>
      <c r="T13" s="188">
        <v>0</v>
      </c>
      <c r="U13" s="188">
        <v>0</v>
      </c>
      <c r="V13" s="268">
        <v>0</v>
      </c>
    </row>
    <row r="14" spans="1:22" s="150" customFormat="1" ht="30" customHeight="1" x14ac:dyDescent="0.25">
      <c r="A14" s="419"/>
      <c r="B14" s="161" t="s">
        <v>35</v>
      </c>
      <c r="C14" s="188">
        <v>0</v>
      </c>
      <c r="D14" s="188">
        <v>0</v>
      </c>
      <c r="E14" s="188">
        <v>0</v>
      </c>
      <c r="F14" s="188">
        <v>0</v>
      </c>
      <c r="G14" s="188">
        <v>0</v>
      </c>
      <c r="H14" s="188">
        <v>0</v>
      </c>
      <c r="I14" s="188">
        <v>0</v>
      </c>
      <c r="J14" s="188">
        <v>0</v>
      </c>
      <c r="K14" s="188">
        <v>0</v>
      </c>
      <c r="L14" s="188">
        <v>0</v>
      </c>
      <c r="M14" s="188">
        <v>0</v>
      </c>
      <c r="N14" s="188">
        <v>0</v>
      </c>
      <c r="O14" s="188">
        <v>0</v>
      </c>
      <c r="P14" s="188">
        <v>0</v>
      </c>
      <c r="Q14" s="188">
        <v>0</v>
      </c>
      <c r="R14" s="188">
        <v>0</v>
      </c>
      <c r="S14" s="188">
        <v>0</v>
      </c>
      <c r="T14" s="188">
        <v>0</v>
      </c>
      <c r="U14" s="188">
        <v>0</v>
      </c>
      <c r="V14" s="268">
        <v>0</v>
      </c>
    </row>
    <row r="15" spans="1:22" s="150" customFormat="1" ht="30" customHeight="1" x14ac:dyDescent="0.25">
      <c r="A15" s="419"/>
      <c r="B15" s="161" t="s">
        <v>36</v>
      </c>
      <c r="C15" s="188">
        <v>0</v>
      </c>
      <c r="D15" s="188">
        <v>0</v>
      </c>
      <c r="E15" s="188">
        <v>0</v>
      </c>
      <c r="F15" s="188">
        <v>0</v>
      </c>
      <c r="G15" s="188">
        <v>0</v>
      </c>
      <c r="H15" s="188">
        <v>0</v>
      </c>
      <c r="I15" s="188">
        <v>0</v>
      </c>
      <c r="J15" s="188">
        <v>0</v>
      </c>
      <c r="K15" s="188">
        <v>0</v>
      </c>
      <c r="L15" s="188">
        <v>0</v>
      </c>
      <c r="M15" s="188">
        <v>0</v>
      </c>
      <c r="N15" s="188">
        <v>0</v>
      </c>
      <c r="O15" s="188">
        <v>0</v>
      </c>
      <c r="P15" s="188">
        <v>0</v>
      </c>
      <c r="Q15" s="188">
        <v>0</v>
      </c>
      <c r="R15" s="188">
        <v>0</v>
      </c>
      <c r="S15" s="188">
        <v>0</v>
      </c>
      <c r="T15" s="188">
        <v>0</v>
      </c>
      <c r="U15" s="188">
        <v>0</v>
      </c>
      <c r="V15" s="268">
        <v>0</v>
      </c>
    </row>
    <row r="16" spans="1:22" s="150" customFormat="1" ht="30" customHeight="1" x14ac:dyDescent="0.25">
      <c r="A16" s="419" t="s">
        <v>38</v>
      </c>
      <c r="B16" s="161" t="s">
        <v>34</v>
      </c>
      <c r="C16" s="188">
        <v>0</v>
      </c>
      <c r="D16" s="188">
        <v>0</v>
      </c>
      <c r="E16" s="188">
        <v>0</v>
      </c>
      <c r="F16" s="188">
        <v>0</v>
      </c>
      <c r="G16" s="188">
        <v>0</v>
      </c>
      <c r="H16" s="188">
        <v>0</v>
      </c>
      <c r="I16" s="188">
        <v>0</v>
      </c>
      <c r="J16" s="188">
        <v>0</v>
      </c>
      <c r="K16" s="188">
        <v>0</v>
      </c>
      <c r="L16" s="188">
        <v>0</v>
      </c>
      <c r="M16" s="188">
        <v>0</v>
      </c>
      <c r="N16" s="188">
        <v>0</v>
      </c>
      <c r="O16" s="188">
        <v>0</v>
      </c>
      <c r="P16" s="188">
        <v>0</v>
      </c>
      <c r="Q16" s="188">
        <v>0</v>
      </c>
      <c r="R16" s="188">
        <v>0</v>
      </c>
      <c r="S16" s="188">
        <v>0</v>
      </c>
      <c r="T16" s="188">
        <v>0</v>
      </c>
      <c r="U16" s="188">
        <v>0</v>
      </c>
      <c r="V16" s="268">
        <v>0</v>
      </c>
    </row>
    <row r="17" spans="1:22" s="150" customFormat="1" ht="30" customHeight="1" x14ac:dyDescent="0.25">
      <c r="A17" s="419"/>
      <c r="B17" s="161" t="s">
        <v>35</v>
      </c>
      <c r="C17" s="188">
        <v>0</v>
      </c>
      <c r="D17" s="188">
        <v>0</v>
      </c>
      <c r="E17" s="188">
        <v>0</v>
      </c>
      <c r="F17" s="188">
        <v>0</v>
      </c>
      <c r="G17" s="188">
        <v>0</v>
      </c>
      <c r="H17" s="188">
        <v>0</v>
      </c>
      <c r="I17" s="188">
        <v>0</v>
      </c>
      <c r="J17" s="188">
        <v>0</v>
      </c>
      <c r="K17" s="188">
        <v>0</v>
      </c>
      <c r="L17" s="188">
        <v>0</v>
      </c>
      <c r="M17" s="188">
        <v>0</v>
      </c>
      <c r="N17" s="188">
        <v>0</v>
      </c>
      <c r="O17" s="188">
        <v>0</v>
      </c>
      <c r="P17" s="188">
        <v>0</v>
      </c>
      <c r="Q17" s="188">
        <v>0</v>
      </c>
      <c r="R17" s="188">
        <v>0</v>
      </c>
      <c r="S17" s="188">
        <v>0</v>
      </c>
      <c r="T17" s="188">
        <v>0</v>
      </c>
      <c r="U17" s="188">
        <v>0</v>
      </c>
      <c r="V17" s="268">
        <v>0</v>
      </c>
    </row>
    <row r="18" spans="1:22" s="150" customFormat="1" ht="30" customHeight="1" x14ac:dyDescent="0.25">
      <c r="A18" s="419"/>
      <c r="B18" s="161" t="s">
        <v>36</v>
      </c>
      <c r="C18" s="188">
        <v>0</v>
      </c>
      <c r="D18" s="188">
        <v>0</v>
      </c>
      <c r="E18" s="188">
        <v>0</v>
      </c>
      <c r="F18" s="188">
        <v>0</v>
      </c>
      <c r="G18" s="188">
        <v>0</v>
      </c>
      <c r="H18" s="188">
        <v>0</v>
      </c>
      <c r="I18" s="188">
        <v>0</v>
      </c>
      <c r="J18" s="188">
        <v>0</v>
      </c>
      <c r="K18" s="188">
        <v>0</v>
      </c>
      <c r="L18" s="188">
        <v>0</v>
      </c>
      <c r="M18" s="188">
        <v>0</v>
      </c>
      <c r="N18" s="188">
        <v>0</v>
      </c>
      <c r="O18" s="188">
        <v>0</v>
      </c>
      <c r="P18" s="188">
        <v>0</v>
      </c>
      <c r="Q18" s="188">
        <v>0</v>
      </c>
      <c r="R18" s="188">
        <v>0</v>
      </c>
      <c r="S18" s="188">
        <v>0</v>
      </c>
      <c r="T18" s="188">
        <v>0</v>
      </c>
      <c r="U18" s="188">
        <v>0</v>
      </c>
      <c r="V18" s="268">
        <v>0</v>
      </c>
    </row>
    <row r="19" spans="1:22" s="150" customFormat="1" ht="30" customHeight="1" x14ac:dyDescent="0.25">
      <c r="A19" s="419" t="s">
        <v>39</v>
      </c>
      <c r="B19" s="161" t="s">
        <v>34</v>
      </c>
      <c r="C19" s="188">
        <v>0</v>
      </c>
      <c r="D19" s="188">
        <v>0</v>
      </c>
      <c r="E19" s="188">
        <v>0</v>
      </c>
      <c r="F19" s="188">
        <v>0</v>
      </c>
      <c r="G19" s="188">
        <v>0</v>
      </c>
      <c r="H19" s="188">
        <v>0</v>
      </c>
      <c r="I19" s="188">
        <v>0</v>
      </c>
      <c r="J19" s="188">
        <v>0</v>
      </c>
      <c r="K19" s="188">
        <v>0</v>
      </c>
      <c r="L19" s="188">
        <v>0</v>
      </c>
      <c r="M19" s="188">
        <v>0</v>
      </c>
      <c r="N19" s="188">
        <v>0</v>
      </c>
      <c r="O19" s="188">
        <v>0</v>
      </c>
      <c r="P19" s="188">
        <v>0</v>
      </c>
      <c r="Q19" s="188">
        <v>0</v>
      </c>
      <c r="R19" s="188">
        <v>0</v>
      </c>
      <c r="S19" s="188">
        <v>0</v>
      </c>
      <c r="T19" s="188">
        <v>0</v>
      </c>
      <c r="U19" s="188">
        <v>0</v>
      </c>
      <c r="V19" s="268">
        <v>0</v>
      </c>
    </row>
    <row r="20" spans="1:22" s="150" customFormat="1" ht="30" customHeight="1" x14ac:dyDescent="0.25">
      <c r="A20" s="419"/>
      <c r="B20" s="161" t="s">
        <v>35</v>
      </c>
      <c r="C20" s="188">
        <v>0</v>
      </c>
      <c r="D20" s="188">
        <v>0</v>
      </c>
      <c r="E20" s="188">
        <v>0</v>
      </c>
      <c r="F20" s="188">
        <v>0</v>
      </c>
      <c r="G20" s="188">
        <v>0</v>
      </c>
      <c r="H20" s="188">
        <v>0</v>
      </c>
      <c r="I20" s="188">
        <v>0</v>
      </c>
      <c r="J20" s="188">
        <v>0</v>
      </c>
      <c r="K20" s="188">
        <v>0</v>
      </c>
      <c r="L20" s="188">
        <v>0</v>
      </c>
      <c r="M20" s="188">
        <v>0</v>
      </c>
      <c r="N20" s="188">
        <v>0</v>
      </c>
      <c r="O20" s="188">
        <v>0</v>
      </c>
      <c r="P20" s="188">
        <v>0</v>
      </c>
      <c r="Q20" s="188">
        <v>0</v>
      </c>
      <c r="R20" s="188">
        <v>0</v>
      </c>
      <c r="S20" s="188">
        <v>0</v>
      </c>
      <c r="T20" s="188">
        <v>0</v>
      </c>
      <c r="U20" s="188">
        <v>0</v>
      </c>
      <c r="V20" s="268">
        <v>0</v>
      </c>
    </row>
    <row r="21" spans="1:22" s="150" customFormat="1" ht="30" customHeight="1" x14ac:dyDescent="0.25">
      <c r="A21" s="419"/>
      <c r="B21" s="161" t="s">
        <v>36</v>
      </c>
      <c r="C21" s="188">
        <v>0</v>
      </c>
      <c r="D21" s="188">
        <v>0</v>
      </c>
      <c r="E21" s="188">
        <v>0</v>
      </c>
      <c r="F21" s="188">
        <v>0</v>
      </c>
      <c r="G21" s="188">
        <v>0</v>
      </c>
      <c r="H21" s="188">
        <v>0</v>
      </c>
      <c r="I21" s="188">
        <v>0</v>
      </c>
      <c r="J21" s="188">
        <v>0</v>
      </c>
      <c r="K21" s="188">
        <v>0</v>
      </c>
      <c r="L21" s="188">
        <v>0</v>
      </c>
      <c r="M21" s="188">
        <v>0</v>
      </c>
      <c r="N21" s="188">
        <v>0</v>
      </c>
      <c r="O21" s="188">
        <v>0</v>
      </c>
      <c r="P21" s="188">
        <v>0</v>
      </c>
      <c r="Q21" s="188">
        <v>0</v>
      </c>
      <c r="R21" s="188">
        <v>0</v>
      </c>
      <c r="S21" s="188">
        <v>0</v>
      </c>
      <c r="T21" s="188">
        <v>0</v>
      </c>
      <c r="U21" s="188">
        <v>0</v>
      </c>
      <c r="V21" s="268">
        <v>0</v>
      </c>
    </row>
    <row r="22" spans="1:22" s="150" customFormat="1" ht="30" customHeight="1" x14ac:dyDescent="0.25">
      <c r="A22" s="419" t="s">
        <v>80</v>
      </c>
      <c r="B22" s="161" t="s">
        <v>34</v>
      </c>
      <c r="C22" s="188">
        <v>0</v>
      </c>
      <c r="D22" s="188">
        <v>0</v>
      </c>
      <c r="E22" s="188">
        <v>0</v>
      </c>
      <c r="F22" s="188">
        <v>0</v>
      </c>
      <c r="G22" s="188">
        <v>0</v>
      </c>
      <c r="H22" s="188">
        <v>0</v>
      </c>
      <c r="I22" s="188">
        <v>0</v>
      </c>
      <c r="J22" s="188">
        <v>0</v>
      </c>
      <c r="K22" s="188">
        <v>0</v>
      </c>
      <c r="L22" s="188">
        <v>0</v>
      </c>
      <c r="M22" s="188">
        <v>0</v>
      </c>
      <c r="N22" s="188">
        <v>0</v>
      </c>
      <c r="O22" s="188">
        <v>0</v>
      </c>
      <c r="P22" s="188">
        <v>0</v>
      </c>
      <c r="Q22" s="188">
        <v>0</v>
      </c>
      <c r="R22" s="188">
        <v>0</v>
      </c>
      <c r="S22" s="188">
        <v>0</v>
      </c>
      <c r="T22" s="188">
        <v>0</v>
      </c>
      <c r="U22" s="188">
        <v>0</v>
      </c>
      <c r="V22" s="268">
        <v>0</v>
      </c>
    </row>
    <row r="23" spans="1:22" s="150" customFormat="1" ht="30" customHeight="1" x14ac:dyDescent="0.25">
      <c r="A23" s="419"/>
      <c r="B23" s="161" t="s">
        <v>35</v>
      </c>
      <c r="C23" s="188">
        <v>0</v>
      </c>
      <c r="D23" s="188">
        <v>0</v>
      </c>
      <c r="E23" s="188">
        <v>0</v>
      </c>
      <c r="F23" s="188">
        <v>0</v>
      </c>
      <c r="G23" s="188">
        <v>0</v>
      </c>
      <c r="H23" s="188">
        <v>0</v>
      </c>
      <c r="I23" s="188">
        <v>0</v>
      </c>
      <c r="J23" s="188">
        <v>0</v>
      </c>
      <c r="K23" s="188">
        <v>0</v>
      </c>
      <c r="L23" s="188">
        <v>0</v>
      </c>
      <c r="M23" s="188">
        <v>0</v>
      </c>
      <c r="N23" s="188">
        <v>0</v>
      </c>
      <c r="O23" s="188">
        <v>0</v>
      </c>
      <c r="P23" s="188">
        <v>0</v>
      </c>
      <c r="Q23" s="188">
        <v>0</v>
      </c>
      <c r="R23" s="188">
        <v>0</v>
      </c>
      <c r="S23" s="188">
        <v>0</v>
      </c>
      <c r="T23" s="188">
        <v>0</v>
      </c>
      <c r="U23" s="188">
        <v>0</v>
      </c>
      <c r="V23" s="268">
        <v>0</v>
      </c>
    </row>
    <row r="24" spans="1:22" s="150" customFormat="1" ht="30" customHeight="1" x14ac:dyDescent="0.25">
      <c r="A24" s="419"/>
      <c r="B24" s="161" t="s">
        <v>36</v>
      </c>
      <c r="C24" s="188">
        <v>0</v>
      </c>
      <c r="D24" s="188">
        <v>0</v>
      </c>
      <c r="E24" s="188">
        <v>0</v>
      </c>
      <c r="F24" s="188">
        <v>0</v>
      </c>
      <c r="G24" s="188">
        <v>0</v>
      </c>
      <c r="H24" s="188">
        <v>0</v>
      </c>
      <c r="I24" s="188">
        <v>0</v>
      </c>
      <c r="J24" s="188">
        <v>0</v>
      </c>
      <c r="K24" s="188">
        <v>0</v>
      </c>
      <c r="L24" s="188">
        <v>0</v>
      </c>
      <c r="M24" s="188">
        <v>0</v>
      </c>
      <c r="N24" s="188">
        <v>0</v>
      </c>
      <c r="O24" s="188">
        <v>0</v>
      </c>
      <c r="P24" s="188">
        <v>0</v>
      </c>
      <c r="Q24" s="188">
        <v>0</v>
      </c>
      <c r="R24" s="188">
        <v>0</v>
      </c>
      <c r="S24" s="188">
        <v>0</v>
      </c>
      <c r="T24" s="188">
        <v>0</v>
      </c>
      <c r="U24" s="188">
        <v>0</v>
      </c>
      <c r="V24" s="268">
        <v>0</v>
      </c>
    </row>
    <row r="25" spans="1:22" s="150" customFormat="1" ht="30" customHeight="1" x14ac:dyDescent="0.25">
      <c r="A25" s="419" t="s">
        <v>40</v>
      </c>
      <c r="B25" s="161" t="s">
        <v>34</v>
      </c>
      <c r="C25" s="188">
        <v>0</v>
      </c>
      <c r="D25" s="188">
        <v>0</v>
      </c>
      <c r="E25" s="188">
        <v>0</v>
      </c>
      <c r="F25" s="188">
        <v>0</v>
      </c>
      <c r="G25" s="188">
        <v>0</v>
      </c>
      <c r="H25" s="188">
        <v>0</v>
      </c>
      <c r="I25" s="188">
        <v>0</v>
      </c>
      <c r="J25" s="188">
        <v>0</v>
      </c>
      <c r="K25" s="188">
        <v>0</v>
      </c>
      <c r="L25" s="188">
        <v>0</v>
      </c>
      <c r="M25" s="188">
        <v>0</v>
      </c>
      <c r="N25" s="188">
        <v>0</v>
      </c>
      <c r="O25" s="188">
        <v>0</v>
      </c>
      <c r="P25" s="188">
        <v>0</v>
      </c>
      <c r="Q25" s="188">
        <v>0</v>
      </c>
      <c r="R25" s="188">
        <v>0</v>
      </c>
      <c r="S25" s="188">
        <v>0</v>
      </c>
      <c r="T25" s="188">
        <v>0</v>
      </c>
      <c r="U25" s="188">
        <v>0</v>
      </c>
      <c r="V25" s="268">
        <v>0</v>
      </c>
    </row>
    <row r="26" spans="1:22" s="150" customFormat="1" ht="30" customHeight="1" x14ac:dyDescent="0.25">
      <c r="A26" s="419"/>
      <c r="B26" s="161" t="s">
        <v>35</v>
      </c>
      <c r="C26" s="188">
        <v>0</v>
      </c>
      <c r="D26" s="188">
        <v>0</v>
      </c>
      <c r="E26" s="188">
        <v>0</v>
      </c>
      <c r="F26" s="188">
        <v>0</v>
      </c>
      <c r="G26" s="188">
        <v>0</v>
      </c>
      <c r="H26" s="188">
        <v>0</v>
      </c>
      <c r="I26" s="188">
        <v>0</v>
      </c>
      <c r="J26" s="188">
        <v>0</v>
      </c>
      <c r="K26" s="188">
        <v>0</v>
      </c>
      <c r="L26" s="188">
        <v>0</v>
      </c>
      <c r="M26" s="188">
        <v>0</v>
      </c>
      <c r="N26" s="188">
        <v>0</v>
      </c>
      <c r="O26" s="188">
        <v>0</v>
      </c>
      <c r="P26" s="188">
        <v>0</v>
      </c>
      <c r="Q26" s="188">
        <v>0</v>
      </c>
      <c r="R26" s="188">
        <v>0</v>
      </c>
      <c r="S26" s="188">
        <v>0</v>
      </c>
      <c r="T26" s="188">
        <v>0</v>
      </c>
      <c r="U26" s="188">
        <v>0</v>
      </c>
      <c r="V26" s="268">
        <v>0</v>
      </c>
    </row>
    <row r="27" spans="1:22" s="150" customFormat="1" ht="30" customHeight="1" x14ac:dyDescent="0.25">
      <c r="A27" s="419"/>
      <c r="B27" s="161" t="s">
        <v>36</v>
      </c>
      <c r="C27" s="188">
        <v>0</v>
      </c>
      <c r="D27" s="188">
        <v>0</v>
      </c>
      <c r="E27" s="188">
        <v>0</v>
      </c>
      <c r="F27" s="188">
        <v>0</v>
      </c>
      <c r="G27" s="188">
        <v>0</v>
      </c>
      <c r="H27" s="188">
        <v>0</v>
      </c>
      <c r="I27" s="188">
        <v>0</v>
      </c>
      <c r="J27" s="188">
        <v>0</v>
      </c>
      <c r="K27" s="188">
        <v>0</v>
      </c>
      <c r="L27" s="188">
        <v>0</v>
      </c>
      <c r="M27" s="188">
        <v>0</v>
      </c>
      <c r="N27" s="188">
        <v>0</v>
      </c>
      <c r="O27" s="188">
        <v>0</v>
      </c>
      <c r="P27" s="188">
        <v>0</v>
      </c>
      <c r="Q27" s="188">
        <v>0</v>
      </c>
      <c r="R27" s="188">
        <v>0</v>
      </c>
      <c r="S27" s="188">
        <v>0</v>
      </c>
      <c r="T27" s="188">
        <v>0</v>
      </c>
      <c r="U27" s="188">
        <v>0</v>
      </c>
      <c r="V27" s="268">
        <v>0</v>
      </c>
    </row>
    <row r="28" spans="1:22" s="150" customFormat="1" ht="30" customHeight="1" x14ac:dyDescent="0.25">
      <c r="A28" s="419" t="s">
        <v>81</v>
      </c>
      <c r="B28" s="161" t="s">
        <v>34</v>
      </c>
      <c r="C28" s="188">
        <v>0</v>
      </c>
      <c r="D28" s="188">
        <v>0</v>
      </c>
      <c r="E28" s="188">
        <v>0</v>
      </c>
      <c r="F28" s="188">
        <v>0</v>
      </c>
      <c r="G28" s="188">
        <v>0</v>
      </c>
      <c r="H28" s="188">
        <v>0</v>
      </c>
      <c r="I28" s="188">
        <v>0</v>
      </c>
      <c r="J28" s="188">
        <v>0</v>
      </c>
      <c r="K28" s="188">
        <v>0</v>
      </c>
      <c r="L28" s="188">
        <v>0</v>
      </c>
      <c r="M28" s="188">
        <v>0</v>
      </c>
      <c r="N28" s="188">
        <v>0</v>
      </c>
      <c r="O28" s="188">
        <v>0</v>
      </c>
      <c r="P28" s="188">
        <v>0</v>
      </c>
      <c r="Q28" s="188">
        <v>0</v>
      </c>
      <c r="R28" s="188">
        <v>0</v>
      </c>
      <c r="S28" s="188">
        <v>0</v>
      </c>
      <c r="T28" s="188">
        <v>0</v>
      </c>
      <c r="U28" s="188">
        <v>0</v>
      </c>
      <c r="V28" s="268">
        <v>0</v>
      </c>
    </row>
    <row r="29" spans="1:22" s="150" customFormat="1" ht="30" customHeight="1" x14ac:dyDescent="0.25">
      <c r="A29" s="419"/>
      <c r="B29" s="161" t="s">
        <v>35</v>
      </c>
      <c r="C29" s="188">
        <v>0</v>
      </c>
      <c r="D29" s="188">
        <v>0</v>
      </c>
      <c r="E29" s="188">
        <v>0</v>
      </c>
      <c r="F29" s="188">
        <v>0</v>
      </c>
      <c r="G29" s="188">
        <v>0</v>
      </c>
      <c r="H29" s="188">
        <v>0</v>
      </c>
      <c r="I29" s="188">
        <v>0</v>
      </c>
      <c r="J29" s="188">
        <v>0</v>
      </c>
      <c r="K29" s="188">
        <v>0</v>
      </c>
      <c r="L29" s="188">
        <v>0</v>
      </c>
      <c r="M29" s="188">
        <v>0</v>
      </c>
      <c r="N29" s="188">
        <v>0</v>
      </c>
      <c r="O29" s="188">
        <v>0</v>
      </c>
      <c r="P29" s="188">
        <v>0</v>
      </c>
      <c r="Q29" s="188">
        <v>0</v>
      </c>
      <c r="R29" s="188">
        <v>0</v>
      </c>
      <c r="S29" s="188">
        <v>0</v>
      </c>
      <c r="T29" s="188">
        <v>0</v>
      </c>
      <c r="U29" s="188">
        <v>0</v>
      </c>
      <c r="V29" s="268">
        <v>0</v>
      </c>
    </row>
    <row r="30" spans="1:22" s="150" customFormat="1" ht="30" customHeight="1" x14ac:dyDescent="0.25">
      <c r="A30" s="419"/>
      <c r="B30" s="161" t="s">
        <v>36</v>
      </c>
      <c r="C30" s="188">
        <v>0</v>
      </c>
      <c r="D30" s="188">
        <v>0</v>
      </c>
      <c r="E30" s="188">
        <v>0</v>
      </c>
      <c r="F30" s="188">
        <v>0</v>
      </c>
      <c r="G30" s="188">
        <v>0</v>
      </c>
      <c r="H30" s="188">
        <v>0</v>
      </c>
      <c r="I30" s="188">
        <v>0</v>
      </c>
      <c r="J30" s="188">
        <v>0</v>
      </c>
      <c r="K30" s="188">
        <v>0</v>
      </c>
      <c r="L30" s="188">
        <v>0</v>
      </c>
      <c r="M30" s="188">
        <v>0</v>
      </c>
      <c r="N30" s="188">
        <v>0</v>
      </c>
      <c r="O30" s="188">
        <v>0</v>
      </c>
      <c r="P30" s="188">
        <v>0</v>
      </c>
      <c r="Q30" s="188">
        <v>0</v>
      </c>
      <c r="R30" s="188">
        <v>0</v>
      </c>
      <c r="S30" s="188">
        <v>0</v>
      </c>
      <c r="T30" s="188">
        <v>0</v>
      </c>
      <c r="U30" s="188">
        <v>0</v>
      </c>
      <c r="V30" s="268">
        <v>0</v>
      </c>
    </row>
    <row r="31" spans="1:22" s="150" customFormat="1" ht="30" customHeight="1" x14ac:dyDescent="0.25">
      <c r="A31" s="419" t="s">
        <v>41</v>
      </c>
      <c r="B31" s="161" t="s">
        <v>34</v>
      </c>
      <c r="C31" s="188">
        <v>0</v>
      </c>
      <c r="D31" s="188">
        <v>0</v>
      </c>
      <c r="E31" s="188">
        <v>0</v>
      </c>
      <c r="F31" s="188">
        <v>0</v>
      </c>
      <c r="G31" s="188">
        <v>0</v>
      </c>
      <c r="H31" s="188">
        <v>0</v>
      </c>
      <c r="I31" s="188">
        <v>0</v>
      </c>
      <c r="J31" s="188">
        <v>0</v>
      </c>
      <c r="K31" s="188">
        <v>0</v>
      </c>
      <c r="L31" s="188">
        <v>0</v>
      </c>
      <c r="M31" s="188">
        <v>0</v>
      </c>
      <c r="N31" s="188">
        <v>0</v>
      </c>
      <c r="O31" s="188">
        <v>0</v>
      </c>
      <c r="P31" s="188">
        <v>0</v>
      </c>
      <c r="Q31" s="188">
        <v>0</v>
      </c>
      <c r="R31" s="188">
        <v>0</v>
      </c>
      <c r="S31" s="188">
        <v>0</v>
      </c>
      <c r="T31" s="188">
        <v>0</v>
      </c>
      <c r="U31" s="188">
        <v>0</v>
      </c>
      <c r="V31" s="268">
        <v>0</v>
      </c>
    </row>
    <row r="32" spans="1:22" s="150" customFormat="1" ht="30" customHeight="1" x14ac:dyDescent="0.25">
      <c r="A32" s="419"/>
      <c r="B32" s="161" t="s">
        <v>35</v>
      </c>
      <c r="C32" s="188">
        <v>0</v>
      </c>
      <c r="D32" s="188">
        <v>0</v>
      </c>
      <c r="E32" s="188">
        <v>0</v>
      </c>
      <c r="F32" s="188">
        <v>0</v>
      </c>
      <c r="G32" s="188">
        <v>0</v>
      </c>
      <c r="H32" s="188">
        <v>0</v>
      </c>
      <c r="I32" s="188">
        <v>0</v>
      </c>
      <c r="J32" s="188">
        <v>0</v>
      </c>
      <c r="K32" s="188">
        <v>0</v>
      </c>
      <c r="L32" s="188">
        <v>0</v>
      </c>
      <c r="M32" s="188">
        <v>0</v>
      </c>
      <c r="N32" s="188">
        <v>0</v>
      </c>
      <c r="O32" s="188">
        <v>0</v>
      </c>
      <c r="P32" s="188">
        <v>0</v>
      </c>
      <c r="Q32" s="188">
        <v>0</v>
      </c>
      <c r="R32" s="188">
        <v>0</v>
      </c>
      <c r="S32" s="188">
        <v>0</v>
      </c>
      <c r="T32" s="188">
        <v>0</v>
      </c>
      <c r="U32" s="188">
        <v>0</v>
      </c>
      <c r="V32" s="268">
        <v>0</v>
      </c>
    </row>
    <row r="33" spans="1:22" ht="30" customHeight="1" x14ac:dyDescent="0.25">
      <c r="A33" s="419"/>
      <c r="B33" s="161" t="s">
        <v>36</v>
      </c>
      <c r="C33" s="188">
        <v>0</v>
      </c>
      <c r="D33" s="188">
        <v>0</v>
      </c>
      <c r="E33" s="188">
        <v>0</v>
      </c>
      <c r="F33" s="188">
        <v>0</v>
      </c>
      <c r="G33" s="188">
        <v>0</v>
      </c>
      <c r="H33" s="188">
        <v>0</v>
      </c>
      <c r="I33" s="188">
        <v>0</v>
      </c>
      <c r="J33" s="188">
        <v>0</v>
      </c>
      <c r="K33" s="188">
        <v>0</v>
      </c>
      <c r="L33" s="188">
        <v>0</v>
      </c>
      <c r="M33" s="188">
        <v>0</v>
      </c>
      <c r="N33" s="188">
        <v>0</v>
      </c>
      <c r="O33" s="188">
        <v>0</v>
      </c>
      <c r="P33" s="188">
        <v>0</v>
      </c>
      <c r="Q33" s="188">
        <v>0</v>
      </c>
      <c r="R33" s="188">
        <v>0</v>
      </c>
      <c r="S33" s="188">
        <v>0</v>
      </c>
      <c r="T33" s="188">
        <v>0</v>
      </c>
      <c r="U33" s="188">
        <v>0</v>
      </c>
      <c r="V33" s="268">
        <v>0</v>
      </c>
    </row>
    <row r="34" spans="1:22" ht="30" customHeight="1" x14ac:dyDescent="0.25">
      <c r="A34" s="162"/>
      <c r="B34" s="163"/>
      <c r="C34" s="163"/>
      <c r="D34" s="164"/>
      <c r="E34" s="164"/>
      <c r="F34" s="164"/>
      <c r="G34" s="164"/>
      <c r="H34" s="165"/>
      <c r="I34" s="162"/>
      <c r="J34" s="162"/>
      <c r="K34" s="162"/>
      <c r="L34" s="163"/>
      <c r="M34" s="162"/>
      <c r="N34" s="162"/>
      <c r="O34" s="163"/>
      <c r="P34" s="163"/>
      <c r="Q34" s="162"/>
      <c r="R34" s="163"/>
      <c r="S34" s="163"/>
      <c r="T34" s="164"/>
      <c r="U34" s="166"/>
      <c r="V34" s="167"/>
    </row>
    <row r="35" spans="1:22" ht="24" customHeight="1" x14ac:dyDescent="0.25">
      <c r="A35" s="158" t="s">
        <v>2</v>
      </c>
      <c r="B35" s="168" t="s">
        <v>1</v>
      </c>
      <c r="C35" s="169"/>
      <c r="R35" s="392" t="s">
        <v>3</v>
      </c>
      <c r="S35" s="392"/>
      <c r="T35" s="392" t="s">
        <v>63</v>
      </c>
      <c r="U35" s="392"/>
      <c r="V35" s="392"/>
    </row>
    <row r="36" spans="1:22" ht="18" customHeight="1" x14ac:dyDescent="0.25">
      <c r="A36" s="158" t="s">
        <v>5</v>
      </c>
      <c r="B36" s="170" t="s">
        <v>6</v>
      </c>
      <c r="C36" s="170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392" t="s">
        <v>7</v>
      </c>
      <c r="S36" s="392"/>
      <c r="T36" s="393" t="s">
        <v>8</v>
      </c>
      <c r="U36" s="393"/>
      <c r="V36" s="393"/>
    </row>
    <row r="37" spans="1:22" s="150" customFormat="1" ht="26.45" customHeight="1" x14ac:dyDescent="0.25">
      <c r="A37" s="412" t="s">
        <v>57</v>
      </c>
      <c r="B37" s="412"/>
      <c r="C37" s="412"/>
      <c r="D37" s="412"/>
      <c r="E37" s="412"/>
      <c r="F37" s="412"/>
      <c r="G37" s="412"/>
      <c r="H37" s="412"/>
      <c r="I37" s="412"/>
      <c r="J37" s="412"/>
      <c r="K37" s="412"/>
      <c r="L37" s="412"/>
      <c r="M37" s="412"/>
      <c r="N37" s="412"/>
      <c r="O37" s="412"/>
      <c r="P37" s="412"/>
      <c r="Q37" s="412"/>
      <c r="R37" s="412"/>
      <c r="S37" s="412"/>
      <c r="T37" s="412"/>
      <c r="U37" s="412"/>
      <c r="V37" s="413"/>
    </row>
    <row r="38" spans="1:22" s="150" customFormat="1" ht="16.899999999999999" customHeight="1" x14ac:dyDescent="0.25">
      <c r="A38" s="151"/>
      <c r="B38" s="152"/>
      <c r="C38" s="152"/>
      <c r="D38" s="153"/>
      <c r="E38" s="153"/>
      <c r="F38" s="153"/>
      <c r="G38" s="153"/>
      <c r="H38" s="153"/>
      <c r="I38" s="417" t="s">
        <v>199</v>
      </c>
      <c r="J38" s="417"/>
      <c r="K38" s="417"/>
      <c r="L38" s="417"/>
      <c r="M38" s="417"/>
      <c r="N38" s="153"/>
      <c r="O38" s="153"/>
      <c r="P38" s="153"/>
      <c r="Q38" s="153"/>
      <c r="R38" s="153"/>
      <c r="S38" s="153"/>
      <c r="T38" s="153"/>
      <c r="U38" s="153"/>
      <c r="V38" s="267"/>
    </row>
    <row r="39" spans="1:22" s="150" customFormat="1" ht="27.6" customHeight="1" x14ac:dyDescent="0.25">
      <c r="A39" s="437" t="s">
        <v>66</v>
      </c>
      <c r="B39" s="437"/>
      <c r="C39" s="416" t="s">
        <v>67</v>
      </c>
      <c r="D39" s="411" t="s">
        <v>68</v>
      </c>
      <c r="E39" s="415" t="s">
        <v>69</v>
      </c>
      <c r="F39" s="411" t="s">
        <v>70</v>
      </c>
      <c r="G39" s="411"/>
      <c r="H39" s="411" t="s">
        <v>15</v>
      </c>
      <c r="I39" s="416" t="s">
        <v>71</v>
      </c>
      <c r="J39" s="416"/>
      <c r="K39" s="416"/>
      <c r="L39" s="416"/>
      <c r="M39" s="416"/>
      <c r="N39" s="416"/>
      <c r="O39" s="416"/>
      <c r="P39" s="416"/>
      <c r="Q39" s="416"/>
      <c r="R39" s="416"/>
      <c r="S39" s="416"/>
      <c r="T39" s="411" t="s">
        <v>16</v>
      </c>
      <c r="U39" s="411" t="s">
        <v>43</v>
      </c>
      <c r="V39" s="414" t="s">
        <v>18</v>
      </c>
    </row>
    <row r="40" spans="1:22" s="150" customFormat="1" ht="29.45" customHeight="1" x14ac:dyDescent="0.25">
      <c r="A40" s="154" t="s">
        <v>19</v>
      </c>
      <c r="B40" s="155"/>
      <c r="C40" s="416"/>
      <c r="D40" s="411"/>
      <c r="E40" s="415"/>
      <c r="F40" s="157" t="s">
        <v>73</v>
      </c>
      <c r="G40" s="157" t="s">
        <v>74</v>
      </c>
      <c r="H40" s="411"/>
      <c r="I40" s="158" t="s">
        <v>34</v>
      </c>
      <c r="J40" s="158" t="s">
        <v>24</v>
      </c>
      <c r="K40" s="158" t="s">
        <v>25</v>
      </c>
      <c r="L40" s="159" t="s">
        <v>75</v>
      </c>
      <c r="M40" s="158" t="s">
        <v>27</v>
      </c>
      <c r="N40" s="158" t="s">
        <v>28</v>
      </c>
      <c r="O40" s="159" t="s">
        <v>76</v>
      </c>
      <c r="P40" s="159" t="s">
        <v>30</v>
      </c>
      <c r="Q40" s="158" t="s">
        <v>31</v>
      </c>
      <c r="R40" s="159" t="s">
        <v>77</v>
      </c>
      <c r="S40" s="158" t="s">
        <v>18</v>
      </c>
      <c r="T40" s="411"/>
      <c r="U40" s="411"/>
      <c r="V40" s="414"/>
    </row>
    <row r="41" spans="1:22" s="150" customFormat="1" ht="15" customHeight="1" x14ac:dyDescent="0.25">
      <c r="A41" s="419" t="s">
        <v>44</v>
      </c>
      <c r="B41" s="241" t="s">
        <v>34</v>
      </c>
      <c r="C41" s="188">
        <v>521748</v>
      </c>
      <c r="D41" s="188">
        <v>4206</v>
      </c>
      <c r="E41" s="188">
        <v>713</v>
      </c>
      <c r="F41" s="188">
        <v>1</v>
      </c>
      <c r="G41" s="188">
        <v>1</v>
      </c>
      <c r="H41" s="188">
        <v>56</v>
      </c>
      <c r="I41" s="188">
        <v>3436</v>
      </c>
      <c r="J41" s="188">
        <v>167</v>
      </c>
      <c r="K41" s="188">
        <v>40</v>
      </c>
      <c r="L41" s="188">
        <v>1126</v>
      </c>
      <c r="M41" s="188">
        <v>992</v>
      </c>
      <c r="N41" s="188">
        <v>132</v>
      </c>
      <c r="O41" s="188">
        <v>349</v>
      </c>
      <c r="P41" s="188">
        <v>2</v>
      </c>
      <c r="Q41" s="188">
        <v>384</v>
      </c>
      <c r="R41" s="188">
        <v>198</v>
      </c>
      <c r="S41" s="188">
        <v>46</v>
      </c>
      <c r="T41" s="188">
        <v>0</v>
      </c>
      <c r="U41" s="188">
        <v>0</v>
      </c>
      <c r="V41" s="268">
        <v>0</v>
      </c>
    </row>
    <row r="42" spans="1:22" ht="15" customHeight="1" x14ac:dyDescent="0.25">
      <c r="A42" s="419"/>
      <c r="B42" s="241" t="s">
        <v>35</v>
      </c>
      <c r="C42" s="188">
        <v>229578</v>
      </c>
      <c r="D42" s="188">
        <v>2370</v>
      </c>
      <c r="E42" s="188">
        <v>299</v>
      </c>
      <c r="F42" s="188">
        <v>0</v>
      </c>
      <c r="G42" s="188">
        <v>0</v>
      </c>
      <c r="H42" s="188">
        <v>20</v>
      </c>
      <c r="I42" s="188">
        <v>2051</v>
      </c>
      <c r="J42" s="188">
        <v>75</v>
      </c>
      <c r="K42" s="188">
        <v>12</v>
      </c>
      <c r="L42" s="188">
        <v>686</v>
      </c>
      <c r="M42" s="188">
        <v>634</v>
      </c>
      <c r="N42" s="188">
        <v>102</v>
      </c>
      <c r="O42" s="188">
        <v>289</v>
      </c>
      <c r="P42" s="188">
        <v>0</v>
      </c>
      <c r="Q42" s="188">
        <v>168</v>
      </c>
      <c r="R42" s="188">
        <v>62</v>
      </c>
      <c r="S42" s="188">
        <v>23</v>
      </c>
      <c r="T42" s="188">
        <v>0</v>
      </c>
      <c r="U42" s="188">
        <v>0</v>
      </c>
      <c r="V42" s="268">
        <v>0</v>
      </c>
    </row>
    <row r="43" spans="1:22" ht="15" customHeight="1" x14ac:dyDescent="0.25">
      <c r="A43" s="419"/>
      <c r="B43" s="241" t="s">
        <v>36</v>
      </c>
      <c r="C43" s="188">
        <v>292170</v>
      </c>
      <c r="D43" s="188">
        <v>1836</v>
      </c>
      <c r="E43" s="188">
        <v>414</v>
      </c>
      <c r="F43" s="188">
        <v>1</v>
      </c>
      <c r="G43" s="188">
        <v>1</v>
      </c>
      <c r="H43" s="188">
        <v>36</v>
      </c>
      <c r="I43" s="188">
        <v>1385</v>
      </c>
      <c r="J43" s="188">
        <v>92</v>
      </c>
      <c r="K43" s="188">
        <v>28</v>
      </c>
      <c r="L43" s="188">
        <v>440</v>
      </c>
      <c r="M43" s="188">
        <v>358</v>
      </c>
      <c r="N43" s="188">
        <v>30</v>
      </c>
      <c r="O43" s="188">
        <v>60</v>
      </c>
      <c r="P43" s="188">
        <v>2</v>
      </c>
      <c r="Q43" s="188">
        <v>216</v>
      </c>
      <c r="R43" s="188">
        <v>136</v>
      </c>
      <c r="S43" s="188">
        <v>23</v>
      </c>
      <c r="T43" s="188">
        <v>0</v>
      </c>
      <c r="U43" s="188">
        <v>0</v>
      </c>
      <c r="V43" s="268">
        <v>0</v>
      </c>
    </row>
    <row r="44" spans="1:22" ht="15" customHeight="1" x14ac:dyDescent="0.25">
      <c r="A44" s="420" t="s">
        <v>83</v>
      </c>
      <c r="B44" s="161" t="s">
        <v>34</v>
      </c>
      <c r="C44" s="188">
        <v>218975</v>
      </c>
      <c r="D44" s="188">
        <v>2126</v>
      </c>
      <c r="E44" s="188">
        <v>266</v>
      </c>
      <c r="F44" s="188">
        <v>1</v>
      </c>
      <c r="G44" s="188">
        <v>1</v>
      </c>
      <c r="H44" s="188">
        <v>21</v>
      </c>
      <c r="I44" s="188">
        <v>1838</v>
      </c>
      <c r="J44" s="188">
        <v>130</v>
      </c>
      <c r="K44" s="188">
        <v>27</v>
      </c>
      <c r="L44" s="188">
        <v>628</v>
      </c>
      <c r="M44" s="188">
        <v>493</v>
      </c>
      <c r="N44" s="188">
        <v>68</v>
      </c>
      <c r="O44" s="188">
        <v>128</v>
      </c>
      <c r="P44" s="188">
        <v>0</v>
      </c>
      <c r="Q44" s="188">
        <v>237</v>
      </c>
      <c r="R44" s="188">
        <v>107</v>
      </c>
      <c r="S44" s="188">
        <v>20</v>
      </c>
      <c r="T44" s="188">
        <v>0</v>
      </c>
      <c r="U44" s="188">
        <v>0</v>
      </c>
      <c r="V44" s="268">
        <v>0</v>
      </c>
    </row>
    <row r="45" spans="1:22" ht="15" customHeight="1" x14ac:dyDescent="0.25">
      <c r="A45" s="420"/>
      <c r="B45" s="161" t="s">
        <v>35</v>
      </c>
      <c r="C45" s="188">
        <v>100707</v>
      </c>
      <c r="D45" s="188">
        <v>1202</v>
      </c>
      <c r="E45" s="188">
        <v>109</v>
      </c>
      <c r="F45" s="188">
        <v>0</v>
      </c>
      <c r="G45" s="188">
        <v>0</v>
      </c>
      <c r="H45" s="188">
        <v>7</v>
      </c>
      <c r="I45" s="188">
        <v>1086</v>
      </c>
      <c r="J45" s="188">
        <v>60</v>
      </c>
      <c r="K45" s="188">
        <v>9</v>
      </c>
      <c r="L45" s="188">
        <v>387</v>
      </c>
      <c r="M45" s="188">
        <v>321</v>
      </c>
      <c r="N45" s="188">
        <v>51</v>
      </c>
      <c r="O45" s="188">
        <v>112</v>
      </c>
      <c r="P45" s="188">
        <v>0</v>
      </c>
      <c r="Q45" s="188">
        <v>99</v>
      </c>
      <c r="R45" s="188">
        <v>36</v>
      </c>
      <c r="S45" s="188">
        <v>11</v>
      </c>
      <c r="T45" s="188">
        <v>0</v>
      </c>
      <c r="U45" s="188">
        <v>0</v>
      </c>
      <c r="V45" s="268">
        <v>0</v>
      </c>
    </row>
    <row r="46" spans="1:22" ht="15" customHeight="1" x14ac:dyDescent="0.25">
      <c r="A46" s="420"/>
      <c r="B46" s="161" t="s">
        <v>36</v>
      </c>
      <c r="C46" s="188">
        <v>118268</v>
      </c>
      <c r="D46" s="188">
        <v>924</v>
      </c>
      <c r="E46" s="188">
        <v>157</v>
      </c>
      <c r="F46" s="188">
        <v>1</v>
      </c>
      <c r="G46" s="188">
        <v>1</v>
      </c>
      <c r="H46" s="188">
        <v>14</v>
      </c>
      <c r="I46" s="188">
        <v>752</v>
      </c>
      <c r="J46" s="188">
        <v>70</v>
      </c>
      <c r="K46" s="188">
        <v>18</v>
      </c>
      <c r="L46" s="188">
        <v>241</v>
      </c>
      <c r="M46" s="188">
        <v>172</v>
      </c>
      <c r="N46" s="188">
        <v>17</v>
      </c>
      <c r="O46" s="188">
        <v>16</v>
      </c>
      <c r="P46" s="188">
        <v>0</v>
      </c>
      <c r="Q46" s="188">
        <v>138</v>
      </c>
      <c r="R46" s="188">
        <v>71</v>
      </c>
      <c r="S46" s="188">
        <v>9</v>
      </c>
      <c r="T46" s="188">
        <v>0</v>
      </c>
      <c r="U46" s="188">
        <v>0</v>
      </c>
      <c r="V46" s="268">
        <v>0</v>
      </c>
    </row>
    <row r="47" spans="1:22" ht="15" customHeight="1" x14ac:dyDescent="0.25">
      <c r="A47" s="419" t="s">
        <v>37</v>
      </c>
      <c r="B47" s="161" t="s">
        <v>34</v>
      </c>
      <c r="C47" s="188">
        <v>25567</v>
      </c>
      <c r="D47" s="188">
        <v>198</v>
      </c>
      <c r="E47" s="188">
        <v>20</v>
      </c>
      <c r="F47" s="188">
        <v>1</v>
      </c>
      <c r="G47" s="188">
        <v>1</v>
      </c>
      <c r="H47" s="188">
        <v>1</v>
      </c>
      <c r="I47" s="188">
        <v>176</v>
      </c>
      <c r="J47" s="188">
        <v>3</v>
      </c>
      <c r="K47" s="188">
        <v>4</v>
      </c>
      <c r="L47" s="188">
        <v>51</v>
      </c>
      <c r="M47" s="188">
        <v>22</v>
      </c>
      <c r="N47" s="188">
        <v>16</v>
      </c>
      <c r="O47" s="188">
        <v>70</v>
      </c>
      <c r="P47" s="188">
        <v>0</v>
      </c>
      <c r="Q47" s="188">
        <v>3</v>
      </c>
      <c r="R47" s="188">
        <v>2</v>
      </c>
      <c r="S47" s="188">
        <v>5</v>
      </c>
      <c r="T47" s="188">
        <v>0</v>
      </c>
      <c r="U47" s="188">
        <v>0</v>
      </c>
      <c r="V47" s="268">
        <v>0</v>
      </c>
    </row>
    <row r="48" spans="1:22" ht="15" customHeight="1" x14ac:dyDescent="0.25">
      <c r="A48" s="419"/>
      <c r="B48" s="161" t="s">
        <v>35</v>
      </c>
      <c r="C48" s="188">
        <v>21339</v>
      </c>
      <c r="D48" s="188">
        <v>186</v>
      </c>
      <c r="E48" s="188">
        <v>20</v>
      </c>
      <c r="F48" s="188">
        <v>0</v>
      </c>
      <c r="G48" s="188">
        <v>0</v>
      </c>
      <c r="H48" s="188">
        <v>1</v>
      </c>
      <c r="I48" s="188">
        <v>165</v>
      </c>
      <c r="J48" s="188">
        <v>3</v>
      </c>
      <c r="K48" s="188">
        <v>2</v>
      </c>
      <c r="L48" s="188">
        <v>49</v>
      </c>
      <c r="M48" s="188">
        <v>19</v>
      </c>
      <c r="N48" s="188">
        <v>15</v>
      </c>
      <c r="O48" s="188">
        <v>68</v>
      </c>
      <c r="P48" s="188">
        <v>0</v>
      </c>
      <c r="Q48" s="188">
        <v>3</v>
      </c>
      <c r="R48" s="188">
        <v>1</v>
      </c>
      <c r="S48" s="188">
        <v>5</v>
      </c>
      <c r="T48" s="188">
        <v>0</v>
      </c>
      <c r="U48" s="188">
        <v>0</v>
      </c>
      <c r="V48" s="268">
        <v>0</v>
      </c>
    </row>
    <row r="49" spans="1:22" ht="15" customHeight="1" x14ac:dyDescent="0.25">
      <c r="A49" s="419"/>
      <c r="B49" s="161" t="s">
        <v>36</v>
      </c>
      <c r="C49" s="188">
        <v>4228</v>
      </c>
      <c r="D49" s="188">
        <v>12</v>
      </c>
      <c r="E49" s="188">
        <v>0</v>
      </c>
      <c r="F49" s="188">
        <v>1</v>
      </c>
      <c r="G49" s="188">
        <v>1</v>
      </c>
      <c r="H49" s="188">
        <v>0</v>
      </c>
      <c r="I49" s="188">
        <v>11</v>
      </c>
      <c r="J49" s="188">
        <v>0</v>
      </c>
      <c r="K49" s="188">
        <v>2</v>
      </c>
      <c r="L49" s="188">
        <v>2</v>
      </c>
      <c r="M49" s="188">
        <v>3</v>
      </c>
      <c r="N49" s="188">
        <v>1</v>
      </c>
      <c r="O49" s="188">
        <v>2</v>
      </c>
      <c r="P49" s="188">
        <v>0</v>
      </c>
      <c r="Q49" s="188">
        <v>0</v>
      </c>
      <c r="R49" s="188">
        <v>1</v>
      </c>
      <c r="S49" s="188">
        <v>0</v>
      </c>
      <c r="T49" s="188">
        <v>0</v>
      </c>
      <c r="U49" s="188">
        <v>0</v>
      </c>
      <c r="V49" s="268">
        <v>0</v>
      </c>
    </row>
    <row r="50" spans="1:22" ht="15" customHeight="1" x14ac:dyDescent="0.25">
      <c r="A50" s="419" t="s">
        <v>38</v>
      </c>
      <c r="B50" s="161" t="s">
        <v>34</v>
      </c>
      <c r="C50" s="188">
        <v>83016</v>
      </c>
      <c r="D50" s="188">
        <v>787</v>
      </c>
      <c r="E50" s="188">
        <v>115</v>
      </c>
      <c r="F50" s="188">
        <v>0</v>
      </c>
      <c r="G50" s="188">
        <v>0</v>
      </c>
      <c r="H50" s="188">
        <v>17</v>
      </c>
      <c r="I50" s="188">
        <v>655</v>
      </c>
      <c r="J50" s="188">
        <v>6</v>
      </c>
      <c r="K50" s="188">
        <v>16</v>
      </c>
      <c r="L50" s="188">
        <v>286</v>
      </c>
      <c r="M50" s="188">
        <v>179</v>
      </c>
      <c r="N50" s="188">
        <v>9</v>
      </c>
      <c r="O50" s="188">
        <v>34</v>
      </c>
      <c r="P50" s="188">
        <v>0</v>
      </c>
      <c r="Q50" s="188">
        <v>39</v>
      </c>
      <c r="R50" s="188">
        <v>81</v>
      </c>
      <c r="S50" s="188">
        <v>5</v>
      </c>
      <c r="T50" s="188">
        <v>0</v>
      </c>
      <c r="U50" s="188">
        <v>0</v>
      </c>
      <c r="V50" s="268">
        <v>0</v>
      </c>
    </row>
    <row r="51" spans="1:22" ht="15" customHeight="1" x14ac:dyDescent="0.25">
      <c r="A51" s="419"/>
      <c r="B51" s="161" t="s">
        <v>35</v>
      </c>
      <c r="C51" s="188">
        <v>19348</v>
      </c>
      <c r="D51" s="188">
        <v>317</v>
      </c>
      <c r="E51" s="188">
        <v>25</v>
      </c>
      <c r="F51" s="188">
        <v>0</v>
      </c>
      <c r="G51" s="188">
        <v>0</v>
      </c>
      <c r="H51" s="188">
        <v>3</v>
      </c>
      <c r="I51" s="188">
        <v>289</v>
      </c>
      <c r="J51" s="188">
        <v>1</v>
      </c>
      <c r="K51" s="188">
        <v>4</v>
      </c>
      <c r="L51" s="188">
        <v>136</v>
      </c>
      <c r="M51" s="188">
        <v>91</v>
      </c>
      <c r="N51" s="188">
        <v>2</v>
      </c>
      <c r="O51" s="188">
        <v>25</v>
      </c>
      <c r="P51" s="188">
        <v>0</v>
      </c>
      <c r="Q51" s="188">
        <v>5</v>
      </c>
      <c r="R51" s="188">
        <v>25</v>
      </c>
      <c r="S51" s="188">
        <v>0</v>
      </c>
      <c r="T51" s="188">
        <v>0</v>
      </c>
      <c r="U51" s="188">
        <v>0</v>
      </c>
      <c r="V51" s="268">
        <v>0</v>
      </c>
    </row>
    <row r="52" spans="1:22" ht="15" customHeight="1" x14ac:dyDescent="0.25">
      <c r="A52" s="419"/>
      <c r="B52" s="161" t="s">
        <v>36</v>
      </c>
      <c r="C52" s="188">
        <v>63668</v>
      </c>
      <c r="D52" s="188">
        <v>470</v>
      </c>
      <c r="E52" s="188">
        <v>90</v>
      </c>
      <c r="F52" s="188">
        <v>0</v>
      </c>
      <c r="G52" s="188">
        <v>0</v>
      </c>
      <c r="H52" s="188">
        <v>14</v>
      </c>
      <c r="I52" s="188">
        <v>366</v>
      </c>
      <c r="J52" s="188">
        <v>5</v>
      </c>
      <c r="K52" s="188">
        <v>12</v>
      </c>
      <c r="L52" s="188">
        <v>150</v>
      </c>
      <c r="M52" s="188">
        <v>88</v>
      </c>
      <c r="N52" s="188">
        <v>7</v>
      </c>
      <c r="O52" s="188">
        <v>9</v>
      </c>
      <c r="P52" s="188">
        <v>0</v>
      </c>
      <c r="Q52" s="188">
        <v>34</v>
      </c>
      <c r="R52" s="188">
        <v>56</v>
      </c>
      <c r="S52" s="188">
        <v>5</v>
      </c>
      <c r="T52" s="188">
        <v>0</v>
      </c>
      <c r="U52" s="188">
        <v>0</v>
      </c>
      <c r="V52" s="268">
        <v>0</v>
      </c>
    </row>
    <row r="53" spans="1:22" ht="15" customHeight="1" x14ac:dyDescent="0.25">
      <c r="A53" s="419" t="s">
        <v>39</v>
      </c>
      <c r="B53" s="161" t="s">
        <v>34</v>
      </c>
      <c r="C53" s="188">
        <v>51172</v>
      </c>
      <c r="D53" s="188">
        <v>539</v>
      </c>
      <c r="E53" s="188">
        <v>69</v>
      </c>
      <c r="F53" s="188">
        <v>0</v>
      </c>
      <c r="G53" s="188">
        <v>0</v>
      </c>
      <c r="H53" s="188">
        <v>1</v>
      </c>
      <c r="I53" s="188">
        <v>469</v>
      </c>
      <c r="J53" s="188">
        <v>103</v>
      </c>
      <c r="K53" s="188">
        <v>2</v>
      </c>
      <c r="L53" s="188">
        <v>142</v>
      </c>
      <c r="M53" s="188">
        <v>101</v>
      </c>
      <c r="N53" s="188">
        <v>7</v>
      </c>
      <c r="O53" s="188">
        <v>14</v>
      </c>
      <c r="P53" s="188">
        <v>0</v>
      </c>
      <c r="Q53" s="188">
        <v>86</v>
      </c>
      <c r="R53" s="188">
        <v>12</v>
      </c>
      <c r="S53" s="188">
        <v>2</v>
      </c>
      <c r="T53" s="188">
        <v>0</v>
      </c>
      <c r="U53" s="188">
        <v>0</v>
      </c>
      <c r="V53" s="268">
        <v>0</v>
      </c>
    </row>
    <row r="54" spans="1:22" ht="15" customHeight="1" x14ac:dyDescent="0.25">
      <c r="A54" s="419"/>
      <c r="B54" s="161" t="s">
        <v>35</v>
      </c>
      <c r="C54" s="188">
        <v>19057</v>
      </c>
      <c r="D54" s="188">
        <v>254</v>
      </c>
      <c r="E54" s="188">
        <v>19</v>
      </c>
      <c r="F54" s="188">
        <v>0</v>
      </c>
      <c r="G54" s="188">
        <v>0</v>
      </c>
      <c r="H54" s="188">
        <v>1</v>
      </c>
      <c r="I54" s="188">
        <v>234</v>
      </c>
      <c r="J54" s="188">
        <v>45</v>
      </c>
      <c r="K54" s="188">
        <v>1</v>
      </c>
      <c r="L54" s="188">
        <v>75</v>
      </c>
      <c r="M54" s="188">
        <v>64</v>
      </c>
      <c r="N54" s="188">
        <v>6</v>
      </c>
      <c r="O54" s="188">
        <v>10</v>
      </c>
      <c r="P54" s="188">
        <v>0</v>
      </c>
      <c r="Q54" s="188">
        <v>30</v>
      </c>
      <c r="R54" s="188">
        <v>2</v>
      </c>
      <c r="S54" s="188">
        <v>1</v>
      </c>
      <c r="T54" s="188">
        <v>0</v>
      </c>
      <c r="U54" s="188">
        <v>0</v>
      </c>
      <c r="V54" s="268">
        <v>0</v>
      </c>
    </row>
    <row r="55" spans="1:22" ht="15" customHeight="1" x14ac:dyDescent="0.25">
      <c r="A55" s="419"/>
      <c r="B55" s="161" t="s">
        <v>36</v>
      </c>
      <c r="C55" s="188">
        <v>32115</v>
      </c>
      <c r="D55" s="188">
        <v>285</v>
      </c>
      <c r="E55" s="188">
        <v>50</v>
      </c>
      <c r="F55" s="188">
        <v>0</v>
      </c>
      <c r="G55" s="188">
        <v>0</v>
      </c>
      <c r="H55" s="188">
        <v>0</v>
      </c>
      <c r="I55" s="188">
        <v>235</v>
      </c>
      <c r="J55" s="188">
        <v>58</v>
      </c>
      <c r="K55" s="188">
        <v>1</v>
      </c>
      <c r="L55" s="188">
        <v>67</v>
      </c>
      <c r="M55" s="188">
        <v>37</v>
      </c>
      <c r="N55" s="188">
        <v>1</v>
      </c>
      <c r="O55" s="188">
        <v>4</v>
      </c>
      <c r="P55" s="188">
        <v>0</v>
      </c>
      <c r="Q55" s="188">
        <v>56</v>
      </c>
      <c r="R55" s="188">
        <v>10</v>
      </c>
      <c r="S55" s="188">
        <v>1</v>
      </c>
      <c r="T55" s="188">
        <v>0</v>
      </c>
      <c r="U55" s="188">
        <v>0</v>
      </c>
      <c r="V55" s="268">
        <v>0</v>
      </c>
    </row>
    <row r="56" spans="1:22" ht="15" customHeight="1" x14ac:dyDescent="0.25">
      <c r="A56" s="419" t="s">
        <v>80</v>
      </c>
      <c r="B56" s="161" t="s">
        <v>34</v>
      </c>
      <c r="C56" s="188">
        <v>0</v>
      </c>
      <c r="D56" s="188">
        <v>0</v>
      </c>
      <c r="E56" s="188">
        <v>0</v>
      </c>
      <c r="F56" s="188">
        <v>0</v>
      </c>
      <c r="G56" s="188">
        <v>0</v>
      </c>
      <c r="H56" s="188">
        <v>0</v>
      </c>
      <c r="I56" s="188">
        <v>0</v>
      </c>
      <c r="J56" s="188">
        <v>0</v>
      </c>
      <c r="K56" s="188">
        <v>0</v>
      </c>
      <c r="L56" s="188">
        <v>0</v>
      </c>
      <c r="M56" s="188">
        <v>0</v>
      </c>
      <c r="N56" s="188">
        <v>0</v>
      </c>
      <c r="O56" s="188">
        <v>0</v>
      </c>
      <c r="P56" s="188">
        <v>0</v>
      </c>
      <c r="Q56" s="188">
        <v>0</v>
      </c>
      <c r="R56" s="188">
        <v>0</v>
      </c>
      <c r="S56" s="188">
        <v>0</v>
      </c>
      <c r="T56" s="188">
        <v>0</v>
      </c>
      <c r="U56" s="188">
        <v>0</v>
      </c>
      <c r="V56" s="268">
        <v>0</v>
      </c>
    </row>
    <row r="57" spans="1:22" ht="15" customHeight="1" x14ac:dyDescent="0.25">
      <c r="A57" s="419"/>
      <c r="B57" s="161" t="s">
        <v>35</v>
      </c>
      <c r="C57" s="188">
        <v>0</v>
      </c>
      <c r="D57" s="188">
        <v>0</v>
      </c>
      <c r="E57" s="188">
        <v>0</v>
      </c>
      <c r="F57" s="188">
        <v>0</v>
      </c>
      <c r="G57" s="188">
        <v>0</v>
      </c>
      <c r="H57" s="188">
        <v>0</v>
      </c>
      <c r="I57" s="188">
        <v>0</v>
      </c>
      <c r="J57" s="188">
        <v>0</v>
      </c>
      <c r="K57" s="188">
        <v>0</v>
      </c>
      <c r="L57" s="188">
        <v>0</v>
      </c>
      <c r="M57" s="188">
        <v>0</v>
      </c>
      <c r="N57" s="188">
        <v>0</v>
      </c>
      <c r="O57" s="188">
        <v>0</v>
      </c>
      <c r="P57" s="188">
        <v>0</v>
      </c>
      <c r="Q57" s="188">
        <v>0</v>
      </c>
      <c r="R57" s="188">
        <v>0</v>
      </c>
      <c r="S57" s="188">
        <v>0</v>
      </c>
      <c r="T57" s="188">
        <v>0</v>
      </c>
      <c r="U57" s="188">
        <v>0</v>
      </c>
      <c r="V57" s="268">
        <v>0</v>
      </c>
    </row>
    <row r="58" spans="1:22" ht="15" customHeight="1" x14ac:dyDescent="0.25">
      <c r="A58" s="419"/>
      <c r="B58" s="161" t="s">
        <v>36</v>
      </c>
      <c r="C58" s="188">
        <v>0</v>
      </c>
      <c r="D58" s="188">
        <v>0</v>
      </c>
      <c r="E58" s="188">
        <v>0</v>
      </c>
      <c r="F58" s="188">
        <v>0</v>
      </c>
      <c r="G58" s="188">
        <v>0</v>
      </c>
      <c r="H58" s="188">
        <v>0</v>
      </c>
      <c r="I58" s="188">
        <v>0</v>
      </c>
      <c r="J58" s="188">
        <v>0</v>
      </c>
      <c r="K58" s="188">
        <v>0</v>
      </c>
      <c r="L58" s="188">
        <v>0</v>
      </c>
      <c r="M58" s="188">
        <v>0</v>
      </c>
      <c r="N58" s="188">
        <v>0</v>
      </c>
      <c r="O58" s="188">
        <v>0</v>
      </c>
      <c r="P58" s="188">
        <v>0</v>
      </c>
      <c r="Q58" s="188">
        <v>0</v>
      </c>
      <c r="R58" s="188">
        <v>0</v>
      </c>
      <c r="S58" s="188">
        <v>0</v>
      </c>
      <c r="T58" s="188">
        <v>0</v>
      </c>
      <c r="U58" s="188">
        <v>0</v>
      </c>
      <c r="V58" s="268">
        <v>0</v>
      </c>
    </row>
    <row r="59" spans="1:22" ht="15" customHeight="1" x14ac:dyDescent="0.25">
      <c r="A59" s="419" t="s">
        <v>40</v>
      </c>
      <c r="B59" s="161" t="s">
        <v>34</v>
      </c>
      <c r="C59" s="188">
        <v>59220</v>
      </c>
      <c r="D59" s="188">
        <v>602</v>
      </c>
      <c r="E59" s="188">
        <v>62</v>
      </c>
      <c r="F59" s="188">
        <v>0</v>
      </c>
      <c r="G59" s="188">
        <v>0</v>
      </c>
      <c r="H59" s="188">
        <v>2</v>
      </c>
      <c r="I59" s="188">
        <v>538</v>
      </c>
      <c r="J59" s="188">
        <v>18</v>
      </c>
      <c r="K59" s="188">
        <v>5</v>
      </c>
      <c r="L59" s="188">
        <v>149</v>
      </c>
      <c r="M59" s="188">
        <v>191</v>
      </c>
      <c r="N59" s="188">
        <v>36</v>
      </c>
      <c r="O59" s="188">
        <v>10</v>
      </c>
      <c r="P59" s="188">
        <v>0</v>
      </c>
      <c r="Q59" s="188">
        <v>109</v>
      </c>
      <c r="R59" s="188">
        <v>12</v>
      </c>
      <c r="S59" s="188">
        <v>8</v>
      </c>
      <c r="T59" s="188">
        <v>0</v>
      </c>
      <c r="U59" s="188">
        <v>0</v>
      </c>
      <c r="V59" s="268">
        <v>0</v>
      </c>
    </row>
    <row r="60" spans="1:22" ht="15" customHeight="1" x14ac:dyDescent="0.25">
      <c r="A60" s="419"/>
      <c r="B60" s="161" t="s">
        <v>35</v>
      </c>
      <c r="C60" s="188">
        <v>40963</v>
      </c>
      <c r="D60" s="188">
        <v>445</v>
      </c>
      <c r="E60" s="188">
        <v>45</v>
      </c>
      <c r="F60" s="188">
        <v>0</v>
      </c>
      <c r="G60" s="188">
        <v>0</v>
      </c>
      <c r="H60" s="188">
        <v>2</v>
      </c>
      <c r="I60" s="188">
        <v>398</v>
      </c>
      <c r="J60" s="188">
        <v>11</v>
      </c>
      <c r="K60" s="188">
        <v>2</v>
      </c>
      <c r="L60" s="188">
        <v>127</v>
      </c>
      <c r="M60" s="188">
        <v>147</v>
      </c>
      <c r="N60" s="188">
        <v>28</v>
      </c>
      <c r="O60" s="188">
        <v>9</v>
      </c>
      <c r="P60" s="188">
        <v>0</v>
      </c>
      <c r="Q60" s="188">
        <v>61</v>
      </c>
      <c r="R60" s="188">
        <v>8</v>
      </c>
      <c r="S60" s="188">
        <v>5</v>
      </c>
      <c r="T60" s="188">
        <v>0</v>
      </c>
      <c r="U60" s="188">
        <v>0</v>
      </c>
      <c r="V60" s="268">
        <v>0</v>
      </c>
    </row>
    <row r="61" spans="1:22" ht="15" customHeight="1" x14ac:dyDescent="0.25">
      <c r="A61" s="419"/>
      <c r="B61" s="161" t="s">
        <v>36</v>
      </c>
      <c r="C61" s="188">
        <v>18257</v>
      </c>
      <c r="D61" s="188">
        <v>157</v>
      </c>
      <c r="E61" s="188">
        <v>17</v>
      </c>
      <c r="F61" s="188">
        <v>0</v>
      </c>
      <c r="G61" s="188">
        <v>0</v>
      </c>
      <c r="H61" s="188">
        <v>0</v>
      </c>
      <c r="I61" s="188">
        <v>140</v>
      </c>
      <c r="J61" s="188">
        <v>7</v>
      </c>
      <c r="K61" s="188">
        <v>3</v>
      </c>
      <c r="L61" s="188">
        <v>22</v>
      </c>
      <c r="M61" s="188">
        <v>44</v>
      </c>
      <c r="N61" s="188">
        <v>8</v>
      </c>
      <c r="O61" s="188">
        <v>1</v>
      </c>
      <c r="P61" s="188">
        <v>0</v>
      </c>
      <c r="Q61" s="188">
        <v>48</v>
      </c>
      <c r="R61" s="188">
        <v>4</v>
      </c>
      <c r="S61" s="188">
        <v>3</v>
      </c>
      <c r="T61" s="188">
        <v>0</v>
      </c>
      <c r="U61" s="188">
        <v>0</v>
      </c>
      <c r="V61" s="268">
        <v>0</v>
      </c>
    </row>
    <row r="62" spans="1:22" ht="15" customHeight="1" x14ac:dyDescent="0.25">
      <c r="A62" s="419" t="s">
        <v>81</v>
      </c>
      <c r="B62" s="161" t="s">
        <v>34</v>
      </c>
      <c r="C62" s="188">
        <v>0</v>
      </c>
      <c r="D62" s="188">
        <v>0</v>
      </c>
      <c r="E62" s="188">
        <v>0</v>
      </c>
      <c r="F62" s="188">
        <v>0</v>
      </c>
      <c r="G62" s="188">
        <v>0</v>
      </c>
      <c r="H62" s="188">
        <v>0</v>
      </c>
      <c r="I62" s="188">
        <v>0</v>
      </c>
      <c r="J62" s="188">
        <v>0</v>
      </c>
      <c r="K62" s="188">
        <v>0</v>
      </c>
      <c r="L62" s="188">
        <v>0</v>
      </c>
      <c r="M62" s="188">
        <v>0</v>
      </c>
      <c r="N62" s="188">
        <v>0</v>
      </c>
      <c r="O62" s="188">
        <v>0</v>
      </c>
      <c r="P62" s="188">
        <v>0</v>
      </c>
      <c r="Q62" s="188">
        <v>0</v>
      </c>
      <c r="R62" s="188">
        <v>0</v>
      </c>
      <c r="S62" s="188">
        <v>0</v>
      </c>
      <c r="T62" s="188">
        <v>0</v>
      </c>
      <c r="U62" s="188">
        <v>0</v>
      </c>
      <c r="V62" s="268">
        <v>0</v>
      </c>
    </row>
    <row r="63" spans="1:22" ht="15" customHeight="1" x14ac:dyDescent="0.25">
      <c r="A63" s="419"/>
      <c r="B63" s="161" t="s">
        <v>35</v>
      </c>
      <c r="C63" s="188">
        <v>0</v>
      </c>
      <c r="D63" s="188">
        <v>0</v>
      </c>
      <c r="E63" s="188">
        <v>0</v>
      </c>
      <c r="F63" s="188">
        <v>0</v>
      </c>
      <c r="G63" s="188">
        <v>0</v>
      </c>
      <c r="H63" s="188">
        <v>0</v>
      </c>
      <c r="I63" s="188">
        <v>0</v>
      </c>
      <c r="J63" s="188">
        <v>0</v>
      </c>
      <c r="K63" s="188">
        <v>0</v>
      </c>
      <c r="L63" s="188">
        <v>0</v>
      </c>
      <c r="M63" s="188">
        <v>0</v>
      </c>
      <c r="N63" s="188">
        <v>0</v>
      </c>
      <c r="O63" s="188">
        <v>0</v>
      </c>
      <c r="P63" s="188">
        <v>0</v>
      </c>
      <c r="Q63" s="188">
        <v>0</v>
      </c>
      <c r="R63" s="188">
        <v>0</v>
      </c>
      <c r="S63" s="188">
        <v>0</v>
      </c>
      <c r="T63" s="188">
        <v>0</v>
      </c>
      <c r="U63" s="188">
        <v>0</v>
      </c>
      <c r="V63" s="268">
        <v>0</v>
      </c>
    </row>
    <row r="64" spans="1:22" ht="15" customHeight="1" x14ac:dyDescent="0.25">
      <c r="A64" s="419"/>
      <c r="B64" s="161" t="s">
        <v>36</v>
      </c>
      <c r="C64" s="188">
        <v>0</v>
      </c>
      <c r="D64" s="188">
        <v>0</v>
      </c>
      <c r="E64" s="188">
        <v>0</v>
      </c>
      <c r="F64" s="188">
        <v>0</v>
      </c>
      <c r="G64" s="188">
        <v>0</v>
      </c>
      <c r="H64" s="188">
        <v>0</v>
      </c>
      <c r="I64" s="188">
        <v>0</v>
      </c>
      <c r="J64" s="188">
        <v>0</v>
      </c>
      <c r="K64" s="188">
        <v>0</v>
      </c>
      <c r="L64" s="188">
        <v>0</v>
      </c>
      <c r="M64" s="188">
        <v>0</v>
      </c>
      <c r="N64" s="188">
        <v>0</v>
      </c>
      <c r="O64" s="188">
        <v>0</v>
      </c>
      <c r="P64" s="188">
        <v>0</v>
      </c>
      <c r="Q64" s="188">
        <v>0</v>
      </c>
      <c r="R64" s="188">
        <v>0</v>
      </c>
      <c r="S64" s="188">
        <v>0</v>
      </c>
      <c r="T64" s="188">
        <v>0</v>
      </c>
      <c r="U64" s="188">
        <v>0</v>
      </c>
      <c r="V64" s="268">
        <v>0</v>
      </c>
    </row>
    <row r="65" spans="1:22" ht="15" customHeight="1" x14ac:dyDescent="0.25">
      <c r="A65" s="419" t="s">
        <v>41</v>
      </c>
      <c r="B65" s="161" t="s">
        <v>34</v>
      </c>
      <c r="C65" s="188">
        <v>0</v>
      </c>
      <c r="D65" s="188">
        <v>0</v>
      </c>
      <c r="E65" s="188">
        <v>0</v>
      </c>
      <c r="F65" s="188">
        <v>0</v>
      </c>
      <c r="G65" s="188">
        <v>0</v>
      </c>
      <c r="H65" s="188">
        <v>0</v>
      </c>
      <c r="I65" s="188">
        <v>0</v>
      </c>
      <c r="J65" s="188">
        <v>0</v>
      </c>
      <c r="K65" s="188">
        <v>0</v>
      </c>
      <c r="L65" s="188">
        <v>0</v>
      </c>
      <c r="M65" s="188">
        <v>0</v>
      </c>
      <c r="N65" s="188">
        <v>0</v>
      </c>
      <c r="O65" s="188">
        <v>0</v>
      </c>
      <c r="P65" s="188">
        <v>0</v>
      </c>
      <c r="Q65" s="188">
        <v>0</v>
      </c>
      <c r="R65" s="188">
        <v>0</v>
      </c>
      <c r="S65" s="188">
        <v>0</v>
      </c>
      <c r="T65" s="188">
        <v>0</v>
      </c>
      <c r="U65" s="188">
        <v>0</v>
      </c>
      <c r="V65" s="268">
        <v>0</v>
      </c>
    </row>
    <row r="66" spans="1:22" ht="15" customHeight="1" x14ac:dyDescent="0.25">
      <c r="A66" s="419"/>
      <c r="B66" s="161" t="s">
        <v>35</v>
      </c>
      <c r="C66" s="188">
        <v>0</v>
      </c>
      <c r="D66" s="188">
        <v>0</v>
      </c>
      <c r="E66" s="188">
        <v>0</v>
      </c>
      <c r="F66" s="188">
        <v>0</v>
      </c>
      <c r="G66" s="188">
        <v>0</v>
      </c>
      <c r="H66" s="188">
        <v>0</v>
      </c>
      <c r="I66" s="188">
        <v>0</v>
      </c>
      <c r="J66" s="188">
        <v>0</v>
      </c>
      <c r="K66" s="188">
        <v>0</v>
      </c>
      <c r="L66" s="188">
        <v>0</v>
      </c>
      <c r="M66" s="188">
        <v>0</v>
      </c>
      <c r="N66" s="188">
        <v>0</v>
      </c>
      <c r="O66" s="188">
        <v>0</v>
      </c>
      <c r="P66" s="188">
        <v>0</v>
      </c>
      <c r="Q66" s="188">
        <v>0</v>
      </c>
      <c r="R66" s="188">
        <v>0</v>
      </c>
      <c r="S66" s="188">
        <v>0</v>
      </c>
      <c r="T66" s="188">
        <v>0</v>
      </c>
      <c r="U66" s="188">
        <v>0</v>
      </c>
      <c r="V66" s="268">
        <v>0</v>
      </c>
    </row>
    <row r="67" spans="1:22" ht="15" customHeight="1" x14ac:dyDescent="0.25">
      <c r="A67" s="419"/>
      <c r="B67" s="161" t="s">
        <v>36</v>
      </c>
      <c r="C67" s="188">
        <v>0</v>
      </c>
      <c r="D67" s="188">
        <v>0</v>
      </c>
      <c r="E67" s="188">
        <v>0</v>
      </c>
      <c r="F67" s="188">
        <v>0</v>
      </c>
      <c r="G67" s="188">
        <v>0</v>
      </c>
      <c r="H67" s="188">
        <v>0</v>
      </c>
      <c r="I67" s="188">
        <v>0</v>
      </c>
      <c r="J67" s="188">
        <v>0</v>
      </c>
      <c r="K67" s="188">
        <v>0</v>
      </c>
      <c r="L67" s="188">
        <v>0</v>
      </c>
      <c r="M67" s="188">
        <v>0</v>
      </c>
      <c r="N67" s="188">
        <v>0</v>
      </c>
      <c r="O67" s="188">
        <v>0</v>
      </c>
      <c r="P67" s="188">
        <v>0</v>
      </c>
      <c r="Q67" s="188">
        <v>0</v>
      </c>
      <c r="R67" s="188">
        <v>0</v>
      </c>
      <c r="S67" s="188">
        <v>0</v>
      </c>
      <c r="T67" s="188">
        <v>0</v>
      </c>
      <c r="U67" s="188">
        <v>0</v>
      </c>
      <c r="V67" s="268">
        <v>0</v>
      </c>
    </row>
    <row r="68" spans="1:22" ht="15" customHeight="1" x14ac:dyDescent="0.25">
      <c r="A68" s="420" t="s">
        <v>84</v>
      </c>
      <c r="B68" s="161" t="s">
        <v>34</v>
      </c>
      <c r="C68" s="188">
        <v>189269</v>
      </c>
      <c r="D68" s="188">
        <v>1389</v>
      </c>
      <c r="E68" s="188">
        <v>270</v>
      </c>
      <c r="F68" s="188">
        <v>0</v>
      </c>
      <c r="G68" s="188">
        <v>0</v>
      </c>
      <c r="H68" s="188">
        <v>18</v>
      </c>
      <c r="I68" s="188">
        <v>1101</v>
      </c>
      <c r="J68" s="188">
        <v>24</v>
      </c>
      <c r="K68" s="188">
        <v>8</v>
      </c>
      <c r="L68" s="188">
        <v>361</v>
      </c>
      <c r="M68" s="188">
        <v>337</v>
      </c>
      <c r="N68" s="188">
        <v>41</v>
      </c>
      <c r="O68" s="188">
        <v>143</v>
      </c>
      <c r="P68" s="188">
        <v>2</v>
      </c>
      <c r="Q68" s="188">
        <v>113</v>
      </c>
      <c r="R68" s="188">
        <v>55</v>
      </c>
      <c r="S68" s="188">
        <v>17</v>
      </c>
      <c r="T68" s="188">
        <v>0</v>
      </c>
      <c r="U68" s="188">
        <v>0</v>
      </c>
      <c r="V68" s="268">
        <v>0</v>
      </c>
    </row>
    <row r="69" spans="1:22" ht="15" customHeight="1" x14ac:dyDescent="0.25">
      <c r="A69" s="420"/>
      <c r="B69" s="161" t="s">
        <v>35</v>
      </c>
      <c r="C69" s="188">
        <v>84204</v>
      </c>
      <c r="D69" s="188">
        <v>795</v>
      </c>
      <c r="E69" s="188">
        <v>121</v>
      </c>
      <c r="F69" s="188">
        <v>0</v>
      </c>
      <c r="G69" s="188">
        <v>0</v>
      </c>
      <c r="H69" s="188">
        <v>5</v>
      </c>
      <c r="I69" s="188">
        <v>669</v>
      </c>
      <c r="J69" s="188">
        <v>10</v>
      </c>
      <c r="K69" s="188">
        <v>2</v>
      </c>
      <c r="L69" s="188">
        <v>221</v>
      </c>
      <c r="M69" s="188">
        <v>209</v>
      </c>
      <c r="N69" s="188">
        <v>36</v>
      </c>
      <c r="O69" s="188">
        <v>112</v>
      </c>
      <c r="P69" s="188">
        <v>0</v>
      </c>
      <c r="Q69" s="188">
        <v>52</v>
      </c>
      <c r="R69" s="188">
        <v>20</v>
      </c>
      <c r="S69" s="188">
        <v>7</v>
      </c>
      <c r="T69" s="188">
        <v>0</v>
      </c>
      <c r="U69" s="188">
        <v>0</v>
      </c>
      <c r="V69" s="268">
        <v>0</v>
      </c>
    </row>
    <row r="70" spans="1:22" ht="15" customHeight="1" x14ac:dyDescent="0.25">
      <c r="A70" s="420"/>
      <c r="B70" s="161" t="s">
        <v>36</v>
      </c>
      <c r="C70" s="188">
        <v>105065</v>
      </c>
      <c r="D70" s="188">
        <v>594</v>
      </c>
      <c r="E70" s="188">
        <v>149</v>
      </c>
      <c r="F70" s="188">
        <v>0</v>
      </c>
      <c r="G70" s="188">
        <v>0</v>
      </c>
      <c r="H70" s="188">
        <v>13</v>
      </c>
      <c r="I70" s="188">
        <v>432</v>
      </c>
      <c r="J70" s="188">
        <v>14</v>
      </c>
      <c r="K70" s="188">
        <v>6</v>
      </c>
      <c r="L70" s="188">
        <v>140</v>
      </c>
      <c r="M70" s="188">
        <v>128</v>
      </c>
      <c r="N70" s="188">
        <v>5</v>
      </c>
      <c r="O70" s="188">
        <v>31</v>
      </c>
      <c r="P70" s="188">
        <v>2</v>
      </c>
      <c r="Q70" s="188">
        <v>61</v>
      </c>
      <c r="R70" s="188">
        <v>35</v>
      </c>
      <c r="S70" s="188">
        <v>10</v>
      </c>
      <c r="T70" s="188">
        <v>0</v>
      </c>
      <c r="U70" s="188">
        <v>0</v>
      </c>
      <c r="V70" s="268">
        <v>0</v>
      </c>
    </row>
    <row r="71" spans="1:22" ht="15" customHeight="1" x14ac:dyDescent="0.25">
      <c r="A71" s="419" t="s">
        <v>37</v>
      </c>
      <c r="B71" s="171" t="s">
        <v>34</v>
      </c>
      <c r="C71" s="188">
        <v>19920</v>
      </c>
      <c r="D71" s="188">
        <v>156</v>
      </c>
      <c r="E71" s="188">
        <v>29</v>
      </c>
      <c r="F71" s="188">
        <v>0</v>
      </c>
      <c r="G71" s="188">
        <v>0</v>
      </c>
      <c r="H71" s="188">
        <v>0</v>
      </c>
      <c r="I71" s="188">
        <v>127</v>
      </c>
      <c r="J71" s="188">
        <v>3</v>
      </c>
      <c r="K71" s="188">
        <v>1</v>
      </c>
      <c r="L71" s="188">
        <v>25</v>
      </c>
      <c r="M71" s="188">
        <v>12</v>
      </c>
      <c r="N71" s="188">
        <v>15</v>
      </c>
      <c r="O71" s="188">
        <v>62</v>
      </c>
      <c r="P71" s="188">
        <v>0</v>
      </c>
      <c r="Q71" s="188">
        <v>5</v>
      </c>
      <c r="R71" s="188">
        <v>0</v>
      </c>
      <c r="S71" s="188">
        <v>4</v>
      </c>
      <c r="T71" s="188">
        <v>0</v>
      </c>
      <c r="U71" s="188">
        <v>0</v>
      </c>
      <c r="V71" s="268">
        <v>0</v>
      </c>
    </row>
    <row r="72" spans="1:22" ht="15" customHeight="1" x14ac:dyDescent="0.25">
      <c r="A72" s="419"/>
      <c r="B72" s="171" t="s">
        <v>35</v>
      </c>
      <c r="C72" s="188">
        <v>16303</v>
      </c>
      <c r="D72" s="188">
        <v>143</v>
      </c>
      <c r="E72" s="188">
        <v>26</v>
      </c>
      <c r="F72" s="188">
        <v>0</v>
      </c>
      <c r="G72" s="188">
        <v>0</v>
      </c>
      <c r="H72" s="188">
        <v>0</v>
      </c>
      <c r="I72" s="188">
        <v>117</v>
      </c>
      <c r="J72" s="188">
        <v>2</v>
      </c>
      <c r="K72" s="188">
        <v>0</v>
      </c>
      <c r="L72" s="188">
        <v>23</v>
      </c>
      <c r="M72" s="188">
        <v>9</v>
      </c>
      <c r="N72" s="188">
        <v>14</v>
      </c>
      <c r="O72" s="188">
        <v>62</v>
      </c>
      <c r="P72" s="188">
        <v>0</v>
      </c>
      <c r="Q72" s="188">
        <v>4</v>
      </c>
      <c r="R72" s="188">
        <v>0</v>
      </c>
      <c r="S72" s="188">
        <v>3</v>
      </c>
      <c r="T72" s="188">
        <v>0</v>
      </c>
      <c r="U72" s="188">
        <v>0</v>
      </c>
      <c r="V72" s="268">
        <v>0</v>
      </c>
    </row>
    <row r="73" spans="1:22" ht="15" customHeight="1" x14ac:dyDescent="0.25">
      <c r="A73" s="419"/>
      <c r="B73" s="171" t="s">
        <v>36</v>
      </c>
      <c r="C73" s="188">
        <v>3617</v>
      </c>
      <c r="D73" s="188">
        <v>13</v>
      </c>
      <c r="E73" s="188">
        <v>3</v>
      </c>
      <c r="F73" s="188">
        <v>0</v>
      </c>
      <c r="G73" s="188">
        <v>0</v>
      </c>
      <c r="H73" s="188">
        <v>0</v>
      </c>
      <c r="I73" s="188">
        <v>10</v>
      </c>
      <c r="J73" s="188">
        <v>1</v>
      </c>
      <c r="K73" s="188">
        <v>1</v>
      </c>
      <c r="L73" s="188">
        <v>2</v>
      </c>
      <c r="M73" s="188">
        <v>3</v>
      </c>
      <c r="N73" s="188">
        <v>1</v>
      </c>
      <c r="O73" s="188">
        <v>0</v>
      </c>
      <c r="P73" s="188">
        <v>0</v>
      </c>
      <c r="Q73" s="188">
        <v>1</v>
      </c>
      <c r="R73" s="188">
        <v>0</v>
      </c>
      <c r="S73" s="188">
        <v>1</v>
      </c>
      <c r="T73" s="188">
        <v>0</v>
      </c>
      <c r="U73" s="188">
        <v>0</v>
      </c>
      <c r="V73" s="268">
        <v>0</v>
      </c>
    </row>
    <row r="74" spans="1:22" ht="15" customHeight="1" x14ac:dyDescent="0.25">
      <c r="A74" s="419" t="s">
        <v>38</v>
      </c>
      <c r="B74" s="171" t="s">
        <v>34</v>
      </c>
      <c r="C74" s="188">
        <v>73011</v>
      </c>
      <c r="D74" s="188">
        <v>556</v>
      </c>
      <c r="E74" s="188">
        <v>111</v>
      </c>
      <c r="F74" s="188">
        <v>0</v>
      </c>
      <c r="G74" s="188">
        <v>0</v>
      </c>
      <c r="H74" s="188">
        <v>12</v>
      </c>
      <c r="I74" s="188">
        <v>433</v>
      </c>
      <c r="J74" s="188">
        <v>8</v>
      </c>
      <c r="K74" s="188">
        <v>4</v>
      </c>
      <c r="L74" s="188">
        <v>166</v>
      </c>
      <c r="M74" s="188">
        <v>126</v>
      </c>
      <c r="N74" s="188">
        <v>2</v>
      </c>
      <c r="O74" s="188">
        <v>51</v>
      </c>
      <c r="P74" s="188">
        <v>1</v>
      </c>
      <c r="Q74" s="188">
        <v>19</v>
      </c>
      <c r="R74" s="188">
        <v>46</v>
      </c>
      <c r="S74" s="188">
        <v>10</v>
      </c>
      <c r="T74" s="188">
        <v>0</v>
      </c>
      <c r="U74" s="188">
        <v>0</v>
      </c>
      <c r="V74" s="268">
        <v>0</v>
      </c>
    </row>
    <row r="75" spans="1:22" ht="15" customHeight="1" x14ac:dyDescent="0.25">
      <c r="A75" s="419"/>
      <c r="B75" s="171" t="s">
        <v>35</v>
      </c>
      <c r="C75" s="188">
        <v>18816</v>
      </c>
      <c r="D75" s="188">
        <v>260</v>
      </c>
      <c r="E75" s="188">
        <v>34</v>
      </c>
      <c r="F75" s="188">
        <v>0</v>
      </c>
      <c r="G75" s="188">
        <v>0</v>
      </c>
      <c r="H75" s="188">
        <v>2</v>
      </c>
      <c r="I75" s="188">
        <v>224</v>
      </c>
      <c r="J75" s="188">
        <v>2</v>
      </c>
      <c r="K75" s="188">
        <v>1</v>
      </c>
      <c r="L75" s="188">
        <v>88</v>
      </c>
      <c r="M75" s="188">
        <v>84</v>
      </c>
      <c r="N75" s="188">
        <v>0</v>
      </c>
      <c r="O75" s="188">
        <v>28</v>
      </c>
      <c r="P75" s="188">
        <v>0</v>
      </c>
      <c r="Q75" s="188">
        <v>4</v>
      </c>
      <c r="R75" s="188">
        <v>14</v>
      </c>
      <c r="S75" s="188">
        <v>3</v>
      </c>
      <c r="T75" s="188">
        <v>0</v>
      </c>
      <c r="U75" s="188">
        <v>0</v>
      </c>
      <c r="V75" s="268">
        <v>0</v>
      </c>
    </row>
    <row r="76" spans="1:22" ht="15" customHeight="1" x14ac:dyDescent="0.25">
      <c r="A76" s="419"/>
      <c r="B76" s="171" t="s">
        <v>36</v>
      </c>
      <c r="C76" s="188">
        <v>54195</v>
      </c>
      <c r="D76" s="188">
        <v>296</v>
      </c>
      <c r="E76" s="188">
        <v>77</v>
      </c>
      <c r="F76" s="188">
        <v>0</v>
      </c>
      <c r="G76" s="188">
        <v>0</v>
      </c>
      <c r="H76" s="188">
        <v>10</v>
      </c>
      <c r="I76" s="188">
        <v>209</v>
      </c>
      <c r="J76" s="188">
        <v>6</v>
      </c>
      <c r="K76" s="188">
        <v>3</v>
      </c>
      <c r="L76" s="188">
        <v>78</v>
      </c>
      <c r="M76" s="188">
        <v>42</v>
      </c>
      <c r="N76" s="188">
        <v>2</v>
      </c>
      <c r="O76" s="188">
        <v>23</v>
      </c>
      <c r="P76" s="188">
        <v>1</v>
      </c>
      <c r="Q76" s="188">
        <v>15</v>
      </c>
      <c r="R76" s="188">
        <v>32</v>
      </c>
      <c r="S76" s="188">
        <v>7</v>
      </c>
      <c r="T76" s="188">
        <v>0</v>
      </c>
      <c r="U76" s="188">
        <v>0</v>
      </c>
      <c r="V76" s="268">
        <v>0</v>
      </c>
    </row>
    <row r="77" spans="1:22" ht="15" customHeight="1" x14ac:dyDescent="0.25">
      <c r="A77" s="419" t="s">
        <v>39</v>
      </c>
      <c r="B77" s="171" t="s">
        <v>34</v>
      </c>
      <c r="C77" s="188">
        <v>42586</v>
      </c>
      <c r="D77" s="188">
        <v>293</v>
      </c>
      <c r="E77" s="188">
        <v>74</v>
      </c>
      <c r="F77" s="188">
        <v>0</v>
      </c>
      <c r="G77" s="188">
        <v>0</v>
      </c>
      <c r="H77" s="188">
        <v>4</v>
      </c>
      <c r="I77" s="188">
        <v>215</v>
      </c>
      <c r="J77" s="188">
        <v>9</v>
      </c>
      <c r="K77" s="188">
        <v>1</v>
      </c>
      <c r="L77" s="188">
        <v>74</v>
      </c>
      <c r="M77" s="188">
        <v>71</v>
      </c>
      <c r="N77" s="188">
        <v>2</v>
      </c>
      <c r="O77" s="188">
        <v>15</v>
      </c>
      <c r="P77" s="188">
        <v>0</v>
      </c>
      <c r="Q77" s="188">
        <v>38</v>
      </c>
      <c r="R77" s="188">
        <v>5</v>
      </c>
      <c r="S77" s="188">
        <v>0</v>
      </c>
      <c r="T77" s="188">
        <v>0</v>
      </c>
      <c r="U77" s="188">
        <v>0</v>
      </c>
      <c r="V77" s="268">
        <v>0</v>
      </c>
    </row>
    <row r="78" spans="1:22" ht="15" customHeight="1" x14ac:dyDescent="0.25">
      <c r="A78" s="419"/>
      <c r="B78" s="171" t="s">
        <v>35</v>
      </c>
      <c r="C78" s="188">
        <v>15162</v>
      </c>
      <c r="D78" s="188">
        <v>130</v>
      </c>
      <c r="E78" s="188">
        <v>24</v>
      </c>
      <c r="F78" s="188">
        <v>0</v>
      </c>
      <c r="G78" s="188">
        <v>0</v>
      </c>
      <c r="H78" s="188">
        <v>3</v>
      </c>
      <c r="I78" s="188">
        <v>103</v>
      </c>
      <c r="J78" s="188">
        <v>4</v>
      </c>
      <c r="K78" s="188">
        <v>0</v>
      </c>
      <c r="L78" s="188">
        <v>39</v>
      </c>
      <c r="M78" s="188">
        <v>36</v>
      </c>
      <c r="N78" s="188">
        <v>2</v>
      </c>
      <c r="O78" s="188">
        <v>11</v>
      </c>
      <c r="P78" s="188">
        <v>0</v>
      </c>
      <c r="Q78" s="188">
        <v>9</v>
      </c>
      <c r="R78" s="188">
        <v>2</v>
      </c>
      <c r="S78" s="188">
        <v>0</v>
      </c>
      <c r="T78" s="188">
        <v>0</v>
      </c>
      <c r="U78" s="188">
        <v>0</v>
      </c>
      <c r="V78" s="268">
        <v>0</v>
      </c>
    </row>
    <row r="79" spans="1:22" ht="15" customHeight="1" x14ac:dyDescent="0.25">
      <c r="A79" s="419"/>
      <c r="B79" s="171" t="s">
        <v>36</v>
      </c>
      <c r="C79" s="188">
        <v>27424</v>
      </c>
      <c r="D79" s="188">
        <v>163</v>
      </c>
      <c r="E79" s="188">
        <v>50</v>
      </c>
      <c r="F79" s="188">
        <v>0</v>
      </c>
      <c r="G79" s="188">
        <v>0</v>
      </c>
      <c r="H79" s="188">
        <v>1</v>
      </c>
      <c r="I79" s="188">
        <v>112</v>
      </c>
      <c r="J79" s="188">
        <v>5</v>
      </c>
      <c r="K79" s="188">
        <v>1</v>
      </c>
      <c r="L79" s="188">
        <v>35</v>
      </c>
      <c r="M79" s="188">
        <v>35</v>
      </c>
      <c r="N79" s="188">
        <v>0</v>
      </c>
      <c r="O79" s="188">
        <v>4</v>
      </c>
      <c r="P79" s="188">
        <v>0</v>
      </c>
      <c r="Q79" s="188">
        <v>29</v>
      </c>
      <c r="R79" s="188">
        <v>3</v>
      </c>
      <c r="S79" s="188">
        <v>0</v>
      </c>
      <c r="T79" s="188">
        <v>0</v>
      </c>
      <c r="U79" s="188">
        <v>0</v>
      </c>
      <c r="V79" s="268">
        <v>0</v>
      </c>
    </row>
    <row r="80" spans="1:22" ht="15" customHeight="1" x14ac:dyDescent="0.25">
      <c r="A80" s="419" t="s">
        <v>80</v>
      </c>
      <c r="B80" s="171" t="s">
        <v>34</v>
      </c>
      <c r="C80" s="188">
        <v>0</v>
      </c>
      <c r="D80" s="188">
        <v>0</v>
      </c>
      <c r="E80" s="188">
        <v>0</v>
      </c>
      <c r="F80" s="188">
        <v>0</v>
      </c>
      <c r="G80" s="188">
        <v>0</v>
      </c>
      <c r="H80" s="188">
        <v>0</v>
      </c>
      <c r="I80" s="188">
        <v>0</v>
      </c>
      <c r="J80" s="188">
        <v>0</v>
      </c>
      <c r="K80" s="188">
        <v>0</v>
      </c>
      <c r="L80" s="188">
        <v>0</v>
      </c>
      <c r="M80" s="188">
        <v>0</v>
      </c>
      <c r="N80" s="188">
        <v>0</v>
      </c>
      <c r="O80" s="188">
        <v>0</v>
      </c>
      <c r="P80" s="188">
        <v>0</v>
      </c>
      <c r="Q80" s="188">
        <v>0</v>
      </c>
      <c r="R80" s="188">
        <v>0</v>
      </c>
      <c r="S80" s="188">
        <v>0</v>
      </c>
      <c r="T80" s="188">
        <v>0</v>
      </c>
      <c r="U80" s="188">
        <v>0</v>
      </c>
      <c r="V80" s="268">
        <v>0</v>
      </c>
    </row>
    <row r="81" spans="1:22" ht="15" customHeight="1" x14ac:dyDescent="0.25">
      <c r="A81" s="419"/>
      <c r="B81" s="171" t="s">
        <v>35</v>
      </c>
      <c r="C81" s="188">
        <v>0</v>
      </c>
      <c r="D81" s="188">
        <v>0</v>
      </c>
      <c r="E81" s="188">
        <v>0</v>
      </c>
      <c r="F81" s="188">
        <v>0</v>
      </c>
      <c r="G81" s="188">
        <v>0</v>
      </c>
      <c r="H81" s="188">
        <v>0</v>
      </c>
      <c r="I81" s="188">
        <v>0</v>
      </c>
      <c r="J81" s="188">
        <v>0</v>
      </c>
      <c r="K81" s="188">
        <v>0</v>
      </c>
      <c r="L81" s="188">
        <v>0</v>
      </c>
      <c r="M81" s="188">
        <v>0</v>
      </c>
      <c r="N81" s="188">
        <v>0</v>
      </c>
      <c r="O81" s="188">
        <v>0</v>
      </c>
      <c r="P81" s="188">
        <v>0</v>
      </c>
      <c r="Q81" s="188">
        <v>0</v>
      </c>
      <c r="R81" s="188">
        <v>0</v>
      </c>
      <c r="S81" s="188">
        <v>0</v>
      </c>
      <c r="T81" s="188">
        <v>0</v>
      </c>
      <c r="U81" s="188">
        <v>0</v>
      </c>
      <c r="V81" s="268">
        <v>0</v>
      </c>
    </row>
    <row r="82" spans="1:22" ht="15" customHeight="1" x14ac:dyDescent="0.25">
      <c r="A82" s="419"/>
      <c r="B82" s="171" t="s">
        <v>36</v>
      </c>
      <c r="C82" s="188">
        <v>0</v>
      </c>
      <c r="D82" s="188">
        <v>0</v>
      </c>
      <c r="E82" s="188">
        <v>0</v>
      </c>
      <c r="F82" s="188">
        <v>0</v>
      </c>
      <c r="G82" s="188">
        <v>0</v>
      </c>
      <c r="H82" s="188">
        <v>0</v>
      </c>
      <c r="I82" s="188">
        <v>0</v>
      </c>
      <c r="J82" s="188">
        <v>0</v>
      </c>
      <c r="K82" s="188">
        <v>0</v>
      </c>
      <c r="L82" s="188">
        <v>0</v>
      </c>
      <c r="M82" s="188">
        <v>0</v>
      </c>
      <c r="N82" s="188">
        <v>0</v>
      </c>
      <c r="O82" s="188">
        <v>0</v>
      </c>
      <c r="P82" s="188">
        <v>0</v>
      </c>
      <c r="Q82" s="188">
        <v>0</v>
      </c>
      <c r="R82" s="188">
        <v>0</v>
      </c>
      <c r="S82" s="188">
        <v>0</v>
      </c>
      <c r="T82" s="188">
        <v>0</v>
      </c>
      <c r="U82" s="188">
        <v>0</v>
      </c>
      <c r="V82" s="268">
        <v>0</v>
      </c>
    </row>
    <row r="83" spans="1:22" ht="15" customHeight="1" x14ac:dyDescent="0.25">
      <c r="A83" s="419" t="s">
        <v>40</v>
      </c>
      <c r="B83" s="171" t="s">
        <v>34</v>
      </c>
      <c r="C83" s="188">
        <v>53750</v>
      </c>
      <c r="D83" s="188">
        <v>383</v>
      </c>
      <c r="E83" s="188">
        <v>56</v>
      </c>
      <c r="F83" s="188">
        <v>0</v>
      </c>
      <c r="G83" s="188">
        <v>0</v>
      </c>
      <c r="H83" s="188">
        <v>2</v>
      </c>
      <c r="I83" s="188">
        <v>325</v>
      </c>
      <c r="J83" s="188">
        <v>4</v>
      </c>
      <c r="K83" s="188">
        <v>2</v>
      </c>
      <c r="L83" s="188">
        <v>95</v>
      </c>
      <c r="M83" s="188">
        <v>128</v>
      </c>
      <c r="N83" s="188">
        <v>22</v>
      </c>
      <c r="O83" s="188">
        <v>15</v>
      </c>
      <c r="P83" s="188">
        <v>1</v>
      </c>
      <c r="Q83" s="188">
        <v>51</v>
      </c>
      <c r="R83" s="188">
        <v>4</v>
      </c>
      <c r="S83" s="188">
        <v>3</v>
      </c>
      <c r="T83" s="188">
        <v>0</v>
      </c>
      <c r="U83" s="188">
        <v>0</v>
      </c>
      <c r="V83" s="268">
        <v>0</v>
      </c>
    </row>
    <row r="84" spans="1:22" ht="15" customHeight="1" x14ac:dyDescent="0.25">
      <c r="A84" s="419"/>
      <c r="B84" s="171" t="s">
        <v>35</v>
      </c>
      <c r="C84" s="188">
        <v>33923</v>
      </c>
      <c r="D84" s="188">
        <v>262</v>
      </c>
      <c r="E84" s="188">
        <v>37</v>
      </c>
      <c r="F84" s="188">
        <v>0</v>
      </c>
      <c r="G84" s="188">
        <v>0</v>
      </c>
      <c r="H84" s="188">
        <v>0</v>
      </c>
      <c r="I84" s="188">
        <v>225</v>
      </c>
      <c r="J84" s="188">
        <v>2</v>
      </c>
      <c r="K84" s="188">
        <v>1</v>
      </c>
      <c r="L84" s="188">
        <v>71</v>
      </c>
      <c r="M84" s="188">
        <v>80</v>
      </c>
      <c r="N84" s="188">
        <v>20</v>
      </c>
      <c r="O84" s="188">
        <v>11</v>
      </c>
      <c r="P84" s="188">
        <v>0</v>
      </c>
      <c r="Q84" s="188">
        <v>35</v>
      </c>
      <c r="R84" s="188">
        <v>4</v>
      </c>
      <c r="S84" s="188">
        <v>1</v>
      </c>
      <c r="T84" s="188">
        <v>0</v>
      </c>
      <c r="U84" s="188">
        <v>0</v>
      </c>
      <c r="V84" s="268">
        <v>0</v>
      </c>
    </row>
    <row r="85" spans="1:22" ht="15" customHeight="1" x14ac:dyDescent="0.25">
      <c r="A85" s="419"/>
      <c r="B85" s="171" t="s">
        <v>36</v>
      </c>
      <c r="C85" s="188">
        <v>19827</v>
      </c>
      <c r="D85" s="188">
        <v>121</v>
      </c>
      <c r="E85" s="188">
        <v>19</v>
      </c>
      <c r="F85" s="188">
        <v>0</v>
      </c>
      <c r="G85" s="188">
        <v>0</v>
      </c>
      <c r="H85" s="188">
        <v>2</v>
      </c>
      <c r="I85" s="188">
        <v>100</v>
      </c>
      <c r="J85" s="188">
        <v>2</v>
      </c>
      <c r="K85" s="188">
        <v>1</v>
      </c>
      <c r="L85" s="188">
        <v>24</v>
      </c>
      <c r="M85" s="188">
        <v>48</v>
      </c>
      <c r="N85" s="188">
        <v>2</v>
      </c>
      <c r="O85" s="188">
        <v>4</v>
      </c>
      <c r="P85" s="188">
        <v>1</v>
      </c>
      <c r="Q85" s="188">
        <v>16</v>
      </c>
      <c r="R85" s="188">
        <v>0</v>
      </c>
      <c r="S85" s="188">
        <v>2</v>
      </c>
      <c r="T85" s="188">
        <v>0</v>
      </c>
      <c r="U85" s="188">
        <v>0</v>
      </c>
      <c r="V85" s="268">
        <v>0</v>
      </c>
    </row>
    <row r="86" spans="1:22" ht="15" customHeight="1" x14ac:dyDescent="0.25">
      <c r="A86" s="419" t="s">
        <v>81</v>
      </c>
      <c r="B86" s="161" t="s">
        <v>34</v>
      </c>
      <c r="C86" s="188">
        <v>0</v>
      </c>
      <c r="D86" s="188">
        <v>0</v>
      </c>
      <c r="E86" s="188">
        <v>0</v>
      </c>
      <c r="F86" s="188">
        <v>0</v>
      </c>
      <c r="G86" s="188">
        <v>0</v>
      </c>
      <c r="H86" s="188">
        <v>0</v>
      </c>
      <c r="I86" s="188">
        <v>0</v>
      </c>
      <c r="J86" s="188">
        <v>0</v>
      </c>
      <c r="K86" s="188">
        <v>0</v>
      </c>
      <c r="L86" s="188">
        <v>0</v>
      </c>
      <c r="M86" s="188">
        <v>0</v>
      </c>
      <c r="N86" s="188">
        <v>0</v>
      </c>
      <c r="O86" s="188">
        <v>0</v>
      </c>
      <c r="P86" s="188">
        <v>0</v>
      </c>
      <c r="Q86" s="188">
        <v>0</v>
      </c>
      <c r="R86" s="188">
        <v>0</v>
      </c>
      <c r="S86" s="188">
        <v>0</v>
      </c>
      <c r="T86" s="188">
        <v>0</v>
      </c>
      <c r="U86" s="188">
        <v>0</v>
      </c>
      <c r="V86" s="268">
        <v>0</v>
      </c>
    </row>
    <row r="87" spans="1:22" ht="15" customHeight="1" x14ac:dyDescent="0.25">
      <c r="A87" s="419"/>
      <c r="B87" s="161" t="s">
        <v>35</v>
      </c>
      <c r="C87" s="188">
        <v>0</v>
      </c>
      <c r="D87" s="188">
        <v>0</v>
      </c>
      <c r="E87" s="188">
        <v>0</v>
      </c>
      <c r="F87" s="188">
        <v>0</v>
      </c>
      <c r="G87" s="188">
        <v>0</v>
      </c>
      <c r="H87" s="188">
        <v>0</v>
      </c>
      <c r="I87" s="188">
        <v>0</v>
      </c>
      <c r="J87" s="188">
        <v>0</v>
      </c>
      <c r="K87" s="188">
        <v>0</v>
      </c>
      <c r="L87" s="188">
        <v>0</v>
      </c>
      <c r="M87" s="188">
        <v>0</v>
      </c>
      <c r="N87" s="188">
        <v>0</v>
      </c>
      <c r="O87" s="188">
        <v>0</v>
      </c>
      <c r="P87" s="188">
        <v>0</v>
      </c>
      <c r="Q87" s="188">
        <v>0</v>
      </c>
      <c r="R87" s="188">
        <v>0</v>
      </c>
      <c r="S87" s="188">
        <v>0</v>
      </c>
      <c r="T87" s="188">
        <v>0</v>
      </c>
      <c r="U87" s="188">
        <v>0</v>
      </c>
      <c r="V87" s="268">
        <v>0</v>
      </c>
    </row>
    <row r="88" spans="1:22" ht="15" customHeight="1" x14ac:dyDescent="0.25">
      <c r="A88" s="419"/>
      <c r="B88" s="161" t="s">
        <v>36</v>
      </c>
      <c r="C88" s="188">
        <v>0</v>
      </c>
      <c r="D88" s="188">
        <v>0</v>
      </c>
      <c r="E88" s="188">
        <v>0</v>
      </c>
      <c r="F88" s="188">
        <v>0</v>
      </c>
      <c r="G88" s="188">
        <v>0</v>
      </c>
      <c r="H88" s="188">
        <v>0</v>
      </c>
      <c r="I88" s="188">
        <v>0</v>
      </c>
      <c r="J88" s="188">
        <v>0</v>
      </c>
      <c r="K88" s="188">
        <v>0</v>
      </c>
      <c r="L88" s="188">
        <v>0</v>
      </c>
      <c r="M88" s="188">
        <v>0</v>
      </c>
      <c r="N88" s="188">
        <v>0</v>
      </c>
      <c r="O88" s="188">
        <v>0</v>
      </c>
      <c r="P88" s="188">
        <v>0</v>
      </c>
      <c r="Q88" s="188">
        <v>0</v>
      </c>
      <c r="R88" s="188">
        <v>0</v>
      </c>
      <c r="S88" s="188">
        <v>0</v>
      </c>
      <c r="T88" s="188">
        <v>0</v>
      </c>
      <c r="U88" s="188">
        <v>0</v>
      </c>
      <c r="V88" s="268">
        <v>0</v>
      </c>
    </row>
    <row r="89" spans="1:22" ht="15" customHeight="1" x14ac:dyDescent="0.25">
      <c r="A89" s="419" t="s">
        <v>41</v>
      </c>
      <c r="B89" s="171" t="s">
        <v>34</v>
      </c>
      <c r="C89" s="188">
        <v>2</v>
      </c>
      <c r="D89" s="188">
        <v>1</v>
      </c>
      <c r="E89" s="188">
        <v>0</v>
      </c>
      <c r="F89" s="188">
        <v>0</v>
      </c>
      <c r="G89" s="188">
        <v>0</v>
      </c>
      <c r="H89" s="188">
        <v>0</v>
      </c>
      <c r="I89" s="188">
        <v>1</v>
      </c>
      <c r="J89" s="188">
        <v>0</v>
      </c>
      <c r="K89" s="188">
        <v>0</v>
      </c>
      <c r="L89" s="188">
        <v>1</v>
      </c>
      <c r="M89" s="188">
        <v>0</v>
      </c>
      <c r="N89" s="188">
        <v>0</v>
      </c>
      <c r="O89" s="188">
        <v>0</v>
      </c>
      <c r="P89" s="188">
        <v>0</v>
      </c>
      <c r="Q89" s="188">
        <v>0</v>
      </c>
      <c r="R89" s="188">
        <v>0</v>
      </c>
      <c r="S89" s="188">
        <v>0</v>
      </c>
      <c r="T89" s="188">
        <v>0</v>
      </c>
      <c r="U89" s="188">
        <v>0</v>
      </c>
      <c r="V89" s="268">
        <v>0</v>
      </c>
    </row>
    <row r="90" spans="1:22" ht="15" customHeight="1" x14ac:dyDescent="0.25">
      <c r="A90" s="419"/>
      <c r="B90" s="171" t="s">
        <v>35</v>
      </c>
      <c r="C90" s="188">
        <v>0</v>
      </c>
      <c r="D90" s="188">
        <v>0</v>
      </c>
      <c r="E90" s="188">
        <v>0</v>
      </c>
      <c r="F90" s="188">
        <v>0</v>
      </c>
      <c r="G90" s="188">
        <v>0</v>
      </c>
      <c r="H90" s="188">
        <v>0</v>
      </c>
      <c r="I90" s="188">
        <v>0</v>
      </c>
      <c r="J90" s="188">
        <v>0</v>
      </c>
      <c r="K90" s="188">
        <v>0</v>
      </c>
      <c r="L90" s="188">
        <v>0</v>
      </c>
      <c r="M90" s="188">
        <v>0</v>
      </c>
      <c r="N90" s="188">
        <v>0</v>
      </c>
      <c r="O90" s="188">
        <v>0</v>
      </c>
      <c r="P90" s="188">
        <v>0</v>
      </c>
      <c r="Q90" s="188">
        <v>0</v>
      </c>
      <c r="R90" s="188">
        <v>0</v>
      </c>
      <c r="S90" s="188">
        <v>0</v>
      </c>
      <c r="T90" s="188">
        <v>0</v>
      </c>
      <c r="U90" s="188">
        <v>0</v>
      </c>
      <c r="V90" s="268">
        <v>0</v>
      </c>
    </row>
    <row r="91" spans="1:22" ht="15" customHeight="1" x14ac:dyDescent="0.25">
      <c r="A91" s="419"/>
      <c r="B91" s="171" t="s">
        <v>36</v>
      </c>
      <c r="C91" s="188">
        <v>2</v>
      </c>
      <c r="D91" s="188">
        <v>1</v>
      </c>
      <c r="E91" s="188">
        <v>0</v>
      </c>
      <c r="F91" s="188">
        <v>0</v>
      </c>
      <c r="G91" s="188">
        <v>0</v>
      </c>
      <c r="H91" s="188">
        <v>0</v>
      </c>
      <c r="I91" s="188">
        <v>1</v>
      </c>
      <c r="J91" s="188">
        <v>0</v>
      </c>
      <c r="K91" s="188">
        <v>0</v>
      </c>
      <c r="L91" s="188">
        <v>1</v>
      </c>
      <c r="M91" s="188">
        <v>0</v>
      </c>
      <c r="N91" s="188">
        <v>0</v>
      </c>
      <c r="O91" s="188">
        <v>0</v>
      </c>
      <c r="P91" s="188">
        <v>0</v>
      </c>
      <c r="Q91" s="188">
        <v>0</v>
      </c>
      <c r="R91" s="188">
        <v>0</v>
      </c>
      <c r="S91" s="188">
        <v>0</v>
      </c>
      <c r="T91" s="188">
        <v>0</v>
      </c>
      <c r="U91" s="188">
        <v>0</v>
      </c>
      <c r="V91" s="268">
        <v>0</v>
      </c>
    </row>
    <row r="92" spans="1:22" ht="20.25" customHeight="1" x14ac:dyDescent="0.25">
      <c r="A92" s="166"/>
      <c r="B92" s="163"/>
      <c r="C92" s="172"/>
      <c r="D92" s="172"/>
      <c r="E92" s="172"/>
      <c r="F92" s="172"/>
      <c r="G92" s="172"/>
      <c r="H92" s="173"/>
      <c r="I92" s="172"/>
      <c r="J92" s="172"/>
      <c r="K92" s="172"/>
      <c r="L92" s="172"/>
      <c r="M92" s="172"/>
      <c r="N92" s="172"/>
      <c r="O92" s="172"/>
      <c r="P92" s="172"/>
      <c r="Q92" s="172"/>
      <c r="R92" s="174"/>
      <c r="S92" s="174"/>
      <c r="T92" s="175"/>
      <c r="U92" s="174"/>
      <c r="V92" s="174"/>
    </row>
    <row r="93" spans="1:22" ht="28.5" customHeight="1" x14ac:dyDescent="0.25">
      <c r="A93" s="158" t="s">
        <v>2</v>
      </c>
      <c r="B93" s="168" t="s">
        <v>1</v>
      </c>
      <c r="C93" s="169"/>
      <c r="R93" s="392" t="s">
        <v>3</v>
      </c>
      <c r="S93" s="392"/>
      <c r="T93" s="392" t="s">
        <v>63</v>
      </c>
      <c r="U93" s="392"/>
      <c r="V93" s="392"/>
    </row>
    <row r="94" spans="1:22" ht="26.25" customHeight="1" x14ac:dyDescent="0.25">
      <c r="A94" s="158" t="s">
        <v>5</v>
      </c>
      <c r="B94" s="170" t="s">
        <v>6</v>
      </c>
      <c r="C94" s="170"/>
      <c r="D94" s="176"/>
      <c r="E94" s="153"/>
      <c r="F94" s="153"/>
      <c r="G94" s="153"/>
      <c r="H94" s="153"/>
      <c r="I94" s="153"/>
      <c r="J94" s="153"/>
      <c r="K94" s="153"/>
      <c r="L94" s="153"/>
      <c r="M94" s="153"/>
      <c r="N94" s="153"/>
      <c r="O94" s="153"/>
      <c r="P94" s="153"/>
      <c r="Q94" s="153"/>
      <c r="R94" s="392" t="s">
        <v>7</v>
      </c>
      <c r="S94" s="392"/>
      <c r="T94" s="393" t="s">
        <v>8</v>
      </c>
      <c r="U94" s="393"/>
      <c r="V94" s="393"/>
    </row>
    <row r="95" spans="1:22" s="150" customFormat="1" ht="18.75" customHeight="1" x14ac:dyDescent="0.25">
      <c r="A95" s="412" t="s">
        <v>58</v>
      </c>
      <c r="B95" s="412"/>
      <c r="C95" s="412"/>
      <c r="D95" s="412"/>
      <c r="E95" s="412"/>
      <c r="F95" s="412"/>
      <c r="G95" s="412"/>
      <c r="H95" s="412"/>
      <c r="I95" s="412"/>
      <c r="J95" s="412"/>
      <c r="K95" s="412"/>
      <c r="L95" s="412"/>
      <c r="M95" s="412"/>
      <c r="N95" s="412"/>
      <c r="O95" s="412"/>
      <c r="P95" s="412"/>
      <c r="Q95" s="412"/>
      <c r="R95" s="412"/>
      <c r="S95" s="412"/>
      <c r="T95" s="412"/>
      <c r="U95" s="412"/>
      <c r="V95" s="413"/>
    </row>
    <row r="96" spans="1:22" s="150" customFormat="1" ht="16.149999999999999" customHeight="1" x14ac:dyDescent="0.25">
      <c r="A96" s="269"/>
      <c r="B96" s="270"/>
      <c r="C96" s="270"/>
      <c r="D96" s="271"/>
      <c r="E96" s="271"/>
      <c r="F96" s="271"/>
      <c r="G96" s="271"/>
      <c r="H96" s="271"/>
      <c r="I96" s="417" t="s">
        <v>200</v>
      </c>
      <c r="J96" s="417"/>
      <c r="K96" s="417"/>
      <c r="L96" s="417"/>
      <c r="M96" s="417"/>
      <c r="N96" s="271"/>
      <c r="O96" s="271"/>
      <c r="P96" s="271"/>
      <c r="Q96" s="271"/>
      <c r="R96" s="271"/>
      <c r="S96" s="271"/>
      <c r="T96" s="271"/>
      <c r="U96" s="271"/>
      <c r="V96" s="272"/>
    </row>
    <row r="97" spans="1:22" s="181" customFormat="1" ht="27.6" customHeight="1" x14ac:dyDescent="0.15">
      <c r="A97" s="438" t="s">
        <v>201</v>
      </c>
      <c r="B97" s="438"/>
      <c r="C97" s="416" t="s">
        <v>67</v>
      </c>
      <c r="D97" s="411" t="s">
        <v>68</v>
      </c>
      <c r="E97" s="415" t="s">
        <v>69</v>
      </c>
      <c r="F97" s="411" t="s">
        <v>70</v>
      </c>
      <c r="G97" s="411"/>
      <c r="H97" s="411" t="s">
        <v>15</v>
      </c>
      <c r="I97" s="416" t="s">
        <v>71</v>
      </c>
      <c r="J97" s="416"/>
      <c r="K97" s="416"/>
      <c r="L97" s="416"/>
      <c r="M97" s="416"/>
      <c r="N97" s="416"/>
      <c r="O97" s="416"/>
      <c r="P97" s="416"/>
      <c r="Q97" s="416"/>
      <c r="R97" s="416"/>
      <c r="S97" s="416"/>
      <c r="T97" s="411" t="s">
        <v>16</v>
      </c>
      <c r="U97" s="411" t="s">
        <v>43</v>
      </c>
      <c r="V97" s="414" t="s">
        <v>18</v>
      </c>
    </row>
    <row r="98" spans="1:22" s="181" customFormat="1" ht="28.9" customHeight="1" x14ac:dyDescent="0.15">
      <c r="A98" s="182" t="s">
        <v>19</v>
      </c>
      <c r="B98" s="183"/>
      <c r="C98" s="416"/>
      <c r="D98" s="411"/>
      <c r="E98" s="415"/>
      <c r="F98" s="157" t="s">
        <v>73</v>
      </c>
      <c r="G98" s="157" t="s">
        <v>74</v>
      </c>
      <c r="H98" s="411"/>
      <c r="I98" s="158" t="s">
        <v>34</v>
      </c>
      <c r="J98" s="158" t="s">
        <v>24</v>
      </c>
      <c r="K98" s="158" t="s">
        <v>25</v>
      </c>
      <c r="L98" s="159" t="s">
        <v>75</v>
      </c>
      <c r="M98" s="158" t="s">
        <v>27</v>
      </c>
      <c r="N98" s="158" t="s">
        <v>28</v>
      </c>
      <c r="O98" s="159" t="s">
        <v>76</v>
      </c>
      <c r="P98" s="159" t="s">
        <v>30</v>
      </c>
      <c r="Q98" s="158" t="s">
        <v>31</v>
      </c>
      <c r="R98" s="159" t="s">
        <v>77</v>
      </c>
      <c r="S98" s="158" t="s">
        <v>18</v>
      </c>
      <c r="T98" s="411"/>
      <c r="U98" s="411"/>
      <c r="V98" s="414"/>
    </row>
    <row r="99" spans="1:22" s="181" customFormat="1" ht="28.5" customHeight="1" x14ac:dyDescent="0.15">
      <c r="A99" s="420" t="s">
        <v>86</v>
      </c>
      <c r="B99" s="184" t="s">
        <v>34</v>
      </c>
      <c r="C99" s="188">
        <v>113504</v>
      </c>
      <c r="D99" s="188">
        <v>691</v>
      </c>
      <c r="E99" s="188">
        <v>177</v>
      </c>
      <c r="F99" s="188">
        <v>0</v>
      </c>
      <c r="G99" s="188">
        <v>0</v>
      </c>
      <c r="H99" s="188">
        <v>17</v>
      </c>
      <c r="I99" s="188">
        <v>497</v>
      </c>
      <c r="J99" s="188">
        <v>13</v>
      </c>
      <c r="K99" s="188">
        <v>5</v>
      </c>
      <c r="L99" s="188">
        <v>137</v>
      </c>
      <c r="M99" s="188">
        <v>162</v>
      </c>
      <c r="N99" s="188">
        <v>23</v>
      </c>
      <c r="O99" s="188">
        <v>78</v>
      </c>
      <c r="P99" s="188">
        <v>0</v>
      </c>
      <c r="Q99" s="188">
        <v>34</v>
      </c>
      <c r="R99" s="188">
        <v>36</v>
      </c>
      <c r="S99" s="188">
        <v>9</v>
      </c>
      <c r="T99" s="188">
        <v>0</v>
      </c>
      <c r="U99" s="188">
        <v>0</v>
      </c>
      <c r="V99" s="273">
        <v>0</v>
      </c>
    </row>
    <row r="100" spans="1:22" s="181" customFormat="1" ht="28.5" customHeight="1" x14ac:dyDescent="0.15">
      <c r="A100" s="420"/>
      <c r="B100" s="184" t="s">
        <v>35</v>
      </c>
      <c r="C100" s="188">
        <v>44667</v>
      </c>
      <c r="D100" s="188">
        <v>373</v>
      </c>
      <c r="E100" s="188">
        <v>69</v>
      </c>
      <c r="F100" s="188">
        <v>0</v>
      </c>
      <c r="G100" s="188">
        <v>0</v>
      </c>
      <c r="H100" s="188">
        <v>8</v>
      </c>
      <c r="I100" s="188">
        <v>296</v>
      </c>
      <c r="J100" s="188">
        <v>5</v>
      </c>
      <c r="K100" s="188">
        <v>1</v>
      </c>
      <c r="L100" s="188">
        <v>78</v>
      </c>
      <c r="M100" s="188">
        <v>104</v>
      </c>
      <c r="N100" s="188">
        <v>15</v>
      </c>
      <c r="O100" s="188">
        <v>65</v>
      </c>
      <c r="P100" s="188">
        <v>0</v>
      </c>
      <c r="Q100" s="188">
        <v>17</v>
      </c>
      <c r="R100" s="188">
        <v>6</v>
      </c>
      <c r="S100" s="188">
        <v>5</v>
      </c>
      <c r="T100" s="188">
        <v>0</v>
      </c>
      <c r="U100" s="188">
        <v>0</v>
      </c>
      <c r="V100" s="273">
        <v>0</v>
      </c>
    </row>
    <row r="101" spans="1:22" s="181" customFormat="1" ht="28.5" customHeight="1" x14ac:dyDescent="0.15">
      <c r="A101" s="420"/>
      <c r="B101" s="184" t="s">
        <v>36</v>
      </c>
      <c r="C101" s="188">
        <v>68837</v>
      </c>
      <c r="D101" s="188">
        <v>318</v>
      </c>
      <c r="E101" s="188">
        <v>108</v>
      </c>
      <c r="F101" s="188">
        <v>0</v>
      </c>
      <c r="G101" s="188">
        <v>0</v>
      </c>
      <c r="H101" s="188">
        <v>9</v>
      </c>
      <c r="I101" s="188">
        <v>201</v>
      </c>
      <c r="J101" s="188">
        <v>8</v>
      </c>
      <c r="K101" s="188">
        <v>4</v>
      </c>
      <c r="L101" s="188">
        <v>59</v>
      </c>
      <c r="M101" s="188">
        <v>58</v>
      </c>
      <c r="N101" s="188">
        <v>8</v>
      </c>
      <c r="O101" s="188">
        <v>13</v>
      </c>
      <c r="P101" s="188">
        <v>0</v>
      </c>
      <c r="Q101" s="188">
        <v>17</v>
      </c>
      <c r="R101" s="188">
        <v>30</v>
      </c>
      <c r="S101" s="188">
        <v>4</v>
      </c>
      <c r="T101" s="188">
        <v>0</v>
      </c>
      <c r="U101" s="188">
        <v>0</v>
      </c>
      <c r="V101" s="273">
        <v>0</v>
      </c>
    </row>
    <row r="102" spans="1:22" s="181" customFormat="1" ht="28.5" customHeight="1" x14ac:dyDescent="0.15">
      <c r="A102" s="419" t="s">
        <v>37</v>
      </c>
      <c r="B102" s="185" t="s">
        <v>34</v>
      </c>
      <c r="C102" s="188">
        <v>12556</v>
      </c>
      <c r="D102" s="188">
        <v>93</v>
      </c>
      <c r="E102" s="188">
        <v>25</v>
      </c>
      <c r="F102" s="188">
        <v>0</v>
      </c>
      <c r="G102" s="188">
        <v>0</v>
      </c>
      <c r="H102" s="188">
        <v>1</v>
      </c>
      <c r="I102" s="188">
        <v>67</v>
      </c>
      <c r="J102" s="188">
        <v>1</v>
      </c>
      <c r="K102" s="188">
        <v>1</v>
      </c>
      <c r="L102" s="188">
        <v>13</v>
      </c>
      <c r="M102" s="188">
        <v>2</v>
      </c>
      <c r="N102" s="188">
        <v>8</v>
      </c>
      <c r="O102" s="188">
        <v>39</v>
      </c>
      <c r="P102" s="188">
        <v>0</v>
      </c>
      <c r="Q102" s="188">
        <v>1</v>
      </c>
      <c r="R102" s="188">
        <v>0</v>
      </c>
      <c r="S102" s="188">
        <v>2</v>
      </c>
      <c r="T102" s="188">
        <v>0</v>
      </c>
      <c r="U102" s="188">
        <v>0</v>
      </c>
      <c r="V102" s="273">
        <v>0</v>
      </c>
    </row>
    <row r="103" spans="1:22" s="181" customFormat="1" ht="28.5" customHeight="1" x14ac:dyDescent="0.15">
      <c r="A103" s="419"/>
      <c r="B103" s="185" t="s">
        <v>35</v>
      </c>
      <c r="C103" s="188">
        <v>10406</v>
      </c>
      <c r="D103" s="188">
        <v>81</v>
      </c>
      <c r="E103" s="188">
        <v>19</v>
      </c>
      <c r="F103" s="188">
        <v>0</v>
      </c>
      <c r="G103" s="188">
        <v>0</v>
      </c>
      <c r="H103" s="188">
        <v>1</v>
      </c>
      <c r="I103" s="188">
        <v>61</v>
      </c>
      <c r="J103" s="189">
        <v>1</v>
      </c>
      <c r="K103" s="189">
        <v>0</v>
      </c>
      <c r="L103" s="189">
        <v>11</v>
      </c>
      <c r="M103" s="189">
        <v>1</v>
      </c>
      <c r="N103" s="189">
        <v>6</v>
      </c>
      <c r="O103" s="189">
        <v>39</v>
      </c>
      <c r="P103" s="188">
        <v>0</v>
      </c>
      <c r="Q103" s="189">
        <v>1</v>
      </c>
      <c r="R103" s="188">
        <v>0</v>
      </c>
      <c r="S103" s="189">
        <v>2</v>
      </c>
      <c r="T103" s="188">
        <v>0</v>
      </c>
      <c r="U103" s="188">
        <v>0</v>
      </c>
      <c r="V103" s="273">
        <v>0</v>
      </c>
    </row>
    <row r="104" spans="1:22" s="181" customFormat="1" ht="28.5" customHeight="1" x14ac:dyDescent="0.15">
      <c r="A104" s="419"/>
      <c r="B104" s="185" t="s">
        <v>36</v>
      </c>
      <c r="C104" s="188">
        <v>2150</v>
      </c>
      <c r="D104" s="188">
        <v>12</v>
      </c>
      <c r="E104" s="188">
        <v>6</v>
      </c>
      <c r="F104" s="188">
        <v>0</v>
      </c>
      <c r="G104" s="188">
        <v>0</v>
      </c>
      <c r="H104" s="188">
        <v>0</v>
      </c>
      <c r="I104" s="188">
        <v>6</v>
      </c>
      <c r="J104" s="188">
        <v>0</v>
      </c>
      <c r="K104" s="188">
        <v>1</v>
      </c>
      <c r="L104" s="189">
        <v>2</v>
      </c>
      <c r="M104" s="188">
        <v>1</v>
      </c>
      <c r="N104" s="189">
        <v>2</v>
      </c>
      <c r="O104" s="189">
        <v>0</v>
      </c>
      <c r="P104" s="188">
        <v>0</v>
      </c>
      <c r="Q104" s="188">
        <v>0</v>
      </c>
      <c r="R104" s="188">
        <v>0</v>
      </c>
      <c r="S104" s="188">
        <v>0</v>
      </c>
      <c r="T104" s="188">
        <v>0</v>
      </c>
      <c r="U104" s="188">
        <v>0</v>
      </c>
      <c r="V104" s="273">
        <v>0</v>
      </c>
    </row>
    <row r="105" spans="1:22" s="181" customFormat="1" ht="28.5" customHeight="1" x14ac:dyDescent="0.15">
      <c r="A105" s="419" t="s">
        <v>38</v>
      </c>
      <c r="B105" s="185" t="s">
        <v>34</v>
      </c>
      <c r="C105" s="188">
        <v>53360</v>
      </c>
      <c r="D105" s="188">
        <v>289</v>
      </c>
      <c r="E105" s="188">
        <v>73</v>
      </c>
      <c r="F105" s="188">
        <v>0</v>
      </c>
      <c r="G105" s="188">
        <v>0</v>
      </c>
      <c r="H105" s="188">
        <v>10</v>
      </c>
      <c r="I105" s="188">
        <v>206</v>
      </c>
      <c r="J105" s="188">
        <v>5</v>
      </c>
      <c r="K105" s="188">
        <v>4</v>
      </c>
      <c r="L105" s="188">
        <v>71</v>
      </c>
      <c r="M105" s="188">
        <v>57</v>
      </c>
      <c r="N105" s="188">
        <v>4</v>
      </c>
      <c r="O105" s="188">
        <v>25</v>
      </c>
      <c r="P105" s="188">
        <v>0</v>
      </c>
      <c r="Q105" s="188">
        <v>6</v>
      </c>
      <c r="R105" s="188">
        <v>29</v>
      </c>
      <c r="S105" s="188">
        <v>5</v>
      </c>
      <c r="T105" s="188">
        <v>0</v>
      </c>
      <c r="U105" s="188">
        <v>0</v>
      </c>
      <c r="V105" s="273">
        <v>0</v>
      </c>
    </row>
    <row r="106" spans="1:22" s="181" customFormat="1" ht="28.5" customHeight="1" x14ac:dyDescent="0.15">
      <c r="A106" s="419"/>
      <c r="B106" s="185" t="s">
        <v>35</v>
      </c>
      <c r="C106" s="188">
        <v>10487</v>
      </c>
      <c r="D106" s="188">
        <v>104</v>
      </c>
      <c r="E106" s="188">
        <v>12</v>
      </c>
      <c r="F106" s="188">
        <v>0</v>
      </c>
      <c r="G106" s="188">
        <v>0</v>
      </c>
      <c r="H106" s="188">
        <v>3</v>
      </c>
      <c r="I106" s="188">
        <v>89</v>
      </c>
      <c r="J106" s="189">
        <v>2</v>
      </c>
      <c r="K106" s="189">
        <v>1</v>
      </c>
      <c r="L106" s="189">
        <v>32</v>
      </c>
      <c r="M106" s="189">
        <v>32</v>
      </c>
      <c r="N106" s="189">
        <v>1</v>
      </c>
      <c r="O106" s="189">
        <v>13</v>
      </c>
      <c r="P106" s="188">
        <v>0</v>
      </c>
      <c r="Q106" s="189">
        <v>1</v>
      </c>
      <c r="R106" s="189">
        <v>5</v>
      </c>
      <c r="S106" s="189">
        <v>2</v>
      </c>
      <c r="T106" s="188">
        <v>0</v>
      </c>
      <c r="U106" s="188">
        <v>0</v>
      </c>
      <c r="V106" s="273">
        <v>0</v>
      </c>
    </row>
    <row r="107" spans="1:22" s="181" customFormat="1" ht="28.5" customHeight="1" x14ac:dyDescent="0.15">
      <c r="A107" s="419"/>
      <c r="B107" s="185" t="s">
        <v>36</v>
      </c>
      <c r="C107" s="188">
        <v>42873</v>
      </c>
      <c r="D107" s="188">
        <v>185</v>
      </c>
      <c r="E107" s="188">
        <v>61</v>
      </c>
      <c r="F107" s="188">
        <v>0</v>
      </c>
      <c r="G107" s="188">
        <v>0</v>
      </c>
      <c r="H107" s="188">
        <v>7</v>
      </c>
      <c r="I107" s="188">
        <v>117</v>
      </c>
      <c r="J107" s="189">
        <v>3</v>
      </c>
      <c r="K107" s="189">
        <v>3</v>
      </c>
      <c r="L107" s="189">
        <v>39</v>
      </c>
      <c r="M107" s="189">
        <v>25</v>
      </c>
      <c r="N107" s="189">
        <v>3</v>
      </c>
      <c r="O107" s="189">
        <v>12</v>
      </c>
      <c r="P107" s="188">
        <v>0</v>
      </c>
      <c r="Q107" s="189">
        <v>5</v>
      </c>
      <c r="R107" s="189">
        <v>24</v>
      </c>
      <c r="S107" s="189">
        <v>3</v>
      </c>
      <c r="T107" s="188">
        <v>0</v>
      </c>
      <c r="U107" s="188">
        <v>0</v>
      </c>
      <c r="V107" s="273">
        <v>0</v>
      </c>
    </row>
    <row r="108" spans="1:22" s="181" customFormat="1" ht="28.5" customHeight="1" x14ac:dyDescent="0.15">
      <c r="A108" s="419" t="s">
        <v>39</v>
      </c>
      <c r="B108" s="185" t="s">
        <v>34</v>
      </c>
      <c r="C108" s="188">
        <v>22335</v>
      </c>
      <c r="D108" s="188">
        <v>119</v>
      </c>
      <c r="E108" s="188">
        <v>42</v>
      </c>
      <c r="F108" s="188">
        <v>0</v>
      </c>
      <c r="G108" s="188">
        <v>0</v>
      </c>
      <c r="H108" s="188">
        <v>4</v>
      </c>
      <c r="I108" s="188">
        <v>73</v>
      </c>
      <c r="J108" s="188">
        <v>4</v>
      </c>
      <c r="K108" s="188">
        <v>0</v>
      </c>
      <c r="L108" s="188">
        <v>16</v>
      </c>
      <c r="M108" s="188">
        <v>30</v>
      </c>
      <c r="N108" s="188">
        <v>0</v>
      </c>
      <c r="O108" s="188">
        <v>6</v>
      </c>
      <c r="P108" s="188">
        <v>0</v>
      </c>
      <c r="Q108" s="188">
        <v>11</v>
      </c>
      <c r="R108" s="188">
        <v>6</v>
      </c>
      <c r="S108" s="188">
        <v>0</v>
      </c>
      <c r="T108" s="188">
        <v>0</v>
      </c>
      <c r="U108" s="188">
        <v>0</v>
      </c>
      <c r="V108" s="273">
        <v>0</v>
      </c>
    </row>
    <row r="109" spans="1:22" s="181" customFormat="1" ht="28.5" customHeight="1" x14ac:dyDescent="0.15">
      <c r="A109" s="419"/>
      <c r="B109" s="185" t="s">
        <v>35</v>
      </c>
      <c r="C109" s="188">
        <v>9195</v>
      </c>
      <c r="D109" s="188">
        <v>70</v>
      </c>
      <c r="E109" s="188">
        <v>19</v>
      </c>
      <c r="F109" s="188">
        <v>0</v>
      </c>
      <c r="G109" s="188">
        <v>0</v>
      </c>
      <c r="H109" s="188">
        <v>3</v>
      </c>
      <c r="I109" s="188">
        <v>48</v>
      </c>
      <c r="J109" s="189">
        <v>1</v>
      </c>
      <c r="K109" s="189">
        <v>0</v>
      </c>
      <c r="L109" s="189">
        <v>13</v>
      </c>
      <c r="M109" s="189">
        <v>21</v>
      </c>
      <c r="N109" s="189">
        <v>0</v>
      </c>
      <c r="O109" s="189">
        <v>5</v>
      </c>
      <c r="P109" s="189">
        <v>0</v>
      </c>
      <c r="Q109" s="189">
        <v>7</v>
      </c>
      <c r="R109" s="189">
        <v>1</v>
      </c>
      <c r="S109" s="189">
        <v>0</v>
      </c>
      <c r="T109" s="188">
        <v>0</v>
      </c>
      <c r="U109" s="188">
        <v>0</v>
      </c>
      <c r="V109" s="273">
        <v>0</v>
      </c>
    </row>
    <row r="110" spans="1:22" s="181" customFormat="1" ht="28.5" customHeight="1" x14ac:dyDescent="0.15">
      <c r="A110" s="419"/>
      <c r="B110" s="185" t="s">
        <v>36</v>
      </c>
      <c r="C110" s="188">
        <v>13140</v>
      </c>
      <c r="D110" s="188">
        <v>49</v>
      </c>
      <c r="E110" s="188">
        <v>23</v>
      </c>
      <c r="F110" s="188">
        <v>0</v>
      </c>
      <c r="G110" s="188">
        <v>0</v>
      </c>
      <c r="H110" s="188">
        <v>1</v>
      </c>
      <c r="I110" s="188">
        <v>25</v>
      </c>
      <c r="J110" s="189">
        <v>3</v>
      </c>
      <c r="K110" s="189">
        <v>0</v>
      </c>
      <c r="L110" s="189">
        <v>3</v>
      </c>
      <c r="M110" s="189">
        <v>9</v>
      </c>
      <c r="N110" s="188">
        <v>0</v>
      </c>
      <c r="O110" s="189">
        <v>1</v>
      </c>
      <c r="P110" s="189">
        <v>0</v>
      </c>
      <c r="Q110" s="189">
        <v>4</v>
      </c>
      <c r="R110" s="189">
        <v>5</v>
      </c>
      <c r="S110" s="189">
        <v>0</v>
      </c>
      <c r="T110" s="188">
        <v>0</v>
      </c>
      <c r="U110" s="188">
        <v>0</v>
      </c>
      <c r="V110" s="273">
        <v>0</v>
      </c>
    </row>
    <row r="111" spans="1:22" s="181" customFormat="1" ht="28.5" customHeight="1" x14ac:dyDescent="0.15">
      <c r="A111" s="419" t="s">
        <v>80</v>
      </c>
      <c r="B111" s="185" t="s">
        <v>34</v>
      </c>
      <c r="C111" s="188">
        <v>1</v>
      </c>
      <c r="D111" s="188">
        <v>0</v>
      </c>
      <c r="E111" s="188">
        <v>0</v>
      </c>
      <c r="F111" s="188">
        <v>0</v>
      </c>
      <c r="G111" s="188">
        <v>0</v>
      </c>
      <c r="H111" s="188">
        <v>0</v>
      </c>
      <c r="I111" s="188">
        <v>0</v>
      </c>
      <c r="J111" s="188">
        <v>0</v>
      </c>
      <c r="K111" s="188">
        <v>0</v>
      </c>
      <c r="L111" s="188">
        <v>0</v>
      </c>
      <c r="M111" s="188">
        <v>0</v>
      </c>
      <c r="N111" s="188">
        <v>0</v>
      </c>
      <c r="O111" s="188">
        <v>0</v>
      </c>
      <c r="P111" s="188">
        <v>0</v>
      </c>
      <c r="Q111" s="188">
        <v>0</v>
      </c>
      <c r="R111" s="188">
        <v>0</v>
      </c>
      <c r="S111" s="188">
        <v>0</v>
      </c>
      <c r="T111" s="188">
        <v>0</v>
      </c>
      <c r="U111" s="188">
        <v>0</v>
      </c>
      <c r="V111" s="273">
        <v>0</v>
      </c>
    </row>
    <row r="112" spans="1:22" s="181" customFormat="1" ht="28.5" customHeight="1" x14ac:dyDescent="0.15">
      <c r="A112" s="419"/>
      <c r="B112" s="185" t="s">
        <v>35</v>
      </c>
      <c r="C112" s="188">
        <v>0</v>
      </c>
      <c r="D112" s="188">
        <v>0</v>
      </c>
      <c r="E112" s="188">
        <v>0</v>
      </c>
      <c r="F112" s="188">
        <v>0</v>
      </c>
      <c r="G112" s="188">
        <v>0</v>
      </c>
      <c r="H112" s="188">
        <v>0</v>
      </c>
      <c r="I112" s="188">
        <v>0</v>
      </c>
      <c r="J112" s="189">
        <v>0</v>
      </c>
      <c r="K112" s="189">
        <v>0</v>
      </c>
      <c r="L112" s="189">
        <v>0</v>
      </c>
      <c r="M112" s="189">
        <v>0</v>
      </c>
      <c r="N112" s="189">
        <v>0</v>
      </c>
      <c r="O112" s="189">
        <v>0</v>
      </c>
      <c r="P112" s="189">
        <v>0</v>
      </c>
      <c r="Q112" s="189">
        <v>0</v>
      </c>
      <c r="R112" s="189">
        <v>0</v>
      </c>
      <c r="S112" s="189">
        <v>0</v>
      </c>
      <c r="T112" s="188">
        <v>0</v>
      </c>
      <c r="U112" s="188">
        <v>0</v>
      </c>
      <c r="V112" s="273">
        <v>0</v>
      </c>
    </row>
    <row r="113" spans="1:22" s="181" customFormat="1" ht="28.5" customHeight="1" x14ac:dyDescent="0.15">
      <c r="A113" s="419"/>
      <c r="B113" s="185" t="s">
        <v>36</v>
      </c>
      <c r="C113" s="188">
        <v>1</v>
      </c>
      <c r="D113" s="188">
        <v>0</v>
      </c>
      <c r="E113" s="188">
        <v>0</v>
      </c>
      <c r="F113" s="188">
        <v>0</v>
      </c>
      <c r="G113" s="188">
        <v>0</v>
      </c>
      <c r="H113" s="188">
        <v>0</v>
      </c>
      <c r="I113" s="188">
        <v>0</v>
      </c>
      <c r="J113" s="189">
        <v>0</v>
      </c>
      <c r="K113" s="189">
        <v>0</v>
      </c>
      <c r="L113" s="189">
        <v>0</v>
      </c>
      <c r="M113" s="189">
        <v>0</v>
      </c>
      <c r="N113" s="189">
        <v>0</v>
      </c>
      <c r="O113" s="189">
        <v>0</v>
      </c>
      <c r="P113" s="189">
        <v>0</v>
      </c>
      <c r="Q113" s="189">
        <v>0</v>
      </c>
      <c r="R113" s="189">
        <v>0</v>
      </c>
      <c r="S113" s="189">
        <v>0</v>
      </c>
      <c r="T113" s="188">
        <v>0</v>
      </c>
      <c r="U113" s="188">
        <v>0</v>
      </c>
      <c r="V113" s="273">
        <v>0</v>
      </c>
    </row>
    <row r="114" spans="1:22" s="181" customFormat="1" ht="28.5" customHeight="1" x14ac:dyDescent="0.15">
      <c r="A114" s="419" t="s">
        <v>40</v>
      </c>
      <c r="B114" s="185" t="s">
        <v>34</v>
      </c>
      <c r="C114" s="188">
        <v>25252</v>
      </c>
      <c r="D114" s="188">
        <v>190</v>
      </c>
      <c r="E114" s="188">
        <v>37</v>
      </c>
      <c r="F114" s="188">
        <v>0</v>
      </c>
      <c r="G114" s="188">
        <v>0</v>
      </c>
      <c r="H114" s="188">
        <v>2</v>
      </c>
      <c r="I114" s="188">
        <v>151</v>
      </c>
      <c r="J114" s="188">
        <v>3</v>
      </c>
      <c r="K114" s="188">
        <v>0</v>
      </c>
      <c r="L114" s="188">
        <v>37</v>
      </c>
      <c r="M114" s="188">
        <v>73</v>
      </c>
      <c r="N114" s="188">
        <v>11</v>
      </c>
      <c r="O114" s="188">
        <v>8</v>
      </c>
      <c r="P114" s="188">
        <v>0</v>
      </c>
      <c r="Q114" s="188">
        <v>16</v>
      </c>
      <c r="R114" s="188">
        <v>1</v>
      </c>
      <c r="S114" s="188">
        <v>2</v>
      </c>
      <c r="T114" s="188">
        <v>0</v>
      </c>
      <c r="U114" s="188">
        <v>0</v>
      </c>
      <c r="V114" s="273">
        <v>0</v>
      </c>
    </row>
    <row r="115" spans="1:22" s="150" customFormat="1" ht="28.5" customHeight="1" x14ac:dyDescent="0.25">
      <c r="A115" s="419"/>
      <c r="B115" s="185" t="s">
        <v>35</v>
      </c>
      <c r="C115" s="188">
        <v>14579</v>
      </c>
      <c r="D115" s="188">
        <v>118</v>
      </c>
      <c r="E115" s="188">
        <v>19</v>
      </c>
      <c r="F115" s="188">
        <v>0</v>
      </c>
      <c r="G115" s="188">
        <v>0</v>
      </c>
      <c r="H115" s="188">
        <v>1</v>
      </c>
      <c r="I115" s="188">
        <v>98</v>
      </c>
      <c r="J115" s="189">
        <v>1</v>
      </c>
      <c r="K115" s="189">
        <v>0</v>
      </c>
      <c r="L115" s="189">
        <v>22</v>
      </c>
      <c r="M115" s="189">
        <v>50</v>
      </c>
      <c r="N115" s="189">
        <v>8</v>
      </c>
      <c r="O115" s="189">
        <v>8</v>
      </c>
      <c r="P115" s="189">
        <v>0</v>
      </c>
      <c r="Q115" s="189">
        <v>8</v>
      </c>
      <c r="R115" s="188">
        <v>0</v>
      </c>
      <c r="S115" s="189">
        <v>1</v>
      </c>
      <c r="T115" s="188">
        <v>0</v>
      </c>
      <c r="U115" s="188">
        <v>0</v>
      </c>
      <c r="V115" s="273">
        <v>0</v>
      </c>
    </row>
    <row r="116" spans="1:22" s="150" customFormat="1" ht="28.5" customHeight="1" x14ac:dyDescent="0.25">
      <c r="A116" s="419"/>
      <c r="B116" s="185" t="s">
        <v>36</v>
      </c>
      <c r="C116" s="188">
        <v>10673</v>
      </c>
      <c r="D116" s="188">
        <v>72</v>
      </c>
      <c r="E116" s="188">
        <v>18</v>
      </c>
      <c r="F116" s="188">
        <v>0</v>
      </c>
      <c r="G116" s="188">
        <v>0</v>
      </c>
      <c r="H116" s="188">
        <v>1</v>
      </c>
      <c r="I116" s="188">
        <v>53</v>
      </c>
      <c r="J116" s="189">
        <v>2</v>
      </c>
      <c r="K116" s="189">
        <v>0</v>
      </c>
      <c r="L116" s="189">
        <v>15</v>
      </c>
      <c r="M116" s="189">
        <v>23</v>
      </c>
      <c r="N116" s="189">
        <v>3</v>
      </c>
      <c r="O116" s="189">
        <v>0</v>
      </c>
      <c r="P116" s="189">
        <v>0</v>
      </c>
      <c r="Q116" s="189">
        <v>8</v>
      </c>
      <c r="R116" s="189">
        <v>1</v>
      </c>
      <c r="S116" s="188">
        <v>1</v>
      </c>
      <c r="T116" s="188">
        <v>0</v>
      </c>
      <c r="U116" s="188">
        <v>0</v>
      </c>
      <c r="V116" s="273">
        <v>0</v>
      </c>
    </row>
    <row r="117" spans="1:22" s="150" customFormat="1" ht="28.5" customHeight="1" x14ac:dyDescent="0.25">
      <c r="A117" s="419" t="s">
        <v>81</v>
      </c>
      <c r="B117" s="184" t="s">
        <v>34</v>
      </c>
      <c r="C117" s="188">
        <v>0</v>
      </c>
      <c r="D117" s="188">
        <v>0</v>
      </c>
      <c r="E117" s="188">
        <v>0</v>
      </c>
      <c r="F117" s="188">
        <v>0</v>
      </c>
      <c r="G117" s="188">
        <v>0</v>
      </c>
      <c r="H117" s="188">
        <v>0</v>
      </c>
      <c r="I117" s="188">
        <v>0</v>
      </c>
      <c r="J117" s="188">
        <v>0</v>
      </c>
      <c r="K117" s="188">
        <v>0</v>
      </c>
      <c r="L117" s="188">
        <v>0</v>
      </c>
      <c r="M117" s="188">
        <v>0</v>
      </c>
      <c r="N117" s="188">
        <v>0</v>
      </c>
      <c r="O117" s="188">
        <v>0</v>
      </c>
      <c r="P117" s="188">
        <v>0</v>
      </c>
      <c r="Q117" s="188">
        <v>0</v>
      </c>
      <c r="R117" s="188">
        <v>0</v>
      </c>
      <c r="S117" s="188">
        <v>0</v>
      </c>
      <c r="T117" s="188">
        <v>0</v>
      </c>
      <c r="U117" s="188">
        <v>0</v>
      </c>
      <c r="V117" s="273">
        <v>0</v>
      </c>
    </row>
    <row r="118" spans="1:22" s="150" customFormat="1" ht="28.5" customHeight="1" x14ac:dyDescent="0.25">
      <c r="A118" s="419"/>
      <c r="B118" s="184" t="s">
        <v>35</v>
      </c>
      <c r="C118" s="188">
        <v>0</v>
      </c>
      <c r="D118" s="188">
        <v>0</v>
      </c>
      <c r="E118" s="188">
        <v>0</v>
      </c>
      <c r="F118" s="188">
        <v>0</v>
      </c>
      <c r="G118" s="188">
        <v>0</v>
      </c>
      <c r="H118" s="188">
        <v>0</v>
      </c>
      <c r="I118" s="188">
        <v>0</v>
      </c>
      <c r="J118" s="189">
        <v>0</v>
      </c>
      <c r="K118" s="189">
        <v>0</v>
      </c>
      <c r="L118" s="189">
        <v>0</v>
      </c>
      <c r="M118" s="189">
        <v>0</v>
      </c>
      <c r="N118" s="189">
        <v>0</v>
      </c>
      <c r="O118" s="189">
        <v>0</v>
      </c>
      <c r="P118" s="189">
        <v>0</v>
      </c>
      <c r="Q118" s="189">
        <v>0</v>
      </c>
      <c r="R118" s="189">
        <v>0</v>
      </c>
      <c r="S118" s="189">
        <v>0</v>
      </c>
      <c r="T118" s="188">
        <v>0</v>
      </c>
      <c r="U118" s="188">
        <v>0</v>
      </c>
      <c r="V118" s="273">
        <v>0</v>
      </c>
    </row>
    <row r="119" spans="1:22" s="150" customFormat="1" ht="28.5" customHeight="1" x14ac:dyDescent="0.25">
      <c r="A119" s="419"/>
      <c r="B119" s="184" t="s">
        <v>36</v>
      </c>
      <c r="C119" s="188">
        <v>0</v>
      </c>
      <c r="D119" s="188">
        <v>0</v>
      </c>
      <c r="E119" s="188">
        <v>0</v>
      </c>
      <c r="F119" s="188">
        <v>0</v>
      </c>
      <c r="G119" s="188">
        <v>0</v>
      </c>
      <c r="H119" s="188">
        <v>0</v>
      </c>
      <c r="I119" s="188">
        <v>0</v>
      </c>
      <c r="J119" s="189">
        <v>0</v>
      </c>
      <c r="K119" s="189">
        <v>0</v>
      </c>
      <c r="L119" s="189">
        <v>0</v>
      </c>
      <c r="M119" s="189">
        <v>0</v>
      </c>
      <c r="N119" s="189">
        <v>0</v>
      </c>
      <c r="O119" s="189">
        <v>0</v>
      </c>
      <c r="P119" s="189">
        <v>0</v>
      </c>
      <c r="Q119" s="189">
        <v>0</v>
      </c>
      <c r="R119" s="189">
        <v>0</v>
      </c>
      <c r="S119" s="189">
        <v>0</v>
      </c>
      <c r="T119" s="188">
        <v>0</v>
      </c>
      <c r="U119" s="188">
        <v>0</v>
      </c>
      <c r="V119" s="273">
        <v>0</v>
      </c>
    </row>
    <row r="120" spans="1:22" s="150" customFormat="1" ht="28.5" customHeight="1" x14ac:dyDescent="0.25">
      <c r="A120" s="419" t="s">
        <v>41</v>
      </c>
      <c r="B120" s="185" t="s">
        <v>34</v>
      </c>
      <c r="C120" s="188">
        <v>0</v>
      </c>
      <c r="D120" s="188">
        <v>0</v>
      </c>
      <c r="E120" s="188">
        <v>0</v>
      </c>
      <c r="F120" s="188">
        <v>0</v>
      </c>
      <c r="G120" s="188">
        <v>0</v>
      </c>
      <c r="H120" s="188">
        <v>0</v>
      </c>
      <c r="I120" s="188">
        <v>0</v>
      </c>
      <c r="J120" s="188">
        <v>0</v>
      </c>
      <c r="K120" s="188">
        <v>0</v>
      </c>
      <c r="L120" s="188">
        <v>0</v>
      </c>
      <c r="M120" s="188">
        <v>0</v>
      </c>
      <c r="N120" s="188">
        <v>0</v>
      </c>
      <c r="O120" s="188">
        <v>0</v>
      </c>
      <c r="P120" s="188">
        <v>0</v>
      </c>
      <c r="Q120" s="188">
        <v>0</v>
      </c>
      <c r="R120" s="188">
        <v>0</v>
      </c>
      <c r="S120" s="188">
        <v>0</v>
      </c>
      <c r="T120" s="188">
        <v>0</v>
      </c>
      <c r="U120" s="188">
        <v>0</v>
      </c>
      <c r="V120" s="273">
        <v>0</v>
      </c>
    </row>
    <row r="121" spans="1:22" s="150" customFormat="1" ht="28.5" customHeight="1" x14ac:dyDescent="0.25">
      <c r="A121" s="419"/>
      <c r="B121" s="185" t="s">
        <v>35</v>
      </c>
      <c r="C121" s="188">
        <v>0</v>
      </c>
      <c r="D121" s="188">
        <v>0</v>
      </c>
      <c r="E121" s="188">
        <v>0</v>
      </c>
      <c r="F121" s="188">
        <v>0</v>
      </c>
      <c r="G121" s="188">
        <v>0</v>
      </c>
      <c r="H121" s="188">
        <v>0</v>
      </c>
      <c r="I121" s="188">
        <v>0</v>
      </c>
      <c r="J121" s="189">
        <v>0</v>
      </c>
      <c r="K121" s="189">
        <v>0</v>
      </c>
      <c r="L121" s="189">
        <v>0</v>
      </c>
      <c r="M121" s="189">
        <v>0</v>
      </c>
      <c r="N121" s="189">
        <v>0</v>
      </c>
      <c r="O121" s="189">
        <v>0</v>
      </c>
      <c r="P121" s="189">
        <v>0</v>
      </c>
      <c r="Q121" s="189">
        <v>0</v>
      </c>
      <c r="R121" s="189">
        <v>0</v>
      </c>
      <c r="S121" s="189">
        <v>0</v>
      </c>
      <c r="T121" s="188">
        <v>0</v>
      </c>
      <c r="U121" s="188">
        <v>0</v>
      </c>
      <c r="V121" s="273">
        <v>0</v>
      </c>
    </row>
    <row r="122" spans="1:22" s="150" customFormat="1" ht="28.5" customHeight="1" x14ac:dyDescent="0.25">
      <c r="A122" s="419"/>
      <c r="B122" s="185" t="s">
        <v>36</v>
      </c>
      <c r="C122" s="188">
        <v>0</v>
      </c>
      <c r="D122" s="188">
        <v>0</v>
      </c>
      <c r="E122" s="188">
        <v>0</v>
      </c>
      <c r="F122" s="188">
        <v>0</v>
      </c>
      <c r="G122" s="188">
        <v>0</v>
      </c>
      <c r="H122" s="188">
        <v>0</v>
      </c>
      <c r="I122" s="188">
        <v>0</v>
      </c>
      <c r="J122" s="189">
        <v>0</v>
      </c>
      <c r="K122" s="189">
        <v>0</v>
      </c>
      <c r="L122" s="189">
        <v>0</v>
      </c>
      <c r="M122" s="189">
        <v>0</v>
      </c>
      <c r="N122" s="189">
        <v>0</v>
      </c>
      <c r="O122" s="189">
        <v>0</v>
      </c>
      <c r="P122" s="189">
        <v>0</v>
      </c>
      <c r="Q122" s="189">
        <v>0</v>
      </c>
      <c r="R122" s="189">
        <v>0</v>
      </c>
      <c r="S122" s="189">
        <v>0</v>
      </c>
      <c r="T122" s="188">
        <v>0</v>
      </c>
      <c r="U122" s="188">
        <v>0</v>
      </c>
      <c r="V122" s="273">
        <v>0</v>
      </c>
    </row>
    <row r="123" spans="1:22" ht="20.45" customHeight="1" x14ac:dyDescent="0.25">
      <c r="A123" s="28" t="s">
        <v>49</v>
      </c>
      <c r="B123" s="29"/>
      <c r="C123" s="29"/>
      <c r="D123" s="29" t="s">
        <v>50</v>
      </c>
      <c r="E123" s="29"/>
      <c r="F123" s="29"/>
      <c r="G123" s="29"/>
      <c r="H123" s="150"/>
      <c r="I123" s="28"/>
      <c r="J123" s="150"/>
      <c r="K123" s="150"/>
      <c r="L123" s="150"/>
      <c r="M123" s="28" t="s">
        <v>51</v>
      </c>
      <c r="N123" s="150"/>
      <c r="O123" s="150"/>
      <c r="P123" s="150"/>
      <c r="Q123" s="150"/>
      <c r="R123" s="426" t="s">
        <v>52</v>
      </c>
      <c r="S123" s="426"/>
      <c r="T123" s="426"/>
      <c r="U123" s="426"/>
      <c r="V123" s="426"/>
    </row>
    <row r="124" spans="1:22" ht="20.45" customHeight="1" x14ac:dyDescent="0.25">
      <c r="A124" s="29"/>
      <c r="B124" s="29"/>
      <c r="C124" s="29"/>
      <c r="D124" s="29"/>
      <c r="E124" s="29"/>
      <c r="F124" s="30"/>
      <c r="G124" s="30"/>
      <c r="H124" s="150"/>
      <c r="I124" s="28"/>
      <c r="J124" s="150"/>
      <c r="K124" s="150"/>
      <c r="L124" s="150"/>
      <c r="M124" s="29"/>
      <c r="N124" s="150"/>
      <c r="O124" s="150"/>
      <c r="P124" s="29"/>
      <c r="Q124" s="29"/>
      <c r="R124" s="29"/>
      <c r="S124" s="29"/>
      <c r="T124" s="150"/>
      <c r="U124" s="186"/>
      <c r="V124" s="186"/>
    </row>
    <row r="125" spans="1:22" x14ac:dyDescent="0.25">
      <c r="A125" s="32" t="s">
        <v>89</v>
      </c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T125" s="187"/>
    </row>
    <row r="126" spans="1:22" x14ac:dyDescent="0.25">
      <c r="A126" s="32" t="s">
        <v>90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T126" s="187"/>
    </row>
  </sheetData>
  <mergeCells count="83">
    <mergeCell ref="A111:A113"/>
    <mergeCell ref="A114:A116"/>
    <mergeCell ref="A117:A119"/>
    <mergeCell ref="A120:A122"/>
    <mergeCell ref="R123:V123"/>
    <mergeCell ref="A108:A110"/>
    <mergeCell ref="A95:V95"/>
    <mergeCell ref="I96:M96"/>
    <mergeCell ref="A97:B97"/>
    <mergeCell ref="C97:C98"/>
    <mergeCell ref="D97:D98"/>
    <mergeCell ref="E97:E98"/>
    <mergeCell ref="F97:G97"/>
    <mergeCell ref="H97:H98"/>
    <mergeCell ref="I97:S97"/>
    <mergeCell ref="T97:T98"/>
    <mergeCell ref="U97:U98"/>
    <mergeCell ref="V97:V98"/>
    <mergeCell ref="A99:A101"/>
    <mergeCell ref="A102:A104"/>
    <mergeCell ref="A105:A107"/>
    <mergeCell ref="A86:A88"/>
    <mergeCell ref="A89:A91"/>
    <mergeCell ref="R93:S93"/>
    <mergeCell ref="T93:V93"/>
    <mergeCell ref="R94:S94"/>
    <mergeCell ref="T94:V94"/>
    <mergeCell ref="A83:A85"/>
    <mergeCell ref="A50:A52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80:A82"/>
    <mergeCell ref="T39:T40"/>
    <mergeCell ref="U39:U40"/>
    <mergeCell ref="V39:V40"/>
    <mergeCell ref="A41:A43"/>
    <mergeCell ref="A44:A46"/>
    <mergeCell ref="A47:A49"/>
    <mergeCell ref="I38:M38"/>
    <mergeCell ref="A39:B39"/>
    <mergeCell ref="C39:C40"/>
    <mergeCell ref="D39:D40"/>
    <mergeCell ref="E39:E40"/>
    <mergeCell ref="F39:G39"/>
    <mergeCell ref="H39:H40"/>
    <mergeCell ref="I39:S39"/>
    <mergeCell ref="A37:V37"/>
    <mergeCell ref="A13:A15"/>
    <mergeCell ref="A16:A18"/>
    <mergeCell ref="A19:A21"/>
    <mergeCell ref="A22:A24"/>
    <mergeCell ref="A25:A27"/>
    <mergeCell ref="A28:A30"/>
    <mergeCell ref="A31:A33"/>
    <mergeCell ref="R35:S35"/>
    <mergeCell ref="T35:V35"/>
    <mergeCell ref="R36:S36"/>
    <mergeCell ref="T36:V36"/>
    <mergeCell ref="A7:A9"/>
    <mergeCell ref="A10:A12"/>
    <mergeCell ref="C5:C6"/>
    <mergeCell ref="D5:D6"/>
    <mergeCell ref="E5:E6"/>
    <mergeCell ref="A5:B6"/>
    <mergeCell ref="I4:M4"/>
    <mergeCell ref="T5:T6"/>
    <mergeCell ref="U5:U6"/>
    <mergeCell ref="R1:S1"/>
    <mergeCell ref="T1:V1"/>
    <mergeCell ref="R2:S2"/>
    <mergeCell ref="T2:V2"/>
    <mergeCell ref="A3:V3"/>
    <mergeCell ref="V5:V6"/>
    <mergeCell ref="F5:G5"/>
    <mergeCell ref="H5:H6"/>
    <mergeCell ref="I5:S5"/>
  </mergeCells>
  <phoneticPr fontId="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V126"/>
  <sheetViews>
    <sheetView workbookViewId="0"/>
  </sheetViews>
  <sheetFormatPr defaultColWidth="9" defaultRowHeight="16.5" x14ac:dyDescent="0.25"/>
  <cols>
    <col min="1" max="1" width="18.5" style="150" customWidth="1"/>
    <col min="2" max="2" width="5.5" style="149" customWidth="1"/>
    <col min="3" max="3" width="14.25" style="149" customWidth="1"/>
    <col min="4" max="4" width="11.5" style="149" customWidth="1"/>
    <col min="5" max="5" width="7.375" style="149" customWidth="1"/>
    <col min="6" max="6" width="7.125" style="149" customWidth="1"/>
    <col min="7" max="7" width="8.375" style="149" customWidth="1"/>
    <col min="8" max="10" width="8.125" style="149" customWidth="1"/>
    <col min="11" max="11" width="9.625" style="149" customWidth="1"/>
    <col min="12" max="18" width="8.125" style="149" customWidth="1"/>
    <col min="19" max="19" width="8.375" style="149" customWidth="1"/>
    <col min="20" max="20" width="7.875" style="149" customWidth="1"/>
    <col min="21" max="22" width="8.125" style="149" customWidth="1"/>
    <col min="23" max="23" width="9" style="149" customWidth="1"/>
    <col min="24" max="16384" width="9" style="149"/>
  </cols>
  <sheetData>
    <row r="1" spans="1:22" ht="28.15" customHeight="1" x14ac:dyDescent="0.25">
      <c r="A1" s="140" t="s">
        <v>2</v>
      </c>
      <c r="B1" s="1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92" t="s">
        <v>3</v>
      </c>
      <c r="S1" s="392"/>
      <c r="T1" s="392" t="s">
        <v>63</v>
      </c>
      <c r="U1" s="392"/>
      <c r="V1" s="392"/>
    </row>
    <row r="2" spans="1:22" ht="27" customHeight="1" x14ac:dyDescent="0.25">
      <c r="A2" s="140" t="s">
        <v>5</v>
      </c>
      <c r="B2" s="5" t="s">
        <v>6</v>
      </c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92" t="s">
        <v>7</v>
      </c>
      <c r="S2" s="392"/>
      <c r="T2" s="393" t="s">
        <v>91</v>
      </c>
      <c r="U2" s="393"/>
      <c r="V2" s="393"/>
    </row>
    <row r="3" spans="1:22" s="150" customFormat="1" ht="26.45" customHeight="1" x14ac:dyDescent="0.3">
      <c r="A3" s="428" t="s">
        <v>56</v>
      </c>
      <c r="B3" s="428"/>
      <c r="C3" s="428"/>
      <c r="D3" s="428"/>
      <c r="E3" s="428"/>
      <c r="F3" s="428"/>
      <c r="G3" s="428"/>
      <c r="H3" s="428"/>
      <c r="I3" s="428"/>
      <c r="J3" s="428"/>
      <c r="K3" s="428"/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9"/>
    </row>
    <row r="4" spans="1:22" s="150" customFormat="1" ht="31.9" customHeight="1" x14ac:dyDescent="0.25">
      <c r="A4" s="151"/>
      <c r="B4" s="152"/>
      <c r="C4" s="152"/>
      <c r="D4" s="153"/>
      <c r="E4" s="153"/>
      <c r="F4" s="153"/>
      <c r="G4" s="153"/>
      <c r="H4" s="153"/>
      <c r="I4" s="417" t="s">
        <v>347</v>
      </c>
      <c r="J4" s="417"/>
      <c r="K4" s="417"/>
      <c r="L4" s="417"/>
      <c r="M4" s="417"/>
      <c r="N4" s="153"/>
      <c r="O4" s="153"/>
      <c r="P4" s="153"/>
      <c r="Q4" s="153"/>
      <c r="R4" s="153"/>
      <c r="S4" s="153"/>
      <c r="T4" s="153"/>
      <c r="U4" s="153"/>
      <c r="V4" s="267" t="s">
        <v>9</v>
      </c>
    </row>
    <row r="5" spans="1:22" s="150" customFormat="1" ht="27" customHeight="1" x14ac:dyDescent="0.25">
      <c r="A5" s="439" t="s">
        <v>215</v>
      </c>
      <c r="B5" s="440"/>
      <c r="C5" s="416" t="s">
        <v>67</v>
      </c>
      <c r="D5" s="411" t="s">
        <v>68</v>
      </c>
      <c r="E5" s="415" t="s">
        <v>69</v>
      </c>
      <c r="F5" s="411" t="s">
        <v>70</v>
      </c>
      <c r="G5" s="411"/>
      <c r="H5" s="411" t="s">
        <v>15</v>
      </c>
      <c r="I5" s="416" t="s">
        <v>71</v>
      </c>
      <c r="J5" s="416"/>
      <c r="K5" s="416"/>
      <c r="L5" s="416"/>
      <c r="M5" s="416"/>
      <c r="N5" s="416"/>
      <c r="O5" s="416"/>
      <c r="P5" s="416"/>
      <c r="Q5" s="416"/>
      <c r="R5" s="416"/>
      <c r="S5" s="416"/>
      <c r="T5" s="443" t="s">
        <v>92</v>
      </c>
      <c r="U5" s="443" t="s">
        <v>93</v>
      </c>
      <c r="V5" s="414" t="s">
        <v>18</v>
      </c>
    </row>
    <row r="6" spans="1:22" s="150" customFormat="1" ht="31.9" customHeight="1" x14ac:dyDescent="0.25">
      <c r="A6" s="441"/>
      <c r="B6" s="442"/>
      <c r="C6" s="416"/>
      <c r="D6" s="411"/>
      <c r="E6" s="415"/>
      <c r="F6" s="157" t="s">
        <v>73</v>
      </c>
      <c r="G6" s="157" t="s">
        <v>74</v>
      </c>
      <c r="H6" s="411"/>
      <c r="I6" s="158" t="s">
        <v>34</v>
      </c>
      <c r="J6" s="158" t="s">
        <v>24</v>
      </c>
      <c r="K6" s="158" t="s">
        <v>25</v>
      </c>
      <c r="L6" s="159" t="s">
        <v>75</v>
      </c>
      <c r="M6" s="158" t="s">
        <v>27</v>
      </c>
      <c r="N6" s="158" t="s">
        <v>28</v>
      </c>
      <c r="O6" s="159" t="s">
        <v>76</v>
      </c>
      <c r="P6" s="159" t="s">
        <v>30</v>
      </c>
      <c r="Q6" s="158" t="s">
        <v>31</v>
      </c>
      <c r="R6" s="159" t="s">
        <v>77</v>
      </c>
      <c r="S6" s="158" t="s">
        <v>18</v>
      </c>
      <c r="T6" s="443"/>
      <c r="U6" s="443"/>
      <c r="V6" s="414"/>
    </row>
    <row r="7" spans="1:22" s="150" customFormat="1" ht="30" customHeight="1" x14ac:dyDescent="0.25">
      <c r="A7" s="419" t="s">
        <v>44</v>
      </c>
      <c r="B7" s="241" t="s">
        <v>34</v>
      </c>
      <c r="C7" s="188">
        <v>449492</v>
      </c>
      <c r="D7" s="188">
        <v>4107</v>
      </c>
      <c r="E7" s="188">
        <v>733</v>
      </c>
      <c r="F7" s="188">
        <v>7</v>
      </c>
      <c r="G7" s="188">
        <v>15</v>
      </c>
      <c r="H7" s="188">
        <v>39</v>
      </c>
      <c r="I7" s="188">
        <v>3320</v>
      </c>
      <c r="J7" s="188">
        <v>206</v>
      </c>
      <c r="K7" s="188">
        <v>37</v>
      </c>
      <c r="L7" s="188">
        <v>1123</v>
      </c>
      <c r="M7" s="188">
        <v>896</v>
      </c>
      <c r="N7" s="188">
        <v>110</v>
      </c>
      <c r="O7" s="188">
        <v>305</v>
      </c>
      <c r="P7" s="188">
        <v>0</v>
      </c>
      <c r="Q7" s="188">
        <v>453</v>
      </c>
      <c r="R7" s="188">
        <v>142</v>
      </c>
      <c r="S7" s="188">
        <v>48</v>
      </c>
      <c r="T7" s="188">
        <v>0</v>
      </c>
      <c r="U7" s="188">
        <v>0</v>
      </c>
      <c r="V7" s="268">
        <v>0</v>
      </c>
    </row>
    <row r="8" spans="1:22" s="150" customFormat="1" ht="30" customHeight="1" x14ac:dyDescent="0.25">
      <c r="A8" s="419"/>
      <c r="B8" s="241" t="s">
        <v>35</v>
      </c>
      <c r="C8" s="188">
        <v>197443</v>
      </c>
      <c r="D8" s="188">
        <v>2261</v>
      </c>
      <c r="E8" s="188">
        <v>324</v>
      </c>
      <c r="F8" s="188">
        <v>3</v>
      </c>
      <c r="G8" s="188">
        <v>8</v>
      </c>
      <c r="H8" s="188">
        <v>13</v>
      </c>
      <c r="I8" s="188">
        <v>1916</v>
      </c>
      <c r="J8" s="188">
        <v>83</v>
      </c>
      <c r="K8" s="188">
        <v>20</v>
      </c>
      <c r="L8" s="188">
        <v>627</v>
      </c>
      <c r="M8" s="188">
        <v>585</v>
      </c>
      <c r="N8" s="188">
        <v>77</v>
      </c>
      <c r="O8" s="188">
        <v>258</v>
      </c>
      <c r="P8" s="188">
        <v>0</v>
      </c>
      <c r="Q8" s="188">
        <v>199</v>
      </c>
      <c r="R8" s="188">
        <v>47</v>
      </c>
      <c r="S8" s="188">
        <v>20</v>
      </c>
      <c r="T8" s="188">
        <v>0</v>
      </c>
      <c r="U8" s="188">
        <v>0</v>
      </c>
      <c r="V8" s="268">
        <v>0</v>
      </c>
    </row>
    <row r="9" spans="1:22" s="150" customFormat="1" ht="30" customHeight="1" x14ac:dyDescent="0.25">
      <c r="A9" s="419"/>
      <c r="B9" s="241" t="s">
        <v>36</v>
      </c>
      <c r="C9" s="188">
        <v>252049</v>
      </c>
      <c r="D9" s="188">
        <v>1846</v>
      </c>
      <c r="E9" s="188">
        <v>409</v>
      </c>
      <c r="F9" s="188">
        <v>4</v>
      </c>
      <c r="G9" s="188">
        <v>7</v>
      </c>
      <c r="H9" s="188">
        <v>26</v>
      </c>
      <c r="I9" s="188">
        <v>1404</v>
      </c>
      <c r="J9" s="188">
        <v>123</v>
      </c>
      <c r="K9" s="188">
        <v>17</v>
      </c>
      <c r="L9" s="188">
        <v>496</v>
      </c>
      <c r="M9" s="188">
        <v>311</v>
      </c>
      <c r="N9" s="188">
        <v>33</v>
      </c>
      <c r="O9" s="188">
        <v>47</v>
      </c>
      <c r="P9" s="188">
        <v>0</v>
      </c>
      <c r="Q9" s="188">
        <v>254</v>
      </c>
      <c r="R9" s="188">
        <v>95</v>
      </c>
      <c r="S9" s="188">
        <v>28</v>
      </c>
      <c r="T9" s="188">
        <v>0</v>
      </c>
      <c r="U9" s="188">
        <v>0</v>
      </c>
      <c r="V9" s="268">
        <v>0</v>
      </c>
    </row>
    <row r="10" spans="1:22" s="150" customFormat="1" ht="30" customHeight="1" x14ac:dyDescent="0.25">
      <c r="A10" s="421" t="s">
        <v>78</v>
      </c>
      <c r="B10" s="161" t="s">
        <v>34</v>
      </c>
      <c r="C10" s="188">
        <v>0</v>
      </c>
      <c r="D10" s="188">
        <v>0</v>
      </c>
      <c r="E10" s="188">
        <v>0</v>
      </c>
      <c r="F10" s="188">
        <v>0</v>
      </c>
      <c r="G10" s="188">
        <v>0</v>
      </c>
      <c r="H10" s="188">
        <v>0</v>
      </c>
      <c r="I10" s="188">
        <v>0</v>
      </c>
      <c r="J10" s="188">
        <v>0</v>
      </c>
      <c r="K10" s="188">
        <v>0</v>
      </c>
      <c r="L10" s="188">
        <v>0</v>
      </c>
      <c r="M10" s="188">
        <v>0</v>
      </c>
      <c r="N10" s="188">
        <v>0</v>
      </c>
      <c r="O10" s="188">
        <v>0</v>
      </c>
      <c r="P10" s="188">
        <v>0</v>
      </c>
      <c r="Q10" s="188">
        <v>0</v>
      </c>
      <c r="R10" s="188">
        <v>0</v>
      </c>
      <c r="S10" s="188">
        <v>0</v>
      </c>
      <c r="T10" s="188">
        <v>0</v>
      </c>
      <c r="U10" s="188">
        <v>0</v>
      </c>
      <c r="V10" s="273">
        <v>0</v>
      </c>
    </row>
    <row r="11" spans="1:22" s="150" customFormat="1" ht="30" customHeight="1" x14ac:dyDescent="0.25">
      <c r="A11" s="421"/>
      <c r="B11" s="161" t="s">
        <v>35</v>
      </c>
      <c r="C11" s="188">
        <v>0</v>
      </c>
      <c r="D11" s="188">
        <v>0</v>
      </c>
      <c r="E11" s="188">
        <v>0</v>
      </c>
      <c r="F11" s="188">
        <v>0</v>
      </c>
      <c r="G11" s="188">
        <v>0</v>
      </c>
      <c r="H11" s="188">
        <v>0</v>
      </c>
      <c r="I11" s="188">
        <v>0</v>
      </c>
      <c r="J11" s="188">
        <v>0</v>
      </c>
      <c r="K11" s="188">
        <v>0</v>
      </c>
      <c r="L11" s="188">
        <v>0</v>
      </c>
      <c r="M11" s="188">
        <v>0</v>
      </c>
      <c r="N11" s="188">
        <v>0</v>
      </c>
      <c r="O11" s="188">
        <v>0</v>
      </c>
      <c r="P11" s="188">
        <v>0</v>
      </c>
      <c r="Q11" s="188">
        <v>0</v>
      </c>
      <c r="R11" s="188">
        <v>0</v>
      </c>
      <c r="S11" s="188">
        <v>0</v>
      </c>
      <c r="T11" s="188">
        <v>0</v>
      </c>
      <c r="U11" s="188">
        <v>0</v>
      </c>
      <c r="V11" s="273">
        <v>0</v>
      </c>
    </row>
    <row r="12" spans="1:22" s="150" customFormat="1" ht="30" customHeight="1" x14ac:dyDescent="0.25">
      <c r="A12" s="421"/>
      <c r="B12" s="161" t="s">
        <v>36</v>
      </c>
      <c r="C12" s="188">
        <v>0</v>
      </c>
      <c r="D12" s="188">
        <v>0</v>
      </c>
      <c r="E12" s="188">
        <v>0</v>
      </c>
      <c r="F12" s="188">
        <v>0</v>
      </c>
      <c r="G12" s="188">
        <v>0</v>
      </c>
      <c r="H12" s="188">
        <v>0</v>
      </c>
      <c r="I12" s="188">
        <v>0</v>
      </c>
      <c r="J12" s="188">
        <v>0</v>
      </c>
      <c r="K12" s="188">
        <v>0</v>
      </c>
      <c r="L12" s="188">
        <v>0</v>
      </c>
      <c r="M12" s="188">
        <v>0</v>
      </c>
      <c r="N12" s="188">
        <v>0</v>
      </c>
      <c r="O12" s="188">
        <v>0</v>
      </c>
      <c r="P12" s="188">
        <v>0</v>
      </c>
      <c r="Q12" s="188">
        <v>0</v>
      </c>
      <c r="R12" s="188">
        <v>0</v>
      </c>
      <c r="S12" s="188">
        <v>0</v>
      </c>
      <c r="T12" s="188">
        <v>0</v>
      </c>
      <c r="U12" s="188">
        <v>0</v>
      </c>
      <c r="V12" s="273">
        <v>0</v>
      </c>
    </row>
    <row r="13" spans="1:22" s="150" customFormat="1" ht="30" customHeight="1" x14ac:dyDescent="0.25">
      <c r="A13" s="419" t="s">
        <v>37</v>
      </c>
      <c r="B13" s="161" t="s">
        <v>34</v>
      </c>
      <c r="C13" s="188">
        <v>0</v>
      </c>
      <c r="D13" s="188">
        <v>0</v>
      </c>
      <c r="E13" s="188">
        <v>0</v>
      </c>
      <c r="F13" s="188">
        <v>0</v>
      </c>
      <c r="G13" s="188">
        <v>0</v>
      </c>
      <c r="H13" s="188">
        <v>0</v>
      </c>
      <c r="I13" s="188">
        <v>0</v>
      </c>
      <c r="J13" s="188">
        <v>0</v>
      </c>
      <c r="K13" s="188">
        <v>0</v>
      </c>
      <c r="L13" s="188">
        <v>0</v>
      </c>
      <c r="M13" s="188">
        <v>0</v>
      </c>
      <c r="N13" s="188">
        <v>0</v>
      </c>
      <c r="O13" s="188">
        <v>0</v>
      </c>
      <c r="P13" s="188">
        <v>0</v>
      </c>
      <c r="Q13" s="188">
        <v>0</v>
      </c>
      <c r="R13" s="188">
        <v>0</v>
      </c>
      <c r="S13" s="188">
        <v>0</v>
      </c>
      <c r="T13" s="188">
        <v>0</v>
      </c>
      <c r="U13" s="188">
        <v>0</v>
      </c>
      <c r="V13" s="273">
        <v>0</v>
      </c>
    </row>
    <row r="14" spans="1:22" s="150" customFormat="1" ht="30" customHeight="1" x14ac:dyDescent="0.25">
      <c r="A14" s="419"/>
      <c r="B14" s="161" t="s">
        <v>35</v>
      </c>
      <c r="C14" s="188">
        <v>0</v>
      </c>
      <c r="D14" s="188">
        <v>0</v>
      </c>
      <c r="E14" s="188">
        <v>0</v>
      </c>
      <c r="F14" s="188">
        <v>0</v>
      </c>
      <c r="G14" s="188">
        <v>0</v>
      </c>
      <c r="H14" s="188">
        <v>0</v>
      </c>
      <c r="I14" s="188">
        <v>0</v>
      </c>
      <c r="J14" s="188">
        <v>0</v>
      </c>
      <c r="K14" s="188">
        <v>0</v>
      </c>
      <c r="L14" s="188">
        <v>0</v>
      </c>
      <c r="M14" s="188">
        <v>0</v>
      </c>
      <c r="N14" s="188">
        <v>0</v>
      </c>
      <c r="O14" s="188">
        <v>0</v>
      </c>
      <c r="P14" s="188">
        <v>0</v>
      </c>
      <c r="Q14" s="188">
        <v>0</v>
      </c>
      <c r="R14" s="188">
        <v>0</v>
      </c>
      <c r="S14" s="188">
        <v>0</v>
      </c>
      <c r="T14" s="188">
        <v>0</v>
      </c>
      <c r="U14" s="188">
        <v>0</v>
      </c>
      <c r="V14" s="273">
        <v>0</v>
      </c>
    </row>
    <row r="15" spans="1:22" s="150" customFormat="1" ht="30" customHeight="1" x14ac:dyDescent="0.25">
      <c r="A15" s="419"/>
      <c r="B15" s="161" t="s">
        <v>36</v>
      </c>
      <c r="C15" s="188">
        <v>0</v>
      </c>
      <c r="D15" s="188">
        <v>0</v>
      </c>
      <c r="E15" s="188">
        <v>0</v>
      </c>
      <c r="F15" s="188">
        <v>0</v>
      </c>
      <c r="G15" s="188">
        <v>0</v>
      </c>
      <c r="H15" s="188">
        <v>0</v>
      </c>
      <c r="I15" s="188">
        <v>0</v>
      </c>
      <c r="J15" s="188">
        <v>0</v>
      </c>
      <c r="K15" s="188">
        <v>0</v>
      </c>
      <c r="L15" s="188">
        <v>0</v>
      </c>
      <c r="M15" s="188">
        <v>0</v>
      </c>
      <c r="N15" s="188">
        <v>0</v>
      </c>
      <c r="O15" s="188">
        <v>0</v>
      </c>
      <c r="P15" s="188">
        <v>0</v>
      </c>
      <c r="Q15" s="188">
        <v>0</v>
      </c>
      <c r="R15" s="188">
        <v>0</v>
      </c>
      <c r="S15" s="188">
        <v>0</v>
      </c>
      <c r="T15" s="188">
        <v>0</v>
      </c>
      <c r="U15" s="188">
        <v>0</v>
      </c>
      <c r="V15" s="273">
        <v>0</v>
      </c>
    </row>
    <row r="16" spans="1:22" s="150" customFormat="1" ht="30" customHeight="1" x14ac:dyDescent="0.25">
      <c r="A16" s="419" t="s">
        <v>38</v>
      </c>
      <c r="B16" s="161" t="s">
        <v>34</v>
      </c>
      <c r="C16" s="188">
        <v>0</v>
      </c>
      <c r="D16" s="188">
        <v>0</v>
      </c>
      <c r="E16" s="188">
        <v>0</v>
      </c>
      <c r="F16" s="188">
        <v>0</v>
      </c>
      <c r="G16" s="188">
        <v>0</v>
      </c>
      <c r="H16" s="188">
        <v>0</v>
      </c>
      <c r="I16" s="188">
        <v>0</v>
      </c>
      <c r="J16" s="188">
        <v>0</v>
      </c>
      <c r="K16" s="188">
        <v>0</v>
      </c>
      <c r="L16" s="188">
        <v>0</v>
      </c>
      <c r="M16" s="188">
        <v>0</v>
      </c>
      <c r="N16" s="188">
        <v>0</v>
      </c>
      <c r="O16" s="188">
        <v>0</v>
      </c>
      <c r="P16" s="188">
        <v>0</v>
      </c>
      <c r="Q16" s="188">
        <v>0</v>
      </c>
      <c r="R16" s="188">
        <v>0</v>
      </c>
      <c r="S16" s="188">
        <v>0</v>
      </c>
      <c r="T16" s="188">
        <v>0</v>
      </c>
      <c r="U16" s="188">
        <v>0</v>
      </c>
      <c r="V16" s="273">
        <v>0</v>
      </c>
    </row>
    <row r="17" spans="1:22" s="150" customFormat="1" ht="30" customHeight="1" x14ac:dyDescent="0.25">
      <c r="A17" s="419"/>
      <c r="B17" s="161" t="s">
        <v>35</v>
      </c>
      <c r="C17" s="188">
        <v>0</v>
      </c>
      <c r="D17" s="188">
        <v>0</v>
      </c>
      <c r="E17" s="188">
        <v>0</v>
      </c>
      <c r="F17" s="188">
        <v>0</v>
      </c>
      <c r="G17" s="188">
        <v>0</v>
      </c>
      <c r="H17" s="188">
        <v>0</v>
      </c>
      <c r="I17" s="188">
        <v>0</v>
      </c>
      <c r="J17" s="188">
        <v>0</v>
      </c>
      <c r="K17" s="188">
        <v>0</v>
      </c>
      <c r="L17" s="188">
        <v>0</v>
      </c>
      <c r="M17" s="188">
        <v>0</v>
      </c>
      <c r="N17" s="188">
        <v>0</v>
      </c>
      <c r="O17" s="188">
        <v>0</v>
      </c>
      <c r="P17" s="188">
        <v>0</v>
      </c>
      <c r="Q17" s="188">
        <v>0</v>
      </c>
      <c r="R17" s="188">
        <v>0</v>
      </c>
      <c r="S17" s="188">
        <v>0</v>
      </c>
      <c r="T17" s="188">
        <v>0</v>
      </c>
      <c r="U17" s="188">
        <v>0</v>
      </c>
      <c r="V17" s="273">
        <v>0</v>
      </c>
    </row>
    <row r="18" spans="1:22" s="150" customFormat="1" ht="30" customHeight="1" x14ac:dyDescent="0.25">
      <c r="A18" s="419"/>
      <c r="B18" s="161" t="s">
        <v>36</v>
      </c>
      <c r="C18" s="188">
        <v>0</v>
      </c>
      <c r="D18" s="188">
        <v>0</v>
      </c>
      <c r="E18" s="188">
        <v>0</v>
      </c>
      <c r="F18" s="188">
        <v>0</v>
      </c>
      <c r="G18" s="188">
        <v>0</v>
      </c>
      <c r="H18" s="188">
        <v>0</v>
      </c>
      <c r="I18" s="188">
        <v>0</v>
      </c>
      <c r="J18" s="188">
        <v>0</v>
      </c>
      <c r="K18" s="188">
        <v>0</v>
      </c>
      <c r="L18" s="188">
        <v>0</v>
      </c>
      <c r="M18" s="188">
        <v>0</v>
      </c>
      <c r="N18" s="188">
        <v>0</v>
      </c>
      <c r="O18" s="188">
        <v>0</v>
      </c>
      <c r="P18" s="188">
        <v>0</v>
      </c>
      <c r="Q18" s="188">
        <v>0</v>
      </c>
      <c r="R18" s="188">
        <v>0</v>
      </c>
      <c r="S18" s="188">
        <v>0</v>
      </c>
      <c r="T18" s="188">
        <v>0</v>
      </c>
      <c r="U18" s="188">
        <v>0</v>
      </c>
      <c r="V18" s="273">
        <v>0</v>
      </c>
    </row>
    <row r="19" spans="1:22" s="150" customFormat="1" ht="30" customHeight="1" x14ac:dyDescent="0.25">
      <c r="A19" s="419" t="s">
        <v>39</v>
      </c>
      <c r="B19" s="161" t="s">
        <v>34</v>
      </c>
      <c r="C19" s="188">
        <v>0</v>
      </c>
      <c r="D19" s="188">
        <v>0</v>
      </c>
      <c r="E19" s="188">
        <v>0</v>
      </c>
      <c r="F19" s="188">
        <v>0</v>
      </c>
      <c r="G19" s="188">
        <v>0</v>
      </c>
      <c r="H19" s="188">
        <v>0</v>
      </c>
      <c r="I19" s="188">
        <v>0</v>
      </c>
      <c r="J19" s="188">
        <v>0</v>
      </c>
      <c r="K19" s="188">
        <v>0</v>
      </c>
      <c r="L19" s="188">
        <v>0</v>
      </c>
      <c r="M19" s="188">
        <v>0</v>
      </c>
      <c r="N19" s="188">
        <v>0</v>
      </c>
      <c r="O19" s="188">
        <v>0</v>
      </c>
      <c r="P19" s="188">
        <v>0</v>
      </c>
      <c r="Q19" s="188">
        <v>0</v>
      </c>
      <c r="R19" s="188">
        <v>0</v>
      </c>
      <c r="S19" s="188">
        <v>0</v>
      </c>
      <c r="T19" s="188">
        <v>0</v>
      </c>
      <c r="U19" s="188">
        <v>0</v>
      </c>
      <c r="V19" s="273">
        <v>0</v>
      </c>
    </row>
    <row r="20" spans="1:22" s="150" customFormat="1" ht="30" customHeight="1" x14ac:dyDescent="0.25">
      <c r="A20" s="419"/>
      <c r="B20" s="161" t="s">
        <v>35</v>
      </c>
      <c r="C20" s="188">
        <v>0</v>
      </c>
      <c r="D20" s="188">
        <v>0</v>
      </c>
      <c r="E20" s="188">
        <v>0</v>
      </c>
      <c r="F20" s="188">
        <v>0</v>
      </c>
      <c r="G20" s="188">
        <v>0</v>
      </c>
      <c r="H20" s="188">
        <v>0</v>
      </c>
      <c r="I20" s="188">
        <v>0</v>
      </c>
      <c r="J20" s="188">
        <v>0</v>
      </c>
      <c r="K20" s="188">
        <v>0</v>
      </c>
      <c r="L20" s="188">
        <v>0</v>
      </c>
      <c r="M20" s="188">
        <v>0</v>
      </c>
      <c r="N20" s="188">
        <v>0</v>
      </c>
      <c r="O20" s="188">
        <v>0</v>
      </c>
      <c r="P20" s="188">
        <v>0</v>
      </c>
      <c r="Q20" s="188">
        <v>0</v>
      </c>
      <c r="R20" s="188">
        <v>0</v>
      </c>
      <c r="S20" s="188">
        <v>0</v>
      </c>
      <c r="T20" s="188">
        <v>0</v>
      </c>
      <c r="U20" s="188">
        <v>0</v>
      </c>
      <c r="V20" s="273">
        <v>0</v>
      </c>
    </row>
    <row r="21" spans="1:22" s="150" customFormat="1" ht="30" customHeight="1" x14ac:dyDescent="0.25">
      <c r="A21" s="419"/>
      <c r="B21" s="161" t="s">
        <v>36</v>
      </c>
      <c r="C21" s="188">
        <v>0</v>
      </c>
      <c r="D21" s="188">
        <v>0</v>
      </c>
      <c r="E21" s="188">
        <v>0</v>
      </c>
      <c r="F21" s="188">
        <v>0</v>
      </c>
      <c r="G21" s="188">
        <v>0</v>
      </c>
      <c r="H21" s="188">
        <v>0</v>
      </c>
      <c r="I21" s="188">
        <v>0</v>
      </c>
      <c r="J21" s="188">
        <v>0</v>
      </c>
      <c r="K21" s="188">
        <v>0</v>
      </c>
      <c r="L21" s="188">
        <v>0</v>
      </c>
      <c r="M21" s="188">
        <v>0</v>
      </c>
      <c r="N21" s="188">
        <v>0</v>
      </c>
      <c r="O21" s="188">
        <v>0</v>
      </c>
      <c r="P21" s="188">
        <v>0</v>
      </c>
      <c r="Q21" s="188">
        <v>0</v>
      </c>
      <c r="R21" s="188">
        <v>0</v>
      </c>
      <c r="S21" s="188">
        <v>0</v>
      </c>
      <c r="T21" s="188">
        <v>0</v>
      </c>
      <c r="U21" s="188">
        <v>0</v>
      </c>
      <c r="V21" s="273">
        <v>0</v>
      </c>
    </row>
    <row r="22" spans="1:22" s="150" customFormat="1" ht="30" customHeight="1" x14ac:dyDescent="0.25">
      <c r="A22" s="419" t="s">
        <v>80</v>
      </c>
      <c r="B22" s="161" t="s">
        <v>34</v>
      </c>
      <c r="C22" s="188">
        <v>0</v>
      </c>
      <c r="D22" s="188">
        <v>0</v>
      </c>
      <c r="E22" s="188">
        <v>0</v>
      </c>
      <c r="F22" s="188">
        <v>0</v>
      </c>
      <c r="G22" s="188">
        <v>0</v>
      </c>
      <c r="H22" s="188">
        <v>0</v>
      </c>
      <c r="I22" s="188">
        <v>0</v>
      </c>
      <c r="J22" s="188">
        <v>0</v>
      </c>
      <c r="K22" s="188">
        <v>0</v>
      </c>
      <c r="L22" s="188">
        <v>0</v>
      </c>
      <c r="M22" s="188">
        <v>0</v>
      </c>
      <c r="N22" s="188">
        <v>0</v>
      </c>
      <c r="O22" s="188">
        <v>0</v>
      </c>
      <c r="P22" s="188">
        <v>0</v>
      </c>
      <c r="Q22" s="188">
        <v>0</v>
      </c>
      <c r="R22" s="188">
        <v>0</v>
      </c>
      <c r="S22" s="188">
        <v>0</v>
      </c>
      <c r="T22" s="188">
        <v>0</v>
      </c>
      <c r="U22" s="188">
        <v>0</v>
      </c>
      <c r="V22" s="273">
        <v>0</v>
      </c>
    </row>
    <row r="23" spans="1:22" s="150" customFormat="1" ht="30" customHeight="1" x14ac:dyDescent="0.25">
      <c r="A23" s="419"/>
      <c r="B23" s="161" t="s">
        <v>35</v>
      </c>
      <c r="C23" s="188">
        <v>0</v>
      </c>
      <c r="D23" s="188">
        <v>0</v>
      </c>
      <c r="E23" s="188">
        <v>0</v>
      </c>
      <c r="F23" s="188">
        <v>0</v>
      </c>
      <c r="G23" s="188">
        <v>0</v>
      </c>
      <c r="H23" s="188">
        <v>0</v>
      </c>
      <c r="I23" s="188">
        <v>0</v>
      </c>
      <c r="J23" s="188">
        <v>0</v>
      </c>
      <c r="K23" s="188">
        <v>0</v>
      </c>
      <c r="L23" s="188">
        <v>0</v>
      </c>
      <c r="M23" s="188">
        <v>0</v>
      </c>
      <c r="N23" s="188">
        <v>0</v>
      </c>
      <c r="O23" s="188">
        <v>0</v>
      </c>
      <c r="P23" s="188">
        <v>0</v>
      </c>
      <c r="Q23" s="188">
        <v>0</v>
      </c>
      <c r="R23" s="188">
        <v>0</v>
      </c>
      <c r="S23" s="188">
        <v>0</v>
      </c>
      <c r="T23" s="188">
        <v>0</v>
      </c>
      <c r="U23" s="188">
        <v>0</v>
      </c>
      <c r="V23" s="273">
        <v>0</v>
      </c>
    </row>
    <row r="24" spans="1:22" s="150" customFormat="1" ht="30" customHeight="1" x14ac:dyDescent="0.25">
      <c r="A24" s="419"/>
      <c r="B24" s="161" t="s">
        <v>36</v>
      </c>
      <c r="C24" s="188">
        <v>0</v>
      </c>
      <c r="D24" s="188">
        <v>0</v>
      </c>
      <c r="E24" s="188">
        <v>0</v>
      </c>
      <c r="F24" s="188">
        <v>0</v>
      </c>
      <c r="G24" s="188">
        <v>0</v>
      </c>
      <c r="H24" s="188">
        <v>0</v>
      </c>
      <c r="I24" s="188">
        <v>0</v>
      </c>
      <c r="J24" s="188">
        <v>0</v>
      </c>
      <c r="K24" s="188">
        <v>0</v>
      </c>
      <c r="L24" s="188">
        <v>0</v>
      </c>
      <c r="M24" s="188">
        <v>0</v>
      </c>
      <c r="N24" s="188">
        <v>0</v>
      </c>
      <c r="O24" s="188">
        <v>0</v>
      </c>
      <c r="P24" s="188">
        <v>0</v>
      </c>
      <c r="Q24" s="188">
        <v>0</v>
      </c>
      <c r="R24" s="188">
        <v>0</v>
      </c>
      <c r="S24" s="188">
        <v>0</v>
      </c>
      <c r="T24" s="188">
        <v>0</v>
      </c>
      <c r="U24" s="188">
        <v>0</v>
      </c>
      <c r="V24" s="273">
        <v>0</v>
      </c>
    </row>
    <row r="25" spans="1:22" s="150" customFormat="1" ht="30" customHeight="1" x14ac:dyDescent="0.25">
      <c r="A25" s="419" t="s">
        <v>40</v>
      </c>
      <c r="B25" s="161" t="s">
        <v>34</v>
      </c>
      <c r="C25" s="188">
        <v>0</v>
      </c>
      <c r="D25" s="188">
        <v>0</v>
      </c>
      <c r="E25" s="188">
        <v>0</v>
      </c>
      <c r="F25" s="188">
        <v>0</v>
      </c>
      <c r="G25" s="188">
        <v>0</v>
      </c>
      <c r="H25" s="188">
        <v>0</v>
      </c>
      <c r="I25" s="188">
        <v>0</v>
      </c>
      <c r="J25" s="188">
        <v>0</v>
      </c>
      <c r="K25" s="188">
        <v>0</v>
      </c>
      <c r="L25" s="188">
        <v>0</v>
      </c>
      <c r="M25" s="188">
        <v>0</v>
      </c>
      <c r="N25" s="188">
        <v>0</v>
      </c>
      <c r="O25" s="188">
        <v>0</v>
      </c>
      <c r="P25" s="188">
        <v>0</v>
      </c>
      <c r="Q25" s="188">
        <v>0</v>
      </c>
      <c r="R25" s="188">
        <v>0</v>
      </c>
      <c r="S25" s="188">
        <v>0</v>
      </c>
      <c r="T25" s="188">
        <v>0</v>
      </c>
      <c r="U25" s="188">
        <v>0</v>
      </c>
      <c r="V25" s="273">
        <v>0</v>
      </c>
    </row>
    <row r="26" spans="1:22" s="150" customFormat="1" ht="30" customHeight="1" x14ac:dyDescent="0.25">
      <c r="A26" s="419"/>
      <c r="B26" s="161" t="s">
        <v>35</v>
      </c>
      <c r="C26" s="188">
        <v>0</v>
      </c>
      <c r="D26" s="188">
        <v>0</v>
      </c>
      <c r="E26" s="188">
        <v>0</v>
      </c>
      <c r="F26" s="188">
        <v>0</v>
      </c>
      <c r="G26" s="188">
        <v>0</v>
      </c>
      <c r="H26" s="188">
        <v>0</v>
      </c>
      <c r="I26" s="188">
        <v>0</v>
      </c>
      <c r="J26" s="188">
        <v>0</v>
      </c>
      <c r="K26" s="188">
        <v>0</v>
      </c>
      <c r="L26" s="188">
        <v>0</v>
      </c>
      <c r="M26" s="188">
        <v>0</v>
      </c>
      <c r="N26" s="188">
        <v>0</v>
      </c>
      <c r="O26" s="188">
        <v>0</v>
      </c>
      <c r="P26" s="188">
        <v>0</v>
      </c>
      <c r="Q26" s="188">
        <v>0</v>
      </c>
      <c r="R26" s="188">
        <v>0</v>
      </c>
      <c r="S26" s="188">
        <v>0</v>
      </c>
      <c r="T26" s="188">
        <v>0</v>
      </c>
      <c r="U26" s="188">
        <v>0</v>
      </c>
      <c r="V26" s="273">
        <v>0</v>
      </c>
    </row>
    <row r="27" spans="1:22" s="150" customFormat="1" ht="30" customHeight="1" x14ac:dyDescent="0.25">
      <c r="A27" s="419"/>
      <c r="B27" s="161" t="s">
        <v>36</v>
      </c>
      <c r="C27" s="188">
        <v>0</v>
      </c>
      <c r="D27" s="188">
        <v>0</v>
      </c>
      <c r="E27" s="188">
        <v>0</v>
      </c>
      <c r="F27" s="188">
        <v>0</v>
      </c>
      <c r="G27" s="188">
        <v>0</v>
      </c>
      <c r="H27" s="188">
        <v>0</v>
      </c>
      <c r="I27" s="188">
        <v>0</v>
      </c>
      <c r="J27" s="188">
        <v>0</v>
      </c>
      <c r="K27" s="188">
        <v>0</v>
      </c>
      <c r="L27" s="188">
        <v>0</v>
      </c>
      <c r="M27" s="188">
        <v>0</v>
      </c>
      <c r="N27" s="188">
        <v>0</v>
      </c>
      <c r="O27" s="188">
        <v>0</v>
      </c>
      <c r="P27" s="188">
        <v>0</v>
      </c>
      <c r="Q27" s="188">
        <v>0</v>
      </c>
      <c r="R27" s="188">
        <v>0</v>
      </c>
      <c r="S27" s="188">
        <v>0</v>
      </c>
      <c r="T27" s="188">
        <v>0</v>
      </c>
      <c r="U27" s="188">
        <v>0</v>
      </c>
      <c r="V27" s="273">
        <v>0</v>
      </c>
    </row>
    <row r="28" spans="1:22" s="150" customFormat="1" ht="30" customHeight="1" x14ac:dyDescent="0.25">
      <c r="A28" s="419" t="s">
        <v>81</v>
      </c>
      <c r="B28" s="161" t="s">
        <v>34</v>
      </c>
      <c r="C28" s="188">
        <v>0</v>
      </c>
      <c r="D28" s="188">
        <v>0</v>
      </c>
      <c r="E28" s="188">
        <v>0</v>
      </c>
      <c r="F28" s="188">
        <v>0</v>
      </c>
      <c r="G28" s="188">
        <v>0</v>
      </c>
      <c r="H28" s="188">
        <v>0</v>
      </c>
      <c r="I28" s="188">
        <v>0</v>
      </c>
      <c r="J28" s="188">
        <v>0</v>
      </c>
      <c r="K28" s="188">
        <v>0</v>
      </c>
      <c r="L28" s="188">
        <v>0</v>
      </c>
      <c r="M28" s="188">
        <v>0</v>
      </c>
      <c r="N28" s="188">
        <v>0</v>
      </c>
      <c r="O28" s="188">
        <v>0</v>
      </c>
      <c r="P28" s="188">
        <v>0</v>
      </c>
      <c r="Q28" s="188">
        <v>0</v>
      </c>
      <c r="R28" s="188">
        <v>0</v>
      </c>
      <c r="S28" s="188">
        <v>0</v>
      </c>
      <c r="T28" s="188">
        <v>0</v>
      </c>
      <c r="U28" s="188">
        <v>0</v>
      </c>
      <c r="V28" s="273">
        <v>0</v>
      </c>
    </row>
    <row r="29" spans="1:22" s="150" customFormat="1" ht="30" customHeight="1" x14ac:dyDescent="0.25">
      <c r="A29" s="419"/>
      <c r="B29" s="161" t="s">
        <v>35</v>
      </c>
      <c r="C29" s="188">
        <v>0</v>
      </c>
      <c r="D29" s="188">
        <v>0</v>
      </c>
      <c r="E29" s="188">
        <v>0</v>
      </c>
      <c r="F29" s="188">
        <v>0</v>
      </c>
      <c r="G29" s="188">
        <v>0</v>
      </c>
      <c r="H29" s="188">
        <v>0</v>
      </c>
      <c r="I29" s="188">
        <v>0</v>
      </c>
      <c r="J29" s="188">
        <v>0</v>
      </c>
      <c r="K29" s="188">
        <v>0</v>
      </c>
      <c r="L29" s="188">
        <v>0</v>
      </c>
      <c r="M29" s="188">
        <v>0</v>
      </c>
      <c r="N29" s="188">
        <v>0</v>
      </c>
      <c r="O29" s="188">
        <v>0</v>
      </c>
      <c r="P29" s="188">
        <v>0</v>
      </c>
      <c r="Q29" s="188">
        <v>0</v>
      </c>
      <c r="R29" s="188">
        <v>0</v>
      </c>
      <c r="S29" s="188">
        <v>0</v>
      </c>
      <c r="T29" s="188">
        <v>0</v>
      </c>
      <c r="U29" s="188">
        <v>0</v>
      </c>
      <c r="V29" s="273">
        <v>0</v>
      </c>
    </row>
    <row r="30" spans="1:22" s="150" customFormat="1" ht="30" customHeight="1" x14ac:dyDescent="0.25">
      <c r="A30" s="419"/>
      <c r="B30" s="161" t="s">
        <v>36</v>
      </c>
      <c r="C30" s="188">
        <v>0</v>
      </c>
      <c r="D30" s="188">
        <v>0</v>
      </c>
      <c r="E30" s="188">
        <v>0</v>
      </c>
      <c r="F30" s="188">
        <v>0</v>
      </c>
      <c r="G30" s="188">
        <v>0</v>
      </c>
      <c r="H30" s="188">
        <v>0</v>
      </c>
      <c r="I30" s="188">
        <v>0</v>
      </c>
      <c r="J30" s="188">
        <v>0</v>
      </c>
      <c r="K30" s="188">
        <v>0</v>
      </c>
      <c r="L30" s="188">
        <v>0</v>
      </c>
      <c r="M30" s="188">
        <v>0</v>
      </c>
      <c r="N30" s="188">
        <v>0</v>
      </c>
      <c r="O30" s="188">
        <v>0</v>
      </c>
      <c r="P30" s="188">
        <v>0</v>
      </c>
      <c r="Q30" s="188">
        <v>0</v>
      </c>
      <c r="R30" s="188">
        <v>0</v>
      </c>
      <c r="S30" s="188">
        <v>0</v>
      </c>
      <c r="T30" s="188">
        <v>0</v>
      </c>
      <c r="U30" s="188">
        <v>0</v>
      </c>
      <c r="V30" s="273">
        <v>0</v>
      </c>
    </row>
    <row r="31" spans="1:22" s="150" customFormat="1" ht="30" customHeight="1" x14ac:dyDescent="0.25">
      <c r="A31" s="419" t="s">
        <v>41</v>
      </c>
      <c r="B31" s="161" t="s">
        <v>34</v>
      </c>
      <c r="C31" s="188">
        <v>0</v>
      </c>
      <c r="D31" s="188">
        <v>0</v>
      </c>
      <c r="E31" s="188">
        <v>0</v>
      </c>
      <c r="F31" s="188">
        <v>0</v>
      </c>
      <c r="G31" s="188">
        <v>0</v>
      </c>
      <c r="H31" s="188">
        <v>0</v>
      </c>
      <c r="I31" s="188">
        <v>0</v>
      </c>
      <c r="J31" s="188">
        <v>0</v>
      </c>
      <c r="K31" s="188">
        <v>0</v>
      </c>
      <c r="L31" s="188">
        <v>0</v>
      </c>
      <c r="M31" s="188">
        <v>0</v>
      </c>
      <c r="N31" s="188">
        <v>0</v>
      </c>
      <c r="O31" s="188">
        <v>0</v>
      </c>
      <c r="P31" s="188">
        <v>0</v>
      </c>
      <c r="Q31" s="188">
        <v>0</v>
      </c>
      <c r="R31" s="188">
        <v>0</v>
      </c>
      <c r="S31" s="188">
        <v>0</v>
      </c>
      <c r="T31" s="188">
        <v>0</v>
      </c>
      <c r="U31" s="188">
        <v>0</v>
      </c>
      <c r="V31" s="273">
        <v>0</v>
      </c>
    </row>
    <row r="32" spans="1:22" s="150" customFormat="1" ht="30" customHeight="1" x14ac:dyDescent="0.25">
      <c r="A32" s="419"/>
      <c r="B32" s="161" t="s">
        <v>35</v>
      </c>
      <c r="C32" s="188">
        <v>0</v>
      </c>
      <c r="D32" s="188">
        <v>0</v>
      </c>
      <c r="E32" s="188">
        <v>0</v>
      </c>
      <c r="F32" s="188">
        <v>0</v>
      </c>
      <c r="G32" s="188">
        <v>0</v>
      </c>
      <c r="H32" s="188">
        <v>0</v>
      </c>
      <c r="I32" s="188">
        <v>0</v>
      </c>
      <c r="J32" s="188">
        <v>0</v>
      </c>
      <c r="K32" s="188">
        <v>0</v>
      </c>
      <c r="L32" s="188">
        <v>0</v>
      </c>
      <c r="M32" s="188">
        <v>0</v>
      </c>
      <c r="N32" s="188">
        <v>0</v>
      </c>
      <c r="O32" s="188">
        <v>0</v>
      </c>
      <c r="P32" s="188">
        <v>0</v>
      </c>
      <c r="Q32" s="188">
        <v>0</v>
      </c>
      <c r="R32" s="188">
        <v>0</v>
      </c>
      <c r="S32" s="188">
        <v>0</v>
      </c>
      <c r="T32" s="188">
        <v>0</v>
      </c>
      <c r="U32" s="188">
        <v>0</v>
      </c>
      <c r="V32" s="273">
        <v>0</v>
      </c>
    </row>
    <row r="33" spans="1:22" ht="30" customHeight="1" x14ac:dyDescent="0.25">
      <c r="A33" s="419"/>
      <c r="B33" s="161" t="s">
        <v>36</v>
      </c>
      <c r="C33" s="188">
        <v>0</v>
      </c>
      <c r="D33" s="188">
        <v>0</v>
      </c>
      <c r="E33" s="188">
        <v>0</v>
      </c>
      <c r="F33" s="188">
        <v>0</v>
      </c>
      <c r="G33" s="188">
        <v>0</v>
      </c>
      <c r="H33" s="188">
        <v>0</v>
      </c>
      <c r="I33" s="188">
        <v>0</v>
      </c>
      <c r="J33" s="188">
        <v>0</v>
      </c>
      <c r="K33" s="188">
        <v>0</v>
      </c>
      <c r="L33" s="188">
        <v>0</v>
      </c>
      <c r="M33" s="188">
        <v>0</v>
      </c>
      <c r="N33" s="188">
        <v>0</v>
      </c>
      <c r="O33" s="188">
        <v>0</v>
      </c>
      <c r="P33" s="188">
        <v>0</v>
      </c>
      <c r="Q33" s="188">
        <v>0</v>
      </c>
      <c r="R33" s="188">
        <v>0</v>
      </c>
      <c r="S33" s="188">
        <v>0</v>
      </c>
      <c r="T33" s="188">
        <v>0</v>
      </c>
      <c r="U33" s="188">
        <v>0</v>
      </c>
      <c r="V33" s="273">
        <v>0</v>
      </c>
    </row>
    <row r="34" spans="1:22" ht="30" customHeight="1" x14ac:dyDescent="0.25">
      <c r="A34" s="162"/>
      <c r="B34" s="163"/>
      <c r="C34" s="163"/>
      <c r="D34" s="164"/>
      <c r="E34" s="164"/>
      <c r="F34" s="164"/>
      <c r="G34" s="164"/>
      <c r="H34" s="165"/>
      <c r="I34" s="162"/>
      <c r="J34" s="162"/>
      <c r="K34" s="162"/>
      <c r="L34" s="163"/>
      <c r="M34" s="162"/>
      <c r="N34" s="162"/>
      <c r="O34" s="163"/>
      <c r="P34" s="163"/>
      <c r="Q34" s="162"/>
      <c r="R34" s="163"/>
      <c r="S34" s="163"/>
      <c r="T34" s="164"/>
      <c r="U34" s="166"/>
      <c r="V34" s="167"/>
    </row>
    <row r="35" spans="1:22" ht="24" customHeight="1" x14ac:dyDescent="0.25">
      <c r="A35" s="158" t="s">
        <v>2</v>
      </c>
      <c r="B35" s="168" t="s">
        <v>1</v>
      </c>
      <c r="C35" s="169"/>
      <c r="R35" s="392" t="s">
        <v>3</v>
      </c>
      <c r="S35" s="392"/>
      <c r="T35" s="392" t="s">
        <v>63</v>
      </c>
      <c r="U35" s="392"/>
      <c r="V35" s="392"/>
    </row>
    <row r="36" spans="1:22" ht="18" customHeight="1" x14ac:dyDescent="0.25">
      <c r="A36" s="158" t="s">
        <v>5</v>
      </c>
      <c r="B36" s="170" t="s">
        <v>6</v>
      </c>
      <c r="C36" s="170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392" t="s">
        <v>7</v>
      </c>
      <c r="S36" s="392"/>
      <c r="T36" s="393" t="s">
        <v>91</v>
      </c>
      <c r="U36" s="393"/>
      <c r="V36" s="393"/>
    </row>
    <row r="37" spans="1:22" s="150" customFormat="1" ht="26.45" customHeight="1" x14ac:dyDescent="0.25">
      <c r="A37" s="412" t="s">
        <v>57</v>
      </c>
      <c r="B37" s="412"/>
      <c r="C37" s="412"/>
      <c r="D37" s="412"/>
      <c r="E37" s="412"/>
      <c r="F37" s="412"/>
      <c r="G37" s="412"/>
      <c r="H37" s="412"/>
      <c r="I37" s="412"/>
      <c r="J37" s="412"/>
      <c r="K37" s="412"/>
      <c r="L37" s="412"/>
      <c r="M37" s="412"/>
      <c r="N37" s="412"/>
      <c r="O37" s="412"/>
      <c r="P37" s="412"/>
      <c r="Q37" s="412"/>
      <c r="R37" s="412"/>
      <c r="S37" s="412"/>
      <c r="T37" s="412"/>
      <c r="U37" s="412"/>
      <c r="V37" s="413"/>
    </row>
    <row r="38" spans="1:22" s="150" customFormat="1" ht="16.899999999999999" customHeight="1" x14ac:dyDescent="0.25">
      <c r="A38" s="151"/>
      <c r="B38" s="152"/>
      <c r="C38" s="152"/>
      <c r="D38" s="153"/>
      <c r="E38" s="153"/>
      <c r="F38" s="153"/>
      <c r="G38" s="153"/>
      <c r="H38" s="153"/>
      <c r="I38" s="417" t="s">
        <v>202</v>
      </c>
      <c r="J38" s="417"/>
      <c r="K38" s="417"/>
      <c r="L38" s="417"/>
      <c r="M38" s="417"/>
      <c r="N38" s="153"/>
      <c r="O38" s="153"/>
      <c r="P38" s="153"/>
      <c r="Q38" s="153"/>
      <c r="R38" s="153"/>
      <c r="S38" s="153"/>
      <c r="T38" s="153"/>
      <c r="U38" s="153"/>
      <c r="V38" s="267"/>
    </row>
    <row r="39" spans="1:22" s="150" customFormat="1" ht="27.6" customHeight="1" x14ac:dyDescent="0.25">
      <c r="A39" s="437" t="s">
        <v>66</v>
      </c>
      <c r="B39" s="437"/>
      <c r="C39" s="416" t="s">
        <v>67</v>
      </c>
      <c r="D39" s="411" t="s">
        <v>68</v>
      </c>
      <c r="E39" s="415" t="s">
        <v>69</v>
      </c>
      <c r="F39" s="411" t="s">
        <v>70</v>
      </c>
      <c r="G39" s="411"/>
      <c r="H39" s="411" t="s">
        <v>15</v>
      </c>
      <c r="I39" s="416" t="s">
        <v>71</v>
      </c>
      <c r="J39" s="416"/>
      <c r="K39" s="416"/>
      <c r="L39" s="416"/>
      <c r="M39" s="416"/>
      <c r="N39" s="416"/>
      <c r="O39" s="416"/>
      <c r="P39" s="416"/>
      <c r="Q39" s="416"/>
      <c r="R39" s="416"/>
      <c r="S39" s="416"/>
      <c r="T39" s="443" t="s">
        <v>92</v>
      </c>
      <c r="U39" s="443" t="s">
        <v>93</v>
      </c>
      <c r="V39" s="414" t="s">
        <v>18</v>
      </c>
    </row>
    <row r="40" spans="1:22" s="150" customFormat="1" ht="29.45" customHeight="1" x14ac:dyDescent="0.25">
      <c r="A40" s="154" t="s">
        <v>19</v>
      </c>
      <c r="B40" s="155"/>
      <c r="C40" s="416"/>
      <c r="D40" s="411"/>
      <c r="E40" s="415"/>
      <c r="F40" s="157" t="s">
        <v>73</v>
      </c>
      <c r="G40" s="157" t="s">
        <v>74</v>
      </c>
      <c r="H40" s="411"/>
      <c r="I40" s="158" t="s">
        <v>34</v>
      </c>
      <c r="J40" s="158" t="s">
        <v>24</v>
      </c>
      <c r="K40" s="158" t="s">
        <v>25</v>
      </c>
      <c r="L40" s="159" t="s">
        <v>75</v>
      </c>
      <c r="M40" s="158" t="s">
        <v>27</v>
      </c>
      <c r="N40" s="158" t="s">
        <v>28</v>
      </c>
      <c r="O40" s="159" t="s">
        <v>76</v>
      </c>
      <c r="P40" s="159" t="s">
        <v>30</v>
      </c>
      <c r="Q40" s="158" t="s">
        <v>31</v>
      </c>
      <c r="R40" s="159" t="s">
        <v>77</v>
      </c>
      <c r="S40" s="158" t="s">
        <v>18</v>
      </c>
      <c r="T40" s="443"/>
      <c r="U40" s="443"/>
      <c r="V40" s="414"/>
    </row>
    <row r="41" spans="1:22" s="150" customFormat="1" ht="15" customHeight="1" x14ac:dyDescent="0.25">
      <c r="A41" s="419" t="s">
        <v>44</v>
      </c>
      <c r="B41" s="241" t="s">
        <v>34</v>
      </c>
      <c r="C41" s="188">
        <v>449492</v>
      </c>
      <c r="D41" s="188">
        <v>4107</v>
      </c>
      <c r="E41" s="188">
        <v>733</v>
      </c>
      <c r="F41" s="188">
        <v>7</v>
      </c>
      <c r="G41" s="188">
        <v>15</v>
      </c>
      <c r="H41" s="188">
        <v>39</v>
      </c>
      <c r="I41" s="188">
        <v>3320</v>
      </c>
      <c r="J41" s="188">
        <v>206</v>
      </c>
      <c r="K41" s="188">
        <v>37</v>
      </c>
      <c r="L41" s="188">
        <v>1123</v>
      </c>
      <c r="M41" s="188">
        <v>896</v>
      </c>
      <c r="N41" s="188">
        <v>110</v>
      </c>
      <c r="O41" s="188">
        <v>305</v>
      </c>
      <c r="P41" s="188">
        <v>0</v>
      </c>
      <c r="Q41" s="188">
        <v>453</v>
      </c>
      <c r="R41" s="188">
        <v>142</v>
      </c>
      <c r="S41" s="188">
        <v>48</v>
      </c>
      <c r="T41" s="188">
        <v>0</v>
      </c>
      <c r="U41" s="188">
        <v>0</v>
      </c>
      <c r="V41" s="268">
        <v>0</v>
      </c>
    </row>
    <row r="42" spans="1:22" ht="15" customHeight="1" x14ac:dyDescent="0.25">
      <c r="A42" s="419"/>
      <c r="B42" s="241" t="s">
        <v>35</v>
      </c>
      <c r="C42" s="188">
        <v>197443</v>
      </c>
      <c r="D42" s="188">
        <v>2261</v>
      </c>
      <c r="E42" s="188">
        <v>324</v>
      </c>
      <c r="F42" s="188">
        <v>3</v>
      </c>
      <c r="G42" s="188">
        <v>8</v>
      </c>
      <c r="H42" s="188">
        <v>13</v>
      </c>
      <c r="I42" s="188">
        <v>1916</v>
      </c>
      <c r="J42" s="188">
        <v>83</v>
      </c>
      <c r="K42" s="188">
        <v>20</v>
      </c>
      <c r="L42" s="188">
        <v>627</v>
      </c>
      <c r="M42" s="188">
        <v>585</v>
      </c>
      <c r="N42" s="188">
        <v>77</v>
      </c>
      <c r="O42" s="188">
        <v>258</v>
      </c>
      <c r="P42" s="188">
        <v>0</v>
      </c>
      <c r="Q42" s="188">
        <v>199</v>
      </c>
      <c r="R42" s="188">
        <v>47</v>
      </c>
      <c r="S42" s="188">
        <v>20</v>
      </c>
      <c r="T42" s="188">
        <v>0</v>
      </c>
      <c r="U42" s="188">
        <v>0</v>
      </c>
      <c r="V42" s="268">
        <v>0</v>
      </c>
    </row>
    <row r="43" spans="1:22" ht="15" customHeight="1" x14ac:dyDescent="0.25">
      <c r="A43" s="419"/>
      <c r="B43" s="241" t="s">
        <v>36</v>
      </c>
      <c r="C43" s="188">
        <v>252049</v>
      </c>
      <c r="D43" s="188">
        <v>1846</v>
      </c>
      <c r="E43" s="188">
        <v>409</v>
      </c>
      <c r="F43" s="188">
        <v>4</v>
      </c>
      <c r="G43" s="188">
        <v>7</v>
      </c>
      <c r="H43" s="188">
        <v>26</v>
      </c>
      <c r="I43" s="188">
        <v>1404</v>
      </c>
      <c r="J43" s="188">
        <v>123</v>
      </c>
      <c r="K43" s="188">
        <v>17</v>
      </c>
      <c r="L43" s="188">
        <v>496</v>
      </c>
      <c r="M43" s="188">
        <v>311</v>
      </c>
      <c r="N43" s="188">
        <v>33</v>
      </c>
      <c r="O43" s="188">
        <v>47</v>
      </c>
      <c r="P43" s="188">
        <v>0</v>
      </c>
      <c r="Q43" s="188">
        <v>254</v>
      </c>
      <c r="R43" s="188">
        <v>95</v>
      </c>
      <c r="S43" s="188">
        <v>28</v>
      </c>
      <c r="T43" s="188">
        <v>0</v>
      </c>
      <c r="U43" s="188">
        <v>0</v>
      </c>
      <c r="V43" s="268">
        <v>0</v>
      </c>
    </row>
    <row r="44" spans="1:22" ht="15" customHeight="1" x14ac:dyDescent="0.25">
      <c r="A44" s="420" t="s">
        <v>83</v>
      </c>
      <c r="B44" s="161" t="s">
        <v>34</v>
      </c>
      <c r="C44" s="188">
        <v>207057</v>
      </c>
      <c r="D44" s="188">
        <v>2285</v>
      </c>
      <c r="E44" s="188">
        <v>310</v>
      </c>
      <c r="F44" s="188">
        <v>2</v>
      </c>
      <c r="G44" s="188">
        <v>8</v>
      </c>
      <c r="H44" s="188">
        <v>25</v>
      </c>
      <c r="I44" s="188">
        <v>1942</v>
      </c>
      <c r="J44" s="188">
        <v>153</v>
      </c>
      <c r="K44" s="188">
        <v>26</v>
      </c>
      <c r="L44" s="188">
        <v>641</v>
      </c>
      <c r="M44" s="188">
        <v>515</v>
      </c>
      <c r="N44" s="188">
        <v>61</v>
      </c>
      <c r="O44" s="188">
        <v>149</v>
      </c>
      <c r="P44" s="188">
        <v>0</v>
      </c>
      <c r="Q44" s="188">
        <v>286</v>
      </c>
      <c r="R44" s="188">
        <v>85</v>
      </c>
      <c r="S44" s="188">
        <v>26</v>
      </c>
      <c r="T44" s="188">
        <v>0</v>
      </c>
      <c r="U44" s="188">
        <v>0</v>
      </c>
      <c r="V44" s="268">
        <v>0</v>
      </c>
    </row>
    <row r="45" spans="1:22" ht="15" customHeight="1" x14ac:dyDescent="0.25">
      <c r="A45" s="420"/>
      <c r="B45" s="161" t="s">
        <v>35</v>
      </c>
      <c r="C45" s="188">
        <v>96098</v>
      </c>
      <c r="D45" s="188">
        <v>1330</v>
      </c>
      <c r="E45" s="188">
        <v>146</v>
      </c>
      <c r="F45" s="188">
        <v>0</v>
      </c>
      <c r="G45" s="188">
        <v>4</v>
      </c>
      <c r="H45" s="188">
        <v>8</v>
      </c>
      <c r="I45" s="188">
        <v>1172</v>
      </c>
      <c r="J45" s="188">
        <v>65</v>
      </c>
      <c r="K45" s="188">
        <v>15</v>
      </c>
      <c r="L45" s="188">
        <v>378</v>
      </c>
      <c r="M45" s="188">
        <v>361</v>
      </c>
      <c r="N45" s="188">
        <v>45</v>
      </c>
      <c r="O45" s="188">
        <v>126</v>
      </c>
      <c r="P45" s="188">
        <v>0</v>
      </c>
      <c r="Q45" s="188">
        <v>143</v>
      </c>
      <c r="R45" s="188">
        <v>31</v>
      </c>
      <c r="S45" s="188">
        <v>8</v>
      </c>
      <c r="T45" s="188">
        <v>0</v>
      </c>
      <c r="U45" s="188">
        <v>0</v>
      </c>
      <c r="V45" s="268">
        <v>0</v>
      </c>
    </row>
    <row r="46" spans="1:22" ht="15" customHeight="1" x14ac:dyDescent="0.25">
      <c r="A46" s="420"/>
      <c r="B46" s="161" t="s">
        <v>36</v>
      </c>
      <c r="C46" s="188">
        <v>110959</v>
      </c>
      <c r="D46" s="188">
        <v>955</v>
      </c>
      <c r="E46" s="188">
        <v>164</v>
      </c>
      <c r="F46" s="188">
        <v>2</v>
      </c>
      <c r="G46" s="188">
        <v>4</v>
      </c>
      <c r="H46" s="188">
        <v>17</v>
      </c>
      <c r="I46" s="188">
        <v>770</v>
      </c>
      <c r="J46" s="188">
        <v>88</v>
      </c>
      <c r="K46" s="188">
        <v>11</v>
      </c>
      <c r="L46" s="188">
        <v>263</v>
      </c>
      <c r="M46" s="188">
        <v>154</v>
      </c>
      <c r="N46" s="188">
        <v>16</v>
      </c>
      <c r="O46" s="188">
        <v>23</v>
      </c>
      <c r="P46" s="188">
        <v>0</v>
      </c>
      <c r="Q46" s="188">
        <v>143</v>
      </c>
      <c r="R46" s="188">
        <v>54</v>
      </c>
      <c r="S46" s="188">
        <v>18</v>
      </c>
      <c r="T46" s="188">
        <v>0</v>
      </c>
      <c r="U46" s="188">
        <v>0</v>
      </c>
      <c r="V46" s="268">
        <v>0</v>
      </c>
    </row>
    <row r="47" spans="1:22" ht="15" customHeight="1" x14ac:dyDescent="0.25">
      <c r="A47" s="419" t="s">
        <v>37</v>
      </c>
      <c r="B47" s="161" t="s">
        <v>34</v>
      </c>
      <c r="C47" s="188">
        <v>25081</v>
      </c>
      <c r="D47" s="188">
        <v>198</v>
      </c>
      <c r="E47" s="188">
        <v>28</v>
      </c>
      <c r="F47" s="188">
        <v>0</v>
      </c>
      <c r="G47" s="188">
        <v>0</v>
      </c>
      <c r="H47" s="188">
        <v>3</v>
      </c>
      <c r="I47" s="188">
        <v>167</v>
      </c>
      <c r="J47" s="188">
        <v>5</v>
      </c>
      <c r="K47" s="188">
        <v>1</v>
      </c>
      <c r="L47" s="188">
        <v>45</v>
      </c>
      <c r="M47" s="188">
        <v>11</v>
      </c>
      <c r="N47" s="188">
        <v>17</v>
      </c>
      <c r="O47" s="188">
        <v>80</v>
      </c>
      <c r="P47" s="188">
        <v>0</v>
      </c>
      <c r="Q47" s="188">
        <v>4</v>
      </c>
      <c r="R47" s="188">
        <v>2</v>
      </c>
      <c r="S47" s="188">
        <v>2</v>
      </c>
      <c r="T47" s="188">
        <v>0</v>
      </c>
      <c r="U47" s="188">
        <v>0</v>
      </c>
      <c r="V47" s="268">
        <v>0</v>
      </c>
    </row>
    <row r="48" spans="1:22" ht="15" customHeight="1" x14ac:dyDescent="0.25">
      <c r="A48" s="419"/>
      <c r="B48" s="161" t="s">
        <v>35</v>
      </c>
      <c r="C48" s="188">
        <v>20654</v>
      </c>
      <c r="D48" s="188">
        <v>179</v>
      </c>
      <c r="E48" s="188">
        <v>25</v>
      </c>
      <c r="F48" s="188">
        <v>0</v>
      </c>
      <c r="G48" s="188">
        <v>0</v>
      </c>
      <c r="H48" s="188">
        <v>3</v>
      </c>
      <c r="I48" s="188">
        <v>151</v>
      </c>
      <c r="J48" s="188">
        <v>5</v>
      </c>
      <c r="K48" s="188">
        <v>1</v>
      </c>
      <c r="L48" s="188">
        <v>41</v>
      </c>
      <c r="M48" s="188">
        <v>9</v>
      </c>
      <c r="N48" s="188">
        <v>13</v>
      </c>
      <c r="O48" s="188">
        <v>76</v>
      </c>
      <c r="P48" s="188">
        <v>0</v>
      </c>
      <c r="Q48" s="188">
        <v>3</v>
      </c>
      <c r="R48" s="188">
        <v>1</v>
      </c>
      <c r="S48" s="188">
        <v>2</v>
      </c>
      <c r="T48" s="188">
        <v>0</v>
      </c>
      <c r="U48" s="188">
        <v>0</v>
      </c>
      <c r="V48" s="268">
        <v>0</v>
      </c>
    </row>
    <row r="49" spans="1:22" ht="15" customHeight="1" x14ac:dyDescent="0.25">
      <c r="A49" s="419"/>
      <c r="B49" s="161" t="s">
        <v>36</v>
      </c>
      <c r="C49" s="188">
        <v>4427</v>
      </c>
      <c r="D49" s="188">
        <v>19</v>
      </c>
      <c r="E49" s="188">
        <v>3</v>
      </c>
      <c r="F49" s="188">
        <v>0</v>
      </c>
      <c r="G49" s="188">
        <v>0</v>
      </c>
      <c r="H49" s="188">
        <v>0</v>
      </c>
      <c r="I49" s="188">
        <v>16</v>
      </c>
      <c r="J49" s="188">
        <v>0</v>
      </c>
      <c r="K49" s="188">
        <v>0</v>
      </c>
      <c r="L49" s="188">
        <v>4</v>
      </c>
      <c r="M49" s="188">
        <v>2</v>
      </c>
      <c r="N49" s="188">
        <v>4</v>
      </c>
      <c r="O49" s="188">
        <v>4</v>
      </c>
      <c r="P49" s="188">
        <v>0</v>
      </c>
      <c r="Q49" s="188">
        <v>1</v>
      </c>
      <c r="R49" s="188">
        <v>1</v>
      </c>
      <c r="S49" s="188">
        <v>0</v>
      </c>
      <c r="T49" s="188">
        <v>0</v>
      </c>
      <c r="U49" s="188">
        <v>0</v>
      </c>
      <c r="V49" s="268">
        <v>0</v>
      </c>
    </row>
    <row r="50" spans="1:22" ht="15" customHeight="1" x14ac:dyDescent="0.25">
      <c r="A50" s="419" t="s">
        <v>38</v>
      </c>
      <c r="B50" s="161" t="s">
        <v>34</v>
      </c>
      <c r="C50" s="188">
        <v>76003</v>
      </c>
      <c r="D50" s="188">
        <v>843</v>
      </c>
      <c r="E50" s="188">
        <v>125</v>
      </c>
      <c r="F50" s="188">
        <v>2</v>
      </c>
      <c r="G50" s="188">
        <v>5</v>
      </c>
      <c r="H50" s="188">
        <v>21</v>
      </c>
      <c r="I50" s="188">
        <v>692</v>
      </c>
      <c r="J50" s="188">
        <v>18</v>
      </c>
      <c r="K50" s="188">
        <v>22</v>
      </c>
      <c r="L50" s="188">
        <v>308</v>
      </c>
      <c r="M50" s="188">
        <v>168</v>
      </c>
      <c r="N50" s="188">
        <v>5</v>
      </c>
      <c r="O50" s="188">
        <v>38</v>
      </c>
      <c r="P50" s="188">
        <v>0</v>
      </c>
      <c r="Q50" s="188">
        <v>54</v>
      </c>
      <c r="R50" s="188">
        <v>65</v>
      </c>
      <c r="S50" s="188">
        <v>14</v>
      </c>
      <c r="T50" s="188">
        <v>0</v>
      </c>
      <c r="U50" s="188">
        <v>0</v>
      </c>
      <c r="V50" s="268">
        <v>0</v>
      </c>
    </row>
    <row r="51" spans="1:22" ht="15" customHeight="1" x14ac:dyDescent="0.25">
      <c r="A51" s="419"/>
      <c r="B51" s="161" t="s">
        <v>35</v>
      </c>
      <c r="C51" s="188">
        <v>20367</v>
      </c>
      <c r="D51" s="188">
        <v>398</v>
      </c>
      <c r="E51" s="188">
        <v>45</v>
      </c>
      <c r="F51" s="188">
        <v>0</v>
      </c>
      <c r="G51" s="188">
        <v>1</v>
      </c>
      <c r="H51" s="188">
        <v>4</v>
      </c>
      <c r="I51" s="188">
        <v>348</v>
      </c>
      <c r="J51" s="188">
        <v>5</v>
      </c>
      <c r="K51" s="188">
        <v>14</v>
      </c>
      <c r="L51" s="188">
        <v>153</v>
      </c>
      <c r="M51" s="188">
        <v>107</v>
      </c>
      <c r="N51" s="188">
        <v>2</v>
      </c>
      <c r="O51" s="188">
        <v>26</v>
      </c>
      <c r="P51" s="188">
        <v>0</v>
      </c>
      <c r="Q51" s="188">
        <v>17</v>
      </c>
      <c r="R51" s="188">
        <v>22</v>
      </c>
      <c r="S51" s="188">
        <v>2</v>
      </c>
      <c r="T51" s="188">
        <v>0</v>
      </c>
      <c r="U51" s="188">
        <v>0</v>
      </c>
      <c r="V51" s="268">
        <v>0</v>
      </c>
    </row>
    <row r="52" spans="1:22" ht="15" customHeight="1" x14ac:dyDescent="0.25">
      <c r="A52" s="419"/>
      <c r="B52" s="161" t="s">
        <v>36</v>
      </c>
      <c r="C52" s="188">
        <v>55636</v>
      </c>
      <c r="D52" s="188">
        <v>445</v>
      </c>
      <c r="E52" s="188">
        <v>80</v>
      </c>
      <c r="F52" s="188">
        <v>2</v>
      </c>
      <c r="G52" s="188">
        <v>4</v>
      </c>
      <c r="H52" s="188">
        <v>17</v>
      </c>
      <c r="I52" s="188">
        <v>344</v>
      </c>
      <c r="J52" s="188">
        <v>13</v>
      </c>
      <c r="K52" s="188">
        <v>8</v>
      </c>
      <c r="L52" s="188">
        <v>155</v>
      </c>
      <c r="M52" s="188">
        <v>61</v>
      </c>
      <c r="N52" s="188">
        <v>3</v>
      </c>
      <c r="O52" s="188">
        <v>12</v>
      </c>
      <c r="P52" s="188">
        <v>0</v>
      </c>
      <c r="Q52" s="188">
        <v>37</v>
      </c>
      <c r="R52" s="188">
        <v>43</v>
      </c>
      <c r="S52" s="188">
        <v>12</v>
      </c>
      <c r="T52" s="188">
        <v>0</v>
      </c>
      <c r="U52" s="188">
        <v>0</v>
      </c>
      <c r="V52" s="268">
        <v>0</v>
      </c>
    </row>
    <row r="53" spans="1:22" ht="15" customHeight="1" x14ac:dyDescent="0.25">
      <c r="A53" s="419" t="s">
        <v>39</v>
      </c>
      <c r="B53" s="161" t="s">
        <v>34</v>
      </c>
      <c r="C53" s="188">
        <v>45367</v>
      </c>
      <c r="D53" s="188">
        <v>491</v>
      </c>
      <c r="E53" s="188">
        <v>76</v>
      </c>
      <c r="F53" s="188">
        <v>0</v>
      </c>
      <c r="G53" s="188">
        <v>3</v>
      </c>
      <c r="H53" s="188">
        <v>0</v>
      </c>
      <c r="I53" s="188">
        <v>412</v>
      </c>
      <c r="J53" s="188">
        <v>83</v>
      </c>
      <c r="K53" s="188">
        <v>1</v>
      </c>
      <c r="L53" s="188">
        <v>120</v>
      </c>
      <c r="M53" s="188">
        <v>92</v>
      </c>
      <c r="N53" s="188">
        <v>4</v>
      </c>
      <c r="O53" s="188">
        <v>15</v>
      </c>
      <c r="P53" s="188">
        <v>0</v>
      </c>
      <c r="Q53" s="188">
        <v>79</v>
      </c>
      <c r="R53" s="188">
        <v>16</v>
      </c>
      <c r="S53" s="188">
        <v>2</v>
      </c>
      <c r="T53" s="188">
        <v>0</v>
      </c>
      <c r="U53" s="188">
        <v>0</v>
      </c>
      <c r="V53" s="268">
        <v>0</v>
      </c>
    </row>
    <row r="54" spans="1:22" ht="15" customHeight="1" x14ac:dyDescent="0.25">
      <c r="A54" s="419"/>
      <c r="B54" s="161" t="s">
        <v>35</v>
      </c>
      <c r="C54" s="188">
        <v>16078</v>
      </c>
      <c r="D54" s="188">
        <v>221</v>
      </c>
      <c r="E54" s="188">
        <v>21</v>
      </c>
      <c r="F54" s="188">
        <v>0</v>
      </c>
      <c r="G54" s="188">
        <v>3</v>
      </c>
      <c r="H54" s="188">
        <v>0</v>
      </c>
      <c r="I54" s="188">
        <v>197</v>
      </c>
      <c r="J54" s="188">
        <v>23</v>
      </c>
      <c r="K54" s="188">
        <v>0</v>
      </c>
      <c r="L54" s="188">
        <v>66</v>
      </c>
      <c r="M54" s="188">
        <v>60</v>
      </c>
      <c r="N54" s="188">
        <v>2</v>
      </c>
      <c r="O54" s="188">
        <v>13</v>
      </c>
      <c r="P54" s="188">
        <v>0</v>
      </c>
      <c r="Q54" s="188">
        <v>26</v>
      </c>
      <c r="R54" s="188">
        <v>6</v>
      </c>
      <c r="S54" s="188">
        <v>1</v>
      </c>
      <c r="T54" s="188">
        <v>0</v>
      </c>
      <c r="U54" s="188">
        <v>0</v>
      </c>
      <c r="V54" s="268">
        <v>0</v>
      </c>
    </row>
    <row r="55" spans="1:22" ht="15" customHeight="1" x14ac:dyDescent="0.25">
      <c r="A55" s="419"/>
      <c r="B55" s="161" t="s">
        <v>36</v>
      </c>
      <c r="C55" s="188">
        <v>29289</v>
      </c>
      <c r="D55" s="188">
        <v>270</v>
      </c>
      <c r="E55" s="188">
        <v>55</v>
      </c>
      <c r="F55" s="188">
        <v>0</v>
      </c>
      <c r="G55" s="188">
        <v>0</v>
      </c>
      <c r="H55" s="188">
        <v>0</v>
      </c>
      <c r="I55" s="188">
        <v>215</v>
      </c>
      <c r="J55" s="188">
        <v>60</v>
      </c>
      <c r="K55" s="188">
        <v>1</v>
      </c>
      <c r="L55" s="188">
        <v>54</v>
      </c>
      <c r="M55" s="188">
        <v>32</v>
      </c>
      <c r="N55" s="188">
        <v>2</v>
      </c>
      <c r="O55" s="188">
        <v>2</v>
      </c>
      <c r="P55" s="188">
        <v>0</v>
      </c>
      <c r="Q55" s="188">
        <v>53</v>
      </c>
      <c r="R55" s="188">
        <v>10</v>
      </c>
      <c r="S55" s="188">
        <v>1</v>
      </c>
      <c r="T55" s="188">
        <v>0</v>
      </c>
      <c r="U55" s="188">
        <v>0</v>
      </c>
      <c r="V55" s="268">
        <v>0</v>
      </c>
    </row>
    <row r="56" spans="1:22" ht="15" customHeight="1" x14ac:dyDescent="0.25">
      <c r="A56" s="419" t="s">
        <v>80</v>
      </c>
      <c r="B56" s="161" t="s">
        <v>34</v>
      </c>
      <c r="C56" s="188">
        <v>0</v>
      </c>
      <c r="D56" s="188">
        <v>0</v>
      </c>
      <c r="E56" s="188">
        <v>0</v>
      </c>
      <c r="F56" s="188">
        <v>0</v>
      </c>
      <c r="G56" s="188">
        <v>0</v>
      </c>
      <c r="H56" s="188">
        <v>0</v>
      </c>
      <c r="I56" s="188">
        <v>0</v>
      </c>
      <c r="J56" s="188">
        <v>0</v>
      </c>
      <c r="K56" s="188">
        <v>0</v>
      </c>
      <c r="L56" s="188">
        <v>0</v>
      </c>
      <c r="M56" s="188">
        <v>0</v>
      </c>
      <c r="N56" s="188">
        <v>0</v>
      </c>
      <c r="O56" s="188">
        <v>0</v>
      </c>
      <c r="P56" s="188">
        <v>0</v>
      </c>
      <c r="Q56" s="188">
        <v>0</v>
      </c>
      <c r="R56" s="188">
        <v>0</v>
      </c>
      <c r="S56" s="188">
        <v>0</v>
      </c>
      <c r="T56" s="188">
        <v>0</v>
      </c>
      <c r="U56" s="188">
        <v>0</v>
      </c>
      <c r="V56" s="268">
        <v>0</v>
      </c>
    </row>
    <row r="57" spans="1:22" ht="15" customHeight="1" x14ac:dyDescent="0.25">
      <c r="A57" s="419"/>
      <c r="B57" s="161" t="s">
        <v>35</v>
      </c>
      <c r="C57" s="188">
        <v>0</v>
      </c>
      <c r="D57" s="188">
        <v>0</v>
      </c>
      <c r="E57" s="188">
        <v>0</v>
      </c>
      <c r="F57" s="188">
        <v>0</v>
      </c>
      <c r="G57" s="188">
        <v>0</v>
      </c>
      <c r="H57" s="188">
        <v>0</v>
      </c>
      <c r="I57" s="188">
        <v>0</v>
      </c>
      <c r="J57" s="188">
        <v>0</v>
      </c>
      <c r="K57" s="188">
        <v>0</v>
      </c>
      <c r="L57" s="188">
        <v>0</v>
      </c>
      <c r="M57" s="188">
        <v>0</v>
      </c>
      <c r="N57" s="188">
        <v>0</v>
      </c>
      <c r="O57" s="188">
        <v>0</v>
      </c>
      <c r="P57" s="188">
        <v>0</v>
      </c>
      <c r="Q57" s="188">
        <v>0</v>
      </c>
      <c r="R57" s="188">
        <v>0</v>
      </c>
      <c r="S57" s="188">
        <v>0</v>
      </c>
      <c r="T57" s="188">
        <v>0</v>
      </c>
      <c r="U57" s="188">
        <v>0</v>
      </c>
      <c r="V57" s="268">
        <v>0</v>
      </c>
    </row>
    <row r="58" spans="1:22" ht="15" customHeight="1" x14ac:dyDescent="0.25">
      <c r="A58" s="419"/>
      <c r="B58" s="161" t="s">
        <v>36</v>
      </c>
      <c r="C58" s="188">
        <v>0</v>
      </c>
      <c r="D58" s="188">
        <v>0</v>
      </c>
      <c r="E58" s="188">
        <v>0</v>
      </c>
      <c r="F58" s="188">
        <v>0</v>
      </c>
      <c r="G58" s="188">
        <v>0</v>
      </c>
      <c r="H58" s="188">
        <v>0</v>
      </c>
      <c r="I58" s="188">
        <v>0</v>
      </c>
      <c r="J58" s="188">
        <v>0</v>
      </c>
      <c r="K58" s="188">
        <v>0</v>
      </c>
      <c r="L58" s="188">
        <v>0</v>
      </c>
      <c r="M58" s="188">
        <v>0</v>
      </c>
      <c r="N58" s="188">
        <v>0</v>
      </c>
      <c r="O58" s="188">
        <v>0</v>
      </c>
      <c r="P58" s="188">
        <v>0</v>
      </c>
      <c r="Q58" s="188">
        <v>0</v>
      </c>
      <c r="R58" s="188">
        <v>0</v>
      </c>
      <c r="S58" s="188">
        <v>0</v>
      </c>
      <c r="T58" s="188">
        <v>0</v>
      </c>
      <c r="U58" s="188">
        <v>0</v>
      </c>
      <c r="V58" s="268">
        <v>0</v>
      </c>
    </row>
    <row r="59" spans="1:22" ht="15" customHeight="1" x14ac:dyDescent="0.25">
      <c r="A59" s="419" t="s">
        <v>40</v>
      </c>
      <c r="B59" s="161" t="s">
        <v>34</v>
      </c>
      <c r="C59" s="188">
        <v>60602</v>
      </c>
      <c r="D59" s="188">
        <v>752</v>
      </c>
      <c r="E59" s="188">
        <v>81</v>
      </c>
      <c r="F59" s="188">
        <v>0</v>
      </c>
      <c r="G59" s="188">
        <v>0</v>
      </c>
      <c r="H59" s="188">
        <v>1</v>
      </c>
      <c r="I59" s="188">
        <v>670</v>
      </c>
      <c r="J59" s="188">
        <v>47</v>
      </c>
      <c r="K59" s="188">
        <v>2</v>
      </c>
      <c r="L59" s="188">
        <v>167</v>
      </c>
      <c r="M59" s="188">
        <v>244</v>
      </c>
      <c r="N59" s="188">
        <v>35</v>
      </c>
      <c r="O59" s="188">
        <v>16</v>
      </c>
      <c r="P59" s="188">
        <v>0</v>
      </c>
      <c r="Q59" s="188">
        <v>149</v>
      </c>
      <c r="R59" s="188">
        <v>2</v>
      </c>
      <c r="S59" s="188">
        <v>8</v>
      </c>
      <c r="T59" s="188">
        <v>0</v>
      </c>
      <c r="U59" s="188">
        <v>0</v>
      </c>
      <c r="V59" s="268">
        <v>0</v>
      </c>
    </row>
    <row r="60" spans="1:22" ht="15" customHeight="1" x14ac:dyDescent="0.25">
      <c r="A60" s="419"/>
      <c r="B60" s="161" t="s">
        <v>35</v>
      </c>
      <c r="C60" s="188">
        <v>38999</v>
      </c>
      <c r="D60" s="188">
        <v>532</v>
      </c>
      <c r="E60" s="188">
        <v>55</v>
      </c>
      <c r="F60" s="188">
        <v>0</v>
      </c>
      <c r="G60" s="188">
        <v>0</v>
      </c>
      <c r="H60" s="188">
        <v>1</v>
      </c>
      <c r="I60" s="188">
        <v>476</v>
      </c>
      <c r="J60" s="188">
        <v>32</v>
      </c>
      <c r="K60" s="188">
        <v>0</v>
      </c>
      <c r="L60" s="188">
        <v>118</v>
      </c>
      <c r="M60" s="188">
        <v>185</v>
      </c>
      <c r="N60" s="188">
        <v>28</v>
      </c>
      <c r="O60" s="188">
        <v>11</v>
      </c>
      <c r="P60" s="188">
        <v>0</v>
      </c>
      <c r="Q60" s="188">
        <v>97</v>
      </c>
      <c r="R60" s="188">
        <v>2</v>
      </c>
      <c r="S60" s="188">
        <v>3</v>
      </c>
      <c r="T60" s="188">
        <v>0</v>
      </c>
      <c r="U60" s="188">
        <v>0</v>
      </c>
      <c r="V60" s="268">
        <v>0</v>
      </c>
    </row>
    <row r="61" spans="1:22" ht="15" customHeight="1" x14ac:dyDescent="0.25">
      <c r="A61" s="419"/>
      <c r="B61" s="161" t="s">
        <v>36</v>
      </c>
      <c r="C61" s="188">
        <v>21603</v>
      </c>
      <c r="D61" s="188">
        <v>220</v>
      </c>
      <c r="E61" s="188">
        <v>26</v>
      </c>
      <c r="F61" s="188">
        <v>0</v>
      </c>
      <c r="G61" s="188">
        <v>0</v>
      </c>
      <c r="H61" s="188">
        <v>0</v>
      </c>
      <c r="I61" s="188">
        <v>194</v>
      </c>
      <c r="J61" s="188">
        <v>15</v>
      </c>
      <c r="K61" s="188">
        <v>2</v>
      </c>
      <c r="L61" s="188">
        <v>49</v>
      </c>
      <c r="M61" s="188">
        <v>59</v>
      </c>
      <c r="N61" s="188">
        <v>7</v>
      </c>
      <c r="O61" s="188">
        <v>5</v>
      </c>
      <c r="P61" s="188">
        <v>0</v>
      </c>
      <c r="Q61" s="188">
        <v>52</v>
      </c>
      <c r="R61" s="188">
        <v>0</v>
      </c>
      <c r="S61" s="188">
        <v>5</v>
      </c>
      <c r="T61" s="188">
        <v>0</v>
      </c>
      <c r="U61" s="188">
        <v>0</v>
      </c>
      <c r="V61" s="268">
        <v>0</v>
      </c>
    </row>
    <row r="62" spans="1:22" ht="15" customHeight="1" x14ac:dyDescent="0.25">
      <c r="A62" s="419" t="s">
        <v>81</v>
      </c>
      <c r="B62" s="161" t="s">
        <v>34</v>
      </c>
      <c r="C62" s="188">
        <v>1</v>
      </c>
      <c r="D62" s="188">
        <v>0</v>
      </c>
      <c r="E62" s="188">
        <v>0</v>
      </c>
      <c r="F62" s="188">
        <v>0</v>
      </c>
      <c r="G62" s="188">
        <v>0</v>
      </c>
      <c r="H62" s="188">
        <v>0</v>
      </c>
      <c r="I62" s="188">
        <v>0</v>
      </c>
      <c r="J62" s="188">
        <v>0</v>
      </c>
      <c r="K62" s="188">
        <v>0</v>
      </c>
      <c r="L62" s="188">
        <v>0</v>
      </c>
      <c r="M62" s="188">
        <v>0</v>
      </c>
      <c r="N62" s="188">
        <v>0</v>
      </c>
      <c r="O62" s="188">
        <v>0</v>
      </c>
      <c r="P62" s="188">
        <v>0</v>
      </c>
      <c r="Q62" s="188">
        <v>0</v>
      </c>
      <c r="R62" s="188">
        <v>0</v>
      </c>
      <c r="S62" s="188">
        <v>0</v>
      </c>
      <c r="T62" s="188">
        <v>0</v>
      </c>
      <c r="U62" s="188">
        <v>0</v>
      </c>
      <c r="V62" s="268">
        <v>0</v>
      </c>
    </row>
    <row r="63" spans="1:22" ht="15" customHeight="1" x14ac:dyDescent="0.25">
      <c r="A63" s="419"/>
      <c r="B63" s="161" t="s">
        <v>35</v>
      </c>
      <c r="C63" s="188">
        <v>0</v>
      </c>
      <c r="D63" s="188">
        <v>0</v>
      </c>
      <c r="E63" s="188">
        <v>0</v>
      </c>
      <c r="F63" s="188">
        <v>0</v>
      </c>
      <c r="G63" s="188">
        <v>0</v>
      </c>
      <c r="H63" s="188">
        <v>0</v>
      </c>
      <c r="I63" s="188">
        <v>0</v>
      </c>
      <c r="J63" s="188">
        <v>0</v>
      </c>
      <c r="K63" s="188">
        <v>0</v>
      </c>
      <c r="L63" s="188">
        <v>0</v>
      </c>
      <c r="M63" s="188">
        <v>0</v>
      </c>
      <c r="N63" s="188">
        <v>0</v>
      </c>
      <c r="O63" s="188">
        <v>0</v>
      </c>
      <c r="P63" s="188">
        <v>0</v>
      </c>
      <c r="Q63" s="188">
        <v>0</v>
      </c>
      <c r="R63" s="188">
        <v>0</v>
      </c>
      <c r="S63" s="188">
        <v>0</v>
      </c>
      <c r="T63" s="188">
        <v>0</v>
      </c>
      <c r="U63" s="188">
        <v>0</v>
      </c>
      <c r="V63" s="268">
        <v>0</v>
      </c>
    </row>
    <row r="64" spans="1:22" ht="15" customHeight="1" x14ac:dyDescent="0.25">
      <c r="A64" s="419"/>
      <c r="B64" s="161" t="s">
        <v>36</v>
      </c>
      <c r="C64" s="188">
        <v>1</v>
      </c>
      <c r="D64" s="188">
        <v>0</v>
      </c>
      <c r="E64" s="188">
        <v>0</v>
      </c>
      <c r="F64" s="188">
        <v>0</v>
      </c>
      <c r="G64" s="188">
        <v>0</v>
      </c>
      <c r="H64" s="188">
        <v>0</v>
      </c>
      <c r="I64" s="188">
        <v>0</v>
      </c>
      <c r="J64" s="188">
        <v>0</v>
      </c>
      <c r="K64" s="188">
        <v>0</v>
      </c>
      <c r="L64" s="188">
        <v>0</v>
      </c>
      <c r="M64" s="188">
        <v>0</v>
      </c>
      <c r="N64" s="188">
        <v>0</v>
      </c>
      <c r="O64" s="188">
        <v>0</v>
      </c>
      <c r="P64" s="188">
        <v>0</v>
      </c>
      <c r="Q64" s="188">
        <v>0</v>
      </c>
      <c r="R64" s="188">
        <v>0</v>
      </c>
      <c r="S64" s="188">
        <v>0</v>
      </c>
      <c r="T64" s="188">
        <v>0</v>
      </c>
      <c r="U64" s="188">
        <v>0</v>
      </c>
      <c r="V64" s="268">
        <v>0</v>
      </c>
    </row>
    <row r="65" spans="1:22" ht="15" customHeight="1" x14ac:dyDescent="0.25">
      <c r="A65" s="419" t="s">
        <v>41</v>
      </c>
      <c r="B65" s="161" t="s">
        <v>34</v>
      </c>
      <c r="C65" s="188">
        <v>3</v>
      </c>
      <c r="D65" s="188">
        <v>1</v>
      </c>
      <c r="E65" s="188">
        <v>0</v>
      </c>
      <c r="F65" s="188">
        <v>0</v>
      </c>
      <c r="G65" s="188">
        <v>0</v>
      </c>
      <c r="H65" s="188">
        <v>0</v>
      </c>
      <c r="I65" s="188">
        <v>1</v>
      </c>
      <c r="J65" s="188">
        <v>0</v>
      </c>
      <c r="K65" s="188">
        <v>0</v>
      </c>
      <c r="L65" s="188">
        <v>1</v>
      </c>
      <c r="M65" s="188">
        <v>0</v>
      </c>
      <c r="N65" s="188">
        <v>0</v>
      </c>
      <c r="O65" s="188">
        <v>0</v>
      </c>
      <c r="P65" s="188">
        <v>0</v>
      </c>
      <c r="Q65" s="188">
        <v>0</v>
      </c>
      <c r="R65" s="188">
        <v>0</v>
      </c>
      <c r="S65" s="188">
        <v>0</v>
      </c>
      <c r="T65" s="188">
        <v>0</v>
      </c>
      <c r="U65" s="188">
        <v>0</v>
      </c>
      <c r="V65" s="268">
        <v>0</v>
      </c>
    </row>
    <row r="66" spans="1:22" ht="15" customHeight="1" x14ac:dyDescent="0.25">
      <c r="A66" s="419"/>
      <c r="B66" s="161" t="s">
        <v>35</v>
      </c>
      <c r="C66" s="188">
        <v>0</v>
      </c>
      <c r="D66" s="188">
        <v>0</v>
      </c>
      <c r="E66" s="188">
        <v>0</v>
      </c>
      <c r="F66" s="188">
        <v>0</v>
      </c>
      <c r="G66" s="188">
        <v>0</v>
      </c>
      <c r="H66" s="188">
        <v>0</v>
      </c>
      <c r="I66" s="188">
        <v>0</v>
      </c>
      <c r="J66" s="188">
        <v>0</v>
      </c>
      <c r="K66" s="188">
        <v>0</v>
      </c>
      <c r="L66" s="188">
        <v>0</v>
      </c>
      <c r="M66" s="188">
        <v>0</v>
      </c>
      <c r="N66" s="188">
        <v>0</v>
      </c>
      <c r="O66" s="188">
        <v>0</v>
      </c>
      <c r="P66" s="188">
        <v>0</v>
      </c>
      <c r="Q66" s="188">
        <v>0</v>
      </c>
      <c r="R66" s="188">
        <v>0</v>
      </c>
      <c r="S66" s="188">
        <v>0</v>
      </c>
      <c r="T66" s="188">
        <v>0</v>
      </c>
      <c r="U66" s="188">
        <v>0</v>
      </c>
      <c r="V66" s="268">
        <v>0</v>
      </c>
    </row>
    <row r="67" spans="1:22" ht="15" customHeight="1" x14ac:dyDescent="0.25">
      <c r="A67" s="419"/>
      <c r="B67" s="161" t="s">
        <v>36</v>
      </c>
      <c r="C67" s="188">
        <v>3</v>
      </c>
      <c r="D67" s="188">
        <v>1</v>
      </c>
      <c r="E67" s="188">
        <v>0</v>
      </c>
      <c r="F67" s="188">
        <v>0</v>
      </c>
      <c r="G67" s="188">
        <v>0</v>
      </c>
      <c r="H67" s="188">
        <v>0</v>
      </c>
      <c r="I67" s="188">
        <v>1</v>
      </c>
      <c r="J67" s="188">
        <v>0</v>
      </c>
      <c r="K67" s="188">
        <v>0</v>
      </c>
      <c r="L67" s="188">
        <v>1</v>
      </c>
      <c r="M67" s="188">
        <v>0</v>
      </c>
      <c r="N67" s="188">
        <v>0</v>
      </c>
      <c r="O67" s="188">
        <v>0</v>
      </c>
      <c r="P67" s="188">
        <v>0</v>
      </c>
      <c r="Q67" s="188">
        <v>0</v>
      </c>
      <c r="R67" s="188">
        <v>0</v>
      </c>
      <c r="S67" s="188">
        <v>0</v>
      </c>
      <c r="T67" s="188">
        <v>0</v>
      </c>
      <c r="U67" s="188">
        <v>0</v>
      </c>
      <c r="V67" s="268">
        <v>0</v>
      </c>
    </row>
    <row r="68" spans="1:22" ht="15" customHeight="1" x14ac:dyDescent="0.25">
      <c r="A68" s="420" t="s">
        <v>84</v>
      </c>
      <c r="B68" s="161" t="s">
        <v>34</v>
      </c>
      <c r="C68" s="188">
        <v>136630</v>
      </c>
      <c r="D68" s="188">
        <v>1112</v>
      </c>
      <c r="E68" s="188">
        <v>238</v>
      </c>
      <c r="F68" s="188">
        <v>2</v>
      </c>
      <c r="G68" s="188">
        <v>3</v>
      </c>
      <c r="H68" s="188">
        <v>11</v>
      </c>
      <c r="I68" s="188">
        <v>860</v>
      </c>
      <c r="J68" s="188">
        <v>21</v>
      </c>
      <c r="K68" s="188">
        <v>10</v>
      </c>
      <c r="L68" s="188">
        <v>293</v>
      </c>
      <c r="M68" s="188">
        <v>232</v>
      </c>
      <c r="N68" s="188">
        <v>34</v>
      </c>
      <c r="O68" s="188">
        <v>91</v>
      </c>
      <c r="P68" s="188">
        <v>0</v>
      </c>
      <c r="Q68" s="188">
        <v>123</v>
      </c>
      <c r="R68" s="188">
        <v>41</v>
      </c>
      <c r="S68" s="188">
        <v>15</v>
      </c>
      <c r="T68" s="188">
        <v>0</v>
      </c>
      <c r="U68" s="188">
        <v>0</v>
      </c>
      <c r="V68" s="268">
        <v>0</v>
      </c>
    </row>
    <row r="69" spans="1:22" ht="15" customHeight="1" x14ac:dyDescent="0.25">
      <c r="A69" s="420"/>
      <c r="B69" s="161" t="s">
        <v>35</v>
      </c>
      <c r="C69" s="188">
        <v>56761</v>
      </c>
      <c r="D69" s="188">
        <v>564</v>
      </c>
      <c r="E69" s="188">
        <v>98</v>
      </c>
      <c r="F69" s="188">
        <v>1</v>
      </c>
      <c r="G69" s="188">
        <v>1</v>
      </c>
      <c r="H69" s="188">
        <v>4</v>
      </c>
      <c r="I69" s="188">
        <v>461</v>
      </c>
      <c r="J69" s="188">
        <v>7</v>
      </c>
      <c r="K69" s="188">
        <v>5</v>
      </c>
      <c r="L69" s="188">
        <v>163</v>
      </c>
      <c r="M69" s="188">
        <v>129</v>
      </c>
      <c r="N69" s="188">
        <v>22</v>
      </c>
      <c r="O69" s="188">
        <v>73</v>
      </c>
      <c r="P69" s="188">
        <v>0</v>
      </c>
      <c r="Q69" s="188">
        <v>41</v>
      </c>
      <c r="R69" s="188">
        <v>12</v>
      </c>
      <c r="S69" s="188">
        <v>9</v>
      </c>
      <c r="T69" s="188">
        <v>0</v>
      </c>
      <c r="U69" s="188">
        <v>0</v>
      </c>
      <c r="V69" s="268">
        <v>0</v>
      </c>
    </row>
    <row r="70" spans="1:22" ht="15" customHeight="1" x14ac:dyDescent="0.25">
      <c r="A70" s="420"/>
      <c r="B70" s="161" t="s">
        <v>36</v>
      </c>
      <c r="C70" s="188">
        <v>79869</v>
      </c>
      <c r="D70" s="188">
        <v>548</v>
      </c>
      <c r="E70" s="188">
        <v>140</v>
      </c>
      <c r="F70" s="188">
        <v>1</v>
      </c>
      <c r="G70" s="188">
        <v>2</v>
      </c>
      <c r="H70" s="188">
        <v>7</v>
      </c>
      <c r="I70" s="188">
        <v>399</v>
      </c>
      <c r="J70" s="188">
        <v>14</v>
      </c>
      <c r="K70" s="188">
        <v>5</v>
      </c>
      <c r="L70" s="188">
        <v>130</v>
      </c>
      <c r="M70" s="188">
        <v>103</v>
      </c>
      <c r="N70" s="188">
        <v>12</v>
      </c>
      <c r="O70" s="188">
        <v>18</v>
      </c>
      <c r="P70" s="188">
        <v>0</v>
      </c>
      <c r="Q70" s="188">
        <v>82</v>
      </c>
      <c r="R70" s="188">
        <v>29</v>
      </c>
      <c r="S70" s="188">
        <v>6</v>
      </c>
      <c r="T70" s="188">
        <v>0</v>
      </c>
      <c r="U70" s="188">
        <v>0</v>
      </c>
      <c r="V70" s="268">
        <v>0</v>
      </c>
    </row>
    <row r="71" spans="1:22" ht="15" customHeight="1" x14ac:dyDescent="0.25">
      <c r="A71" s="419" t="s">
        <v>37</v>
      </c>
      <c r="B71" s="171" t="s">
        <v>34</v>
      </c>
      <c r="C71" s="188">
        <v>17016</v>
      </c>
      <c r="D71" s="188">
        <v>120</v>
      </c>
      <c r="E71" s="188">
        <v>33</v>
      </c>
      <c r="F71" s="188">
        <v>0</v>
      </c>
      <c r="G71" s="188">
        <v>0</v>
      </c>
      <c r="H71" s="188">
        <v>1</v>
      </c>
      <c r="I71" s="188">
        <v>86</v>
      </c>
      <c r="J71" s="188">
        <v>3</v>
      </c>
      <c r="K71" s="188">
        <v>0</v>
      </c>
      <c r="L71" s="188">
        <v>20</v>
      </c>
      <c r="M71" s="188">
        <v>3</v>
      </c>
      <c r="N71" s="188">
        <v>6</v>
      </c>
      <c r="O71" s="188">
        <v>49</v>
      </c>
      <c r="P71" s="188">
        <v>0</v>
      </c>
      <c r="Q71" s="188">
        <v>2</v>
      </c>
      <c r="R71" s="188">
        <v>0</v>
      </c>
      <c r="S71" s="188">
        <v>3</v>
      </c>
      <c r="T71" s="188">
        <v>0</v>
      </c>
      <c r="U71" s="188">
        <v>0</v>
      </c>
      <c r="V71" s="268">
        <v>0</v>
      </c>
    </row>
    <row r="72" spans="1:22" ht="15" customHeight="1" x14ac:dyDescent="0.25">
      <c r="A72" s="419"/>
      <c r="B72" s="171" t="s">
        <v>35</v>
      </c>
      <c r="C72" s="188">
        <v>14158</v>
      </c>
      <c r="D72" s="188">
        <v>104</v>
      </c>
      <c r="E72" s="188">
        <v>27</v>
      </c>
      <c r="F72" s="188">
        <v>0</v>
      </c>
      <c r="G72" s="188">
        <v>0</v>
      </c>
      <c r="H72" s="188">
        <v>1</v>
      </c>
      <c r="I72" s="188">
        <v>76</v>
      </c>
      <c r="J72" s="188">
        <v>1</v>
      </c>
      <c r="K72" s="188">
        <v>0</v>
      </c>
      <c r="L72" s="188">
        <v>18</v>
      </c>
      <c r="M72" s="188">
        <v>1</v>
      </c>
      <c r="N72" s="188">
        <v>5</v>
      </c>
      <c r="O72" s="188">
        <v>48</v>
      </c>
      <c r="P72" s="188">
        <v>0</v>
      </c>
      <c r="Q72" s="188">
        <v>1</v>
      </c>
      <c r="R72" s="188">
        <v>0</v>
      </c>
      <c r="S72" s="188">
        <v>2</v>
      </c>
      <c r="T72" s="188">
        <v>0</v>
      </c>
      <c r="U72" s="188">
        <v>0</v>
      </c>
      <c r="V72" s="268">
        <v>0</v>
      </c>
    </row>
    <row r="73" spans="1:22" ht="15" customHeight="1" x14ac:dyDescent="0.25">
      <c r="A73" s="419"/>
      <c r="B73" s="171" t="s">
        <v>36</v>
      </c>
      <c r="C73" s="188">
        <v>2858</v>
      </c>
      <c r="D73" s="188">
        <v>16</v>
      </c>
      <c r="E73" s="188">
        <v>6</v>
      </c>
      <c r="F73" s="188">
        <v>0</v>
      </c>
      <c r="G73" s="188">
        <v>0</v>
      </c>
      <c r="H73" s="188">
        <v>0</v>
      </c>
      <c r="I73" s="188">
        <v>10</v>
      </c>
      <c r="J73" s="188">
        <v>2</v>
      </c>
      <c r="K73" s="188">
        <v>0</v>
      </c>
      <c r="L73" s="188">
        <v>2</v>
      </c>
      <c r="M73" s="188">
        <v>2</v>
      </c>
      <c r="N73" s="188">
        <v>1</v>
      </c>
      <c r="O73" s="188">
        <v>1</v>
      </c>
      <c r="P73" s="188">
        <v>0</v>
      </c>
      <c r="Q73" s="188">
        <v>1</v>
      </c>
      <c r="R73" s="188">
        <v>0</v>
      </c>
      <c r="S73" s="188">
        <v>1</v>
      </c>
      <c r="T73" s="188">
        <v>0</v>
      </c>
      <c r="U73" s="188">
        <v>0</v>
      </c>
      <c r="V73" s="268">
        <v>0</v>
      </c>
    </row>
    <row r="74" spans="1:22" ht="15" customHeight="1" x14ac:dyDescent="0.25">
      <c r="A74" s="419" t="s">
        <v>38</v>
      </c>
      <c r="B74" s="171" t="s">
        <v>34</v>
      </c>
      <c r="C74" s="188">
        <v>61287</v>
      </c>
      <c r="D74" s="188">
        <v>487</v>
      </c>
      <c r="E74" s="188">
        <v>111</v>
      </c>
      <c r="F74" s="188">
        <v>2</v>
      </c>
      <c r="G74" s="188">
        <v>3</v>
      </c>
      <c r="H74" s="188">
        <v>7</v>
      </c>
      <c r="I74" s="188">
        <v>368</v>
      </c>
      <c r="J74" s="188">
        <v>8</v>
      </c>
      <c r="K74" s="188">
        <v>9</v>
      </c>
      <c r="L74" s="188">
        <v>149</v>
      </c>
      <c r="M74" s="188">
        <v>100</v>
      </c>
      <c r="N74" s="188">
        <v>3</v>
      </c>
      <c r="O74" s="188">
        <v>29</v>
      </c>
      <c r="P74" s="188">
        <v>0</v>
      </c>
      <c r="Q74" s="188">
        <v>26</v>
      </c>
      <c r="R74" s="188">
        <v>36</v>
      </c>
      <c r="S74" s="188">
        <v>8</v>
      </c>
      <c r="T74" s="188">
        <v>0</v>
      </c>
      <c r="U74" s="188">
        <v>0</v>
      </c>
      <c r="V74" s="268">
        <v>0</v>
      </c>
    </row>
    <row r="75" spans="1:22" ht="15" customHeight="1" x14ac:dyDescent="0.25">
      <c r="A75" s="419"/>
      <c r="B75" s="171" t="s">
        <v>35</v>
      </c>
      <c r="C75" s="188">
        <v>13009</v>
      </c>
      <c r="D75" s="188">
        <v>192</v>
      </c>
      <c r="E75" s="188">
        <v>30</v>
      </c>
      <c r="F75" s="188">
        <v>1</v>
      </c>
      <c r="G75" s="188">
        <v>1</v>
      </c>
      <c r="H75" s="188">
        <v>2</v>
      </c>
      <c r="I75" s="188">
        <v>159</v>
      </c>
      <c r="J75" s="188">
        <v>3</v>
      </c>
      <c r="K75" s="188">
        <v>4</v>
      </c>
      <c r="L75" s="188">
        <v>75</v>
      </c>
      <c r="M75" s="188">
        <v>40</v>
      </c>
      <c r="N75" s="188">
        <v>1</v>
      </c>
      <c r="O75" s="188">
        <v>16</v>
      </c>
      <c r="P75" s="188">
        <v>0</v>
      </c>
      <c r="Q75" s="188">
        <v>6</v>
      </c>
      <c r="R75" s="188">
        <v>10</v>
      </c>
      <c r="S75" s="188">
        <v>4</v>
      </c>
      <c r="T75" s="188">
        <v>0</v>
      </c>
      <c r="U75" s="188">
        <v>0</v>
      </c>
      <c r="V75" s="268">
        <v>0</v>
      </c>
    </row>
    <row r="76" spans="1:22" ht="15" customHeight="1" x14ac:dyDescent="0.25">
      <c r="A76" s="419"/>
      <c r="B76" s="171" t="s">
        <v>36</v>
      </c>
      <c r="C76" s="188">
        <v>48278</v>
      </c>
      <c r="D76" s="188">
        <v>295</v>
      </c>
      <c r="E76" s="188">
        <v>81</v>
      </c>
      <c r="F76" s="188">
        <v>1</v>
      </c>
      <c r="G76" s="188">
        <v>2</v>
      </c>
      <c r="H76" s="188">
        <v>5</v>
      </c>
      <c r="I76" s="188">
        <v>209</v>
      </c>
      <c r="J76" s="188">
        <v>5</v>
      </c>
      <c r="K76" s="188">
        <v>5</v>
      </c>
      <c r="L76" s="188">
        <v>74</v>
      </c>
      <c r="M76" s="188">
        <v>60</v>
      </c>
      <c r="N76" s="188">
        <v>2</v>
      </c>
      <c r="O76" s="188">
        <v>13</v>
      </c>
      <c r="P76" s="188">
        <v>0</v>
      </c>
      <c r="Q76" s="188">
        <v>20</v>
      </c>
      <c r="R76" s="188">
        <v>26</v>
      </c>
      <c r="S76" s="188">
        <v>4</v>
      </c>
      <c r="T76" s="188">
        <v>0</v>
      </c>
      <c r="U76" s="188">
        <v>0</v>
      </c>
      <c r="V76" s="268">
        <v>0</v>
      </c>
    </row>
    <row r="77" spans="1:22" ht="15" customHeight="1" x14ac:dyDescent="0.25">
      <c r="A77" s="419" t="s">
        <v>39</v>
      </c>
      <c r="B77" s="171" t="s">
        <v>34</v>
      </c>
      <c r="C77" s="188">
        <v>26863</v>
      </c>
      <c r="D77" s="188">
        <v>178</v>
      </c>
      <c r="E77" s="188">
        <v>59</v>
      </c>
      <c r="F77" s="188">
        <v>0</v>
      </c>
      <c r="G77" s="188">
        <v>0</v>
      </c>
      <c r="H77" s="188">
        <v>2</v>
      </c>
      <c r="I77" s="188">
        <v>117</v>
      </c>
      <c r="J77" s="188">
        <v>6</v>
      </c>
      <c r="K77" s="188">
        <v>1</v>
      </c>
      <c r="L77" s="188">
        <v>51</v>
      </c>
      <c r="M77" s="188">
        <v>25</v>
      </c>
      <c r="N77" s="188">
        <v>0</v>
      </c>
      <c r="O77" s="188">
        <v>3</v>
      </c>
      <c r="P77" s="188">
        <v>0</v>
      </c>
      <c r="Q77" s="188">
        <v>26</v>
      </c>
      <c r="R77" s="188">
        <v>3</v>
      </c>
      <c r="S77" s="188">
        <v>2</v>
      </c>
      <c r="T77" s="188">
        <v>0</v>
      </c>
      <c r="U77" s="188">
        <v>0</v>
      </c>
      <c r="V77" s="268">
        <v>0</v>
      </c>
    </row>
    <row r="78" spans="1:22" ht="15" customHeight="1" x14ac:dyDescent="0.25">
      <c r="A78" s="419"/>
      <c r="B78" s="171" t="s">
        <v>35</v>
      </c>
      <c r="C78" s="188">
        <v>11050</v>
      </c>
      <c r="D78" s="188">
        <v>85</v>
      </c>
      <c r="E78" s="188">
        <v>22</v>
      </c>
      <c r="F78" s="188">
        <v>0</v>
      </c>
      <c r="G78" s="188">
        <v>0</v>
      </c>
      <c r="H78" s="188">
        <v>1</v>
      </c>
      <c r="I78" s="188">
        <v>62</v>
      </c>
      <c r="J78" s="188">
        <v>1</v>
      </c>
      <c r="K78" s="188">
        <v>1</v>
      </c>
      <c r="L78" s="188">
        <v>28</v>
      </c>
      <c r="M78" s="188">
        <v>17</v>
      </c>
      <c r="N78" s="188">
        <v>0</v>
      </c>
      <c r="O78" s="188">
        <v>2</v>
      </c>
      <c r="P78" s="188">
        <v>0</v>
      </c>
      <c r="Q78" s="188">
        <v>11</v>
      </c>
      <c r="R78" s="188">
        <v>1</v>
      </c>
      <c r="S78" s="188">
        <v>1</v>
      </c>
      <c r="T78" s="188">
        <v>0</v>
      </c>
      <c r="U78" s="188">
        <v>0</v>
      </c>
      <c r="V78" s="268">
        <v>0</v>
      </c>
    </row>
    <row r="79" spans="1:22" ht="15" customHeight="1" x14ac:dyDescent="0.25">
      <c r="A79" s="419"/>
      <c r="B79" s="171" t="s">
        <v>36</v>
      </c>
      <c r="C79" s="188">
        <v>15813</v>
      </c>
      <c r="D79" s="188">
        <v>93</v>
      </c>
      <c r="E79" s="188">
        <v>37</v>
      </c>
      <c r="F79" s="188">
        <v>0</v>
      </c>
      <c r="G79" s="188">
        <v>0</v>
      </c>
      <c r="H79" s="188">
        <v>1</v>
      </c>
      <c r="I79" s="188">
        <v>55</v>
      </c>
      <c r="J79" s="188">
        <v>5</v>
      </c>
      <c r="K79" s="188">
        <v>0</v>
      </c>
      <c r="L79" s="188">
        <v>23</v>
      </c>
      <c r="M79" s="188">
        <v>8</v>
      </c>
      <c r="N79" s="188">
        <v>0</v>
      </c>
      <c r="O79" s="188">
        <v>1</v>
      </c>
      <c r="P79" s="188">
        <v>0</v>
      </c>
      <c r="Q79" s="188">
        <v>15</v>
      </c>
      <c r="R79" s="188">
        <v>2</v>
      </c>
      <c r="S79" s="188">
        <v>1</v>
      </c>
      <c r="T79" s="188">
        <v>0</v>
      </c>
      <c r="U79" s="188">
        <v>0</v>
      </c>
      <c r="V79" s="268">
        <v>0</v>
      </c>
    </row>
    <row r="80" spans="1:22" ht="15" customHeight="1" x14ac:dyDescent="0.25">
      <c r="A80" s="419" t="s">
        <v>80</v>
      </c>
      <c r="B80" s="171" t="s">
        <v>34</v>
      </c>
      <c r="C80" s="188">
        <v>1</v>
      </c>
      <c r="D80" s="188">
        <v>0</v>
      </c>
      <c r="E80" s="188">
        <v>0</v>
      </c>
      <c r="F80" s="188">
        <v>0</v>
      </c>
      <c r="G80" s="188">
        <v>0</v>
      </c>
      <c r="H80" s="188">
        <v>0</v>
      </c>
      <c r="I80" s="188">
        <v>0</v>
      </c>
      <c r="J80" s="188">
        <v>0</v>
      </c>
      <c r="K80" s="188">
        <v>0</v>
      </c>
      <c r="L80" s="188">
        <v>0</v>
      </c>
      <c r="M80" s="188">
        <v>0</v>
      </c>
      <c r="N80" s="188">
        <v>0</v>
      </c>
      <c r="O80" s="188">
        <v>0</v>
      </c>
      <c r="P80" s="188">
        <v>0</v>
      </c>
      <c r="Q80" s="188">
        <v>0</v>
      </c>
      <c r="R80" s="188">
        <v>0</v>
      </c>
      <c r="S80" s="188">
        <v>0</v>
      </c>
      <c r="T80" s="188">
        <v>0</v>
      </c>
      <c r="U80" s="188">
        <v>0</v>
      </c>
      <c r="V80" s="268">
        <v>0</v>
      </c>
    </row>
    <row r="81" spans="1:22" ht="15" customHeight="1" x14ac:dyDescent="0.25">
      <c r="A81" s="419"/>
      <c r="B81" s="171" t="s">
        <v>35</v>
      </c>
      <c r="C81" s="188">
        <v>0</v>
      </c>
      <c r="D81" s="188">
        <v>0</v>
      </c>
      <c r="E81" s="188">
        <v>0</v>
      </c>
      <c r="F81" s="188">
        <v>0</v>
      </c>
      <c r="G81" s="188">
        <v>0</v>
      </c>
      <c r="H81" s="188">
        <v>0</v>
      </c>
      <c r="I81" s="188">
        <v>0</v>
      </c>
      <c r="J81" s="188">
        <v>0</v>
      </c>
      <c r="K81" s="188">
        <v>0</v>
      </c>
      <c r="L81" s="188">
        <v>0</v>
      </c>
      <c r="M81" s="188">
        <v>0</v>
      </c>
      <c r="N81" s="188">
        <v>0</v>
      </c>
      <c r="O81" s="188">
        <v>0</v>
      </c>
      <c r="P81" s="188">
        <v>0</v>
      </c>
      <c r="Q81" s="188">
        <v>0</v>
      </c>
      <c r="R81" s="188">
        <v>0</v>
      </c>
      <c r="S81" s="188">
        <v>0</v>
      </c>
      <c r="T81" s="188">
        <v>0</v>
      </c>
      <c r="U81" s="188">
        <v>0</v>
      </c>
      <c r="V81" s="268">
        <v>0</v>
      </c>
    </row>
    <row r="82" spans="1:22" ht="15" customHeight="1" x14ac:dyDescent="0.25">
      <c r="A82" s="419"/>
      <c r="B82" s="171" t="s">
        <v>36</v>
      </c>
      <c r="C82" s="188">
        <v>1</v>
      </c>
      <c r="D82" s="188">
        <v>0</v>
      </c>
      <c r="E82" s="188">
        <v>0</v>
      </c>
      <c r="F82" s="188">
        <v>0</v>
      </c>
      <c r="G82" s="188">
        <v>0</v>
      </c>
      <c r="H82" s="188">
        <v>0</v>
      </c>
      <c r="I82" s="188">
        <v>0</v>
      </c>
      <c r="J82" s="188">
        <v>0</v>
      </c>
      <c r="K82" s="188">
        <v>0</v>
      </c>
      <c r="L82" s="188">
        <v>0</v>
      </c>
      <c r="M82" s="188">
        <v>0</v>
      </c>
      <c r="N82" s="188">
        <v>0</v>
      </c>
      <c r="O82" s="188">
        <v>0</v>
      </c>
      <c r="P82" s="188">
        <v>0</v>
      </c>
      <c r="Q82" s="188">
        <v>0</v>
      </c>
      <c r="R82" s="188">
        <v>0</v>
      </c>
      <c r="S82" s="188">
        <v>0</v>
      </c>
      <c r="T82" s="188">
        <v>0</v>
      </c>
      <c r="U82" s="188">
        <v>0</v>
      </c>
      <c r="V82" s="268">
        <v>0</v>
      </c>
    </row>
    <row r="83" spans="1:22" ht="15" customHeight="1" x14ac:dyDescent="0.25">
      <c r="A83" s="419" t="s">
        <v>40</v>
      </c>
      <c r="B83" s="171" t="s">
        <v>34</v>
      </c>
      <c r="C83" s="188">
        <v>31463</v>
      </c>
      <c r="D83" s="188">
        <v>325</v>
      </c>
      <c r="E83" s="188">
        <v>35</v>
      </c>
      <c r="F83" s="188">
        <v>0</v>
      </c>
      <c r="G83" s="188">
        <v>0</v>
      </c>
      <c r="H83" s="188">
        <v>1</v>
      </c>
      <c r="I83" s="188">
        <v>289</v>
      </c>
      <c r="J83" s="188">
        <v>4</v>
      </c>
      <c r="K83" s="188">
        <v>0</v>
      </c>
      <c r="L83" s="188">
        <v>73</v>
      </c>
      <c r="M83" s="188">
        <v>104</v>
      </c>
      <c r="N83" s="188">
        <v>25</v>
      </c>
      <c r="O83" s="188">
        <v>10</v>
      </c>
      <c r="P83" s="188">
        <v>0</v>
      </c>
      <c r="Q83" s="188">
        <v>69</v>
      </c>
      <c r="R83" s="188">
        <v>2</v>
      </c>
      <c r="S83" s="188">
        <v>2</v>
      </c>
      <c r="T83" s="188">
        <v>0</v>
      </c>
      <c r="U83" s="188">
        <v>0</v>
      </c>
      <c r="V83" s="268">
        <v>0</v>
      </c>
    </row>
    <row r="84" spans="1:22" ht="15" customHeight="1" x14ac:dyDescent="0.25">
      <c r="A84" s="419"/>
      <c r="B84" s="171" t="s">
        <v>35</v>
      </c>
      <c r="C84" s="188">
        <v>18544</v>
      </c>
      <c r="D84" s="188">
        <v>183</v>
      </c>
      <c r="E84" s="188">
        <v>19</v>
      </c>
      <c r="F84" s="188">
        <v>0</v>
      </c>
      <c r="G84" s="188">
        <v>0</v>
      </c>
      <c r="H84" s="188">
        <v>0</v>
      </c>
      <c r="I84" s="188">
        <v>164</v>
      </c>
      <c r="J84" s="188">
        <v>2</v>
      </c>
      <c r="K84" s="188">
        <v>0</v>
      </c>
      <c r="L84" s="188">
        <v>42</v>
      </c>
      <c r="M84" s="188">
        <v>71</v>
      </c>
      <c r="N84" s="188">
        <v>16</v>
      </c>
      <c r="O84" s="188">
        <v>7</v>
      </c>
      <c r="P84" s="188">
        <v>0</v>
      </c>
      <c r="Q84" s="188">
        <v>23</v>
      </c>
      <c r="R84" s="188">
        <v>1</v>
      </c>
      <c r="S84" s="188">
        <v>2</v>
      </c>
      <c r="T84" s="188">
        <v>0</v>
      </c>
      <c r="U84" s="188">
        <v>0</v>
      </c>
      <c r="V84" s="268">
        <v>0</v>
      </c>
    </row>
    <row r="85" spans="1:22" ht="15" customHeight="1" x14ac:dyDescent="0.25">
      <c r="A85" s="419"/>
      <c r="B85" s="171" t="s">
        <v>36</v>
      </c>
      <c r="C85" s="188">
        <v>12919</v>
      </c>
      <c r="D85" s="188">
        <v>142</v>
      </c>
      <c r="E85" s="188">
        <v>16</v>
      </c>
      <c r="F85" s="188">
        <v>0</v>
      </c>
      <c r="G85" s="188">
        <v>0</v>
      </c>
      <c r="H85" s="188">
        <v>1</v>
      </c>
      <c r="I85" s="188">
        <v>125</v>
      </c>
      <c r="J85" s="188">
        <v>2</v>
      </c>
      <c r="K85" s="188">
        <v>0</v>
      </c>
      <c r="L85" s="188">
        <v>31</v>
      </c>
      <c r="M85" s="188">
        <v>33</v>
      </c>
      <c r="N85" s="188">
        <v>9</v>
      </c>
      <c r="O85" s="188">
        <v>3</v>
      </c>
      <c r="P85" s="188">
        <v>0</v>
      </c>
      <c r="Q85" s="188">
        <v>46</v>
      </c>
      <c r="R85" s="188">
        <v>1</v>
      </c>
      <c r="S85" s="188">
        <v>0</v>
      </c>
      <c r="T85" s="188">
        <v>0</v>
      </c>
      <c r="U85" s="188">
        <v>0</v>
      </c>
      <c r="V85" s="268">
        <v>0</v>
      </c>
    </row>
    <row r="86" spans="1:22" ht="15" customHeight="1" x14ac:dyDescent="0.25">
      <c r="A86" s="419" t="s">
        <v>81</v>
      </c>
      <c r="B86" s="161" t="s">
        <v>34</v>
      </c>
      <c r="C86" s="188">
        <v>0</v>
      </c>
      <c r="D86" s="188">
        <v>0</v>
      </c>
      <c r="E86" s="188">
        <v>0</v>
      </c>
      <c r="F86" s="188">
        <v>0</v>
      </c>
      <c r="G86" s="188">
        <v>0</v>
      </c>
      <c r="H86" s="188">
        <v>0</v>
      </c>
      <c r="I86" s="188">
        <v>0</v>
      </c>
      <c r="J86" s="188">
        <v>0</v>
      </c>
      <c r="K86" s="188">
        <v>0</v>
      </c>
      <c r="L86" s="188">
        <v>0</v>
      </c>
      <c r="M86" s="188">
        <v>0</v>
      </c>
      <c r="N86" s="188">
        <v>0</v>
      </c>
      <c r="O86" s="188">
        <v>0</v>
      </c>
      <c r="P86" s="188">
        <v>0</v>
      </c>
      <c r="Q86" s="188">
        <v>0</v>
      </c>
      <c r="R86" s="188">
        <v>0</v>
      </c>
      <c r="S86" s="188">
        <v>0</v>
      </c>
      <c r="T86" s="188">
        <v>0</v>
      </c>
      <c r="U86" s="188">
        <v>0</v>
      </c>
      <c r="V86" s="268">
        <v>0</v>
      </c>
    </row>
    <row r="87" spans="1:22" ht="15" customHeight="1" x14ac:dyDescent="0.25">
      <c r="A87" s="419"/>
      <c r="B87" s="161" t="s">
        <v>35</v>
      </c>
      <c r="C87" s="188">
        <v>0</v>
      </c>
      <c r="D87" s="188">
        <v>0</v>
      </c>
      <c r="E87" s="188">
        <v>0</v>
      </c>
      <c r="F87" s="188">
        <v>0</v>
      </c>
      <c r="G87" s="188">
        <v>0</v>
      </c>
      <c r="H87" s="188">
        <v>0</v>
      </c>
      <c r="I87" s="188">
        <v>0</v>
      </c>
      <c r="J87" s="188">
        <v>0</v>
      </c>
      <c r="K87" s="188">
        <v>0</v>
      </c>
      <c r="L87" s="188">
        <v>0</v>
      </c>
      <c r="M87" s="188">
        <v>0</v>
      </c>
      <c r="N87" s="188">
        <v>0</v>
      </c>
      <c r="O87" s="188">
        <v>0</v>
      </c>
      <c r="P87" s="188">
        <v>0</v>
      </c>
      <c r="Q87" s="188">
        <v>0</v>
      </c>
      <c r="R87" s="188">
        <v>0</v>
      </c>
      <c r="S87" s="188">
        <v>0</v>
      </c>
      <c r="T87" s="188">
        <v>0</v>
      </c>
      <c r="U87" s="188">
        <v>0</v>
      </c>
      <c r="V87" s="268">
        <v>0</v>
      </c>
    </row>
    <row r="88" spans="1:22" ht="15" customHeight="1" x14ac:dyDescent="0.25">
      <c r="A88" s="419"/>
      <c r="B88" s="161" t="s">
        <v>36</v>
      </c>
      <c r="C88" s="188">
        <v>0</v>
      </c>
      <c r="D88" s="188">
        <v>0</v>
      </c>
      <c r="E88" s="188">
        <v>0</v>
      </c>
      <c r="F88" s="188">
        <v>0</v>
      </c>
      <c r="G88" s="188">
        <v>0</v>
      </c>
      <c r="H88" s="188">
        <v>0</v>
      </c>
      <c r="I88" s="188">
        <v>0</v>
      </c>
      <c r="J88" s="188">
        <v>0</v>
      </c>
      <c r="K88" s="188">
        <v>0</v>
      </c>
      <c r="L88" s="188">
        <v>0</v>
      </c>
      <c r="M88" s="188">
        <v>0</v>
      </c>
      <c r="N88" s="188">
        <v>0</v>
      </c>
      <c r="O88" s="188">
        <v>0</v>
      </c>
      <c r="P88" s="188">
        <v>0</v>
      </c>
      <c r="Q88" s="188">
        <v>0</v>
      </c>
      <c r="R88" s="188">
        <v>0</v>
      </c>
      <c r="S88" s="188">
        <v>0</v>
      </c>
      <c r="T88" s="188">
        <v>0</v>
      </c>
      <c r="U88" s="188">
        <v>0</v>
      </c>
      <c r="V88" s="268">
        <v>0</v>
      </c>
    </row>
    <row r="89" spans="1:22" ht="15" customHeight="1" x14ac:dyDescent="0.25">
      <c r="A89" s="419" t="s">
        <v>41</v>
      </c>
      <c r="B89" s="171" t="s">
        <v>34</v>
      </c>
      <c r="C89" s="188">
        <v>0</v>
      </c>
      <c r="D89" s="188">
        <v>0</v>
      </c>
      <c r="E89" s="188">
        <v>0</v>
      </c>
      <c r="F89" s="188">
        <v>0</v>
      </c>
      <c r="G89" s="188">
        <v>0</v>
      </c>
      <c r="H89" s="188">
        <v>0</v>
      </c>
      <c r="I89" s="188">
        <v>0</v>
      </c>
      <c r="J89" s="188">
        <v>0</v>
      </c>
      <c r="K89" s="188">
        <v>0</v>
      </c>
      <c r="L89" s="188">
        <v>0</v>
      </c>
      <c r="M89" s="188">
        <v>0</v>
      </c>
      <c r="N89" s="188">
        <v>0</v>
      </c>
      <c r="O89" s="188">
        <v>0</v>
      </c>
      <c r="P89" s="188">
        <v>0</v>
      </c>
      <c r="Q89" s="188">
        <v>0</v>
      </c>
      <c r="R89" s="188">
        <v>0</v>
      </c>
      <c r="S89" s="188">
        <v>0</v>
      </c>
      <c r="T89" s="188">
        <v>0</v>
      </c>
      <c r="U89" s="188">
        <v>0</v>
      </c>
      <c r="V89" s="268">
        <v>0</v>
      </c>
    </row>
    <row r="90" spans="1:22" ht="15" customHeight="1" x14ac:dyDescent="0.25">
      <c r="A90" s="419"/>
      <c r="B90" s="171" t="s">
        <v>35</v>
      </c>
      <c r="C90" s="188">
        <v>0</v>
      </c>
      <c r="D90" s="188">
        <v>0</v>
      </c>
      <c r="E90" s="188">
        <v>0</v>
      </c>
      <c r="F90" s="188">
        <v>0</v>
      </c>
      <c r="G90" s="188">
        <v>0</v>
      </c>
      <c r="H90" s="188">
        <v>0</v>
      </c>
      <c r="I90" s="188">
        <v>0</v>
      </c>
      <c r="J90" s="188">
        <v>0</v>
      </c>
      <c r="K90" s="188">
        <v>0</v>
      </c>
      <c r="L90" s="188">
        <v>0</v>
      </c>
      <c r="M90" s="188">
        <v>0</v>
      </c>
      <c r="N90" s="188">
        <v>0</v>
      </c>
      <c r="O90" s="188">
        <v>0</v>
      </c>
      <c r="P90" s="188">
        <v>0</v>
      </c>
      <c r="Q90" s="188">
        <v>0</v>
      </c>
      <c r="R90" s="188">
        <v>0</v>
      </c>
      <c r="S90" s="188">
        <v>0</v>
      </c>
      <c r="T90" s="188">
        <v>0</v>
      </c>
      <c r="U90" s="188">
        <v>0</v>
      </c>
      <c r="V90" s="268">
        <v>0</v>
      </c>
    </row>
    <row r="91" spans="1:22" ht="15" customHeight="1" x14ac:dyDescent="0.25">
      <c r="A91" s="419"/>
      <c r="B91" s="171" t="s">
        <v>36</v>
      </c>
      <c r="C91" s="188">
        <v>0</v>
      </c>
      <c r="D91" s="188">
        <v>0</v>
      </c>
      <c r="E91" s="188">
        <v>0</v>
      </c>
      <c r="F91" s="188">
        <v>0</v>
      </c>
      <c r="G91" s="188">
        <v>0</v>
      </c>
      <c r="H91" s="188">
        <v>0</v>
      </c>
      <c r="I91" s="188">
        <v>0</v>
      </c>
      <c r="J91" s="188">
        <v>0</v>
      </c>
      <c r="K91" s="188">
        <v>0</v>
      </c>
      <c r="L91" s="188">
        <v>0</v>
      </c>
      <c r="M91" s="188">
        <v>0</v>
      </c>
      <c r="N91" s="188">
        <v>0</v>
      </c>
      <c r="O91" s="188">
        <v>0</v>
      </c>
      <c r="P91" s="188">
        <v>0</v>
      </c>
      <c r="Q91" s="188">
        <v>0</v>
      </c>
      <c r="R91" s="188">
        <v>0</v>
      </c>
      <c r="S91" s="188">
        <v>0</v>
      </c>
      <c r="T91" s="188">
        <v>0</v>
      </c>
      <c r="U91" s="188">
        <v>0</v>
      </c>
      <c r="V91" s="268">
        <v>0</v>
      </c>
    </row>
    <row r="92" spans="1:22" ht="20.25" customHeight="1" x14ac:dyDescent="0.25">
      <c r="A92" s="166"/>
      <c r="B92" s="163"/>
      <c r="C92" s="172"/>
      <c r="D92" s="172"/>
      <c r="E92" s="172"/>
      <c r="F92" s="172"/>
      <c r="G92" s="172"/>
      <c r="H92" s="173"/>
      <c r="I92" s="172"/>
      <c r="J92" s="172"/>
      <c r="K92" s="172"/>
      <c r="L92" s="172"/>
      <c r="M92" s="172"/>
      <c r="N92" s="172"/>
      <c r="O92" s="172"/>
      <c r="P92" s="172"/>
      <c r="Q92" s="172"/>
      <c r="R92" s="174"/>
      <c r="S92" s="174"/>
      <c r="T92" s="276"/>
      <c r="U92" s="174"/>
      <c r="V92" s="174"/>
    </row>
    <row r="93" spans="1:22" ht="28.5" customHeight="1" x14ac:dyDescent="0.25">
      <c r="A93" s="158" t="s">
        <v>2</v>
      </c>
      <c r="B93" s="168" t="s">
        <v>1</v>
      </c>
      <c r="C93" s="169"/>
      <c r="R93" s="392" t="s">
        <v>3</v>
      </c>
      <c r="S93" s="392"/>
      <c r="T93" s="392" t="s">
        <v>63</v>
      </c>
      <c r="U93" s="392"/>
      <c r="V93" s="392"/>
    </row>
    <row r="94" spans="1:22" ht="26.25" customHeight="1" x14ac:dyDescent="0.25">
      <c r="A94" s="158" t="s">
        <v>5</v>
      </c>
      <c r="B94" s="170" t="s">
        <v>6</v>
      </c>
      <c r="C94" s="170"/>
      <c r="D94" s="176"/>
      <c r="E94" s="153"/>
      <c r="F94" s="153"/>
      <c r="G94" s="153"/>
      <c r="H94" s="153"/>
      <c r="I94" s="153"/>
      <c r="J94" s="153"/>
      <c r="K94" s="153"/>
      <c r="L94" s="153"/>
      <c r="M94" s="153"/>
      <c r="N94" s="153"/>
      <c r="O94" s="153"/>
      <c r="P94" s="153"/>
      <c r="Q94" s="153"/>
      <c r="R94" s="392" t="s">
        <v>7</v>
      </c>
      <c r="S94" s="392"/>
      <c r="T94" s="393" t="s">
        <v>91</v>
      </c>
      <c r="U94" s="393"/>
      <c r="V94" s="393"/>
    </row>
    <row r="95" spans="1:22" s="150" customFormat="1" ht="18.75" customHeight="1" x14ac:dyDescent="0.25">
      <c r="A95" s="412" t="s">
        <v>58</v>
      </c>
      <c r="B95" s="412"/>
      <c r="C95" s="412"/>
      <c r="D95" s="412"/>
      <c r="E95" s="412"/>
      <c r="F95" s="412"/>
      <c r="G95" s="412"/>
      <c r="H95" s="412"/>
      <c r="I95" s="412"/>
      <c r="J95" s="412"/>
      <c r="K95" s="412"/>
      <c r="L95" s="412"/>
      <c r="M95" s="412"/>
      <c r="N95" s="412"/>
      <c r="O95" s="412"/>
      <c r="P95" s="412"/>
      <c r="Q95" s="412"/>
      <c r="R95" s="412"/>
      <c r="S95" s="412"/>
      <c r="T95" s="412"/>
      <c r="U95" s="412"/>
      <c r="V95" s="413"/>
    </row>
    <row r="96" spans="1:22" s="150" customFormat="1" ht="16.149999999999999" customHeight="1" x14ac:dyDescent="0.25">
      <c r="A96" s="269"/>
      <c r="B96" s="270"/>
      <c r="C96" s="270"/>
      <c r="D96" s="271"/>
      <c r="E96" s="271"/>
      <c r="F96" s="271"/>
      <c r="G96" s="271"/>
      <c r="H96" s="271"/>
      <c r="I96" s="417" t="s">
        <v>203</v>
      </c>
      <c r="J96" s="417"/>
      <c r="K96" s="417"/>
      <c r="L96" s="417"/>
      <c r="M96" s="417"/>
      <c r="N96" s="271"/>
      <c r="O96" s="271"/>
      <c r="P96" s="271"/>
      <c r="Q96" s="271"/>
      <c r="R96" s="271"/>
      <c r="S96" s="271"/>
      <c r="T96" s="271"/>
      <c r="U96" s="271"/>
      <c r="V96" s="272"/>
    </row>
    <row r="97" spans="1:22" s="181" customFormat="1" ht="27.6" customHeight="1" x14ac:dyDescent="0.15">
      <c r="A97" s="438" t="s">
        <v>201</v>
      </c>
      <c r="B97" s="438"/>
      <c r="C97" s="416" t="s">
        <v>67</v>
      </c>
      <c r="D97" s="411" t="s">
        <v>68</v>
      </c>
      <c r="E97" s="415" t="s">
        <v>69</v>
      </c>
      <c r="F97" s="411" t="s">
        <v>70</v>
      </c>
      <c r="G97" s="411"/>
      <c r="H97" s="411" t="s">
        <v>15</v>
      </c>
      <c r="I97" s="416" t="s">
        <v>71</v>
      </c>
      <c r="J97" s="416"/>
      <c r="K97" s="416"/>
      <c r="L97" s="416"/>
      <c r="M97" s="416"/>
      <c r="N97" s="416"/>
      <c r="O97" s="416"/>
      <c r="P97" s="416"/>
      <c r="Q97" s="416"/>
      <c r="R97" s="416"/>
      <c r="S97" s="416"/>
      <c r="T97" s="443" t="s">
        <v>92</v>
      </c>
      <c r="U97" s="443" t="s">
        <v>93</v>
      </c>
      <c r="V97" s="414" t="s">
        <v>18</v>
      </c>
    </row>
    <row r="98" spans="1:22" s="181" customFormat="1" ht="28.9" customHeight="1" x14ac:dyDescent="0.15">
      <c r="A98" s="182" t="s">
        <v>19</v>
      </c>
      <c r="B98" s="183"/>
      <c r="C98" s="416"/>
      <c r="D98" s="411"/>
      <c r="E98" s="415"/>
      <c r="F98" s="157" t="s">
        <v>73</v>
      </c>
      <c r="G98" s="157" t="s">
        <v>74</v>
      </c>
      <c r="H98" s="411"/>
      <c r="I98" s="158" t="s">
        <v>34</v>
      </c>
      <c r="J98" s="158" t="s">
        <v>24</v>
      </c>
      <c r="K98" s="158" t="s">
        <v>25</v>
      </c>
      <c r="L98" s="159" t="s">
        <v>75</v>
      </c>
      <c r="M98" s="158" t="s">
        <v>27</v>
      </c>
      <c r="N98" s="158" t="s">
        <v>28</v>
      </c>
      <c r="O98" s="159" t="s">
        <v>76</v>
      </c>
      <c r="P98" s="159" t="s">
        <v>30</v>
      </c>
      <c r="Q98" s="158" t="s">
        <v>31</v>
      </c>
      <c r="R98" s="159" t="s">
        <v>77</v>
      </c>
      <c r="S98" s="158" t="s">
        <v>18</v>
      </c>
      <c r="T98" s="443"/>
      <c r="U98" s="443"/>
      <c r="V98" s="414"/>
    </row>
    <row r="99" spans="1:22" s="181" customFormat="1" ht="28.5" customHeight="1" x14ac:dyDescent="0.15">
      <c r="A99" s="420" t="s">
        <v>86</v>
      </c>
      <c r="B99" s="184" t="s">
        <v>34</v>
      </c>
      <c r="C99" s="188">
        <v>113504</v>
      </c>
      <c r="D99" s="188">
        <v>691</v>
      </c>
      <c r="E99" s="188">
        <v>177</v>
      </c>
      <c r="F99" s="188">
        <v>0</v>
      </c>
      <c r="G99" s="188">
        <v>0</v>
      </c>
      <c r="H99" s="188">
        <v>17</v>
      </c>
      <c r="I99" s="188">
        <v>497</v>
      </c>
      <c r="J99" s="188">
        <v>13</v>
      </c>
      <c r="K99" s="188">
        <v>5</v>
      </c>
      <c r="L99" s="188">
        <v>137</v>
      </c>
      <c r="M99" s="188">
        <v>162</v>
      </c>
      <c r="N99" s="188">
        <v>23</v>
      </c>
      <c r="O99" s="188">
        <v>78</v>
      </c>
      <c r="P99" s="188">
        <v>0</v>
      </c>
      <c r="Q99" s="188">
        <v>34</v>
      </c>
      <c r="R99" s="188">
        <v>36</v>
      </c>
      <c r="S99" s="188">
        <v>9</v>
      </c>
      <c r="T99" s="188">
        <v>0</v>
      </c>
      <c r="U99" s="188">
        <v>0</v>
      </c>
      <c r="V99" s="273">
        <v>0</v>
      </c>
    </row>
    <row r="100" spans="1:22" s="181" customFormat="1" ht="28.5" customHeight="1" x14ac:dyDescent="0.15">
      <c r="A100" s="420"/>
      <c r="B100" s="184" t="s">
        <v>35</v>
      </c>
      <c r="C100" s="188">
        <v>44667</v>
      </c>
      <c r="D100" s="188">
        <v>373</v>
      </c>
      <c r="E100" s="188">
        <v>69</v>
      </c>
      <c r="F100" s="188">
        <v>0</v>
      </c>
      <c r="G100" s="188">
        <v>0</v>
      </c>
      <c r="H100" s="188">
        <v>8</v>
      </c>
      <c r="I100" s="188">
        <v>296</v>
      </c>
      <c r="J100" s="188">
        <v>5</v>
      </c>
      <c r="K100" s="188">
        <v>1</v>
      </c>
      <c r="L100" s="188">
        <v>78</v>
      </c>
      <c r="M100" s="188">
        <v>104</v>
      </c>
      <c r="N100" s="188">
        <v>15</v>
      </c>
      <c r="O100" s="188">
        <v>65</v>
      </c>
      <c r="P100" s="188">
        <v>0</v>
      </c>
      <c r="Q100" s="188">
        <v>17</v>
      </c>
      <c r="R100" s="188">
        <v>6</v>
      </c>
      <c r="S100" s="188">
        <v>5</v>
      </c>
      <c r="T100" s="188">
        <v>0</v>
      </c>
      <c r="U100" s="188">
        <v>0</v>
      </c>
      <c r="V100" s="273">
        <v>0</v>
      </c>
    </row>
    <row r="101" spans="1:22" s="181" customFormat="1" ht="28.5" customHeight="1" x14ac:dyDescent="0.15">
      <c r="A101" s="420"/>
      <c r="B101" s="184" t="s">
        <v>36</v>
      </c>
      <c r="C101" s="188">
        <v>68837</v>
      </c>
      <c r="D101" s="188">
        <v>318</v>
      </c>
      <c r="E101" s="188">
        <v>108</v>
      </c>
      <c r="F101" s="188">
        <v>0</v>
      </c>
      <c r="G101" s="188">
        <v>0</v>
      </c>
      <c r="H101" s="188">
        <v>9</v>
      </c>
      <c r="I101" s="188">
        <v>201</v>
      </c>
      <c r="J101" s="188">
        <v>8</v>
      </c>
      <c r="K101" s="188">
        <v>4</v>
      </c>
      <c r="L101" s="188">
        <v>59</v>
      </c>
      <c r="M101" s="188">
        <v>58</v>
      </c>
      <c r="N101" s="188">
        <v>8</v>
      </c>
      <c r="O101" s="188">
        <v>13</v>
      </c>
      <c r="P101" s="188">
        <v>0</v>
      </c>
      <c r="Q101" s="188">
        <v>17</v>
      </c>
      <c r="R101" s="188">
        <v>30</v>
      </c>
      <c r="S101" s="188">
        <v>4</v>
      </c>
      <c r="T101" s="188">
        <v>0</v>
      </c>
      <c r="U101" s="188">
        <v>0</v>
      </c>
      <c r="V101" s="273">
        <v>0</v>
      </c>
    </row>
    <row r="102" spans="1:22" s="181" customFormat="1" ht="28.5" customHeight="1" x14ac:dyDescent="0.15">
      <c r="A102" s="419" t="s">
        <v>37</v>
      </c>
      <c r="B102" s="185" t="s">
        <v>34</v>
      </c>
      <c r="C102" s="188">
        <v>12556</v>
      </c>
      <c r="D102" s="188">
        <v>93</v>
      </c>
      <c r="E102" s="188">
        <v>25</v>
      </c>
      <c r="F102" s="188">
        <v>0</v>
      </c>
      <c r="G102" s="188">
        <v>0</v>
      </c>
      <c r="H102" s="188">
        <v>1</v>
      </c>
      <c r="I102" s="188">
        <v>67</v>
      </c>
      <c r="J102" s="188">
        <v>1</v>
      </c>
      <c r="K102" s="188">
        <v>1</v>
      </c>
      <c r="L102" s="188">
        <v>13</v>
      </c>
      <c r="M102" s="188">
        <v>2</v>
      </c>
      <c r="N102" s="188">
        <v>8</v>
      </c>
      <c r="O102" s="188">
        <v>39</v>
      </c>
      <c r="P102" s="188">
        <v>0</v>
      </c>
      <c r="Q102" s="188">
        <v>1</v>
      </c>
      <c r="R102" s="188">
        <v>0</v>
      </c>
      <c r="S102" s="188">
        <v>2</v>
      </c>
      <c r="T102" s="188">
        <v>0</v>
      </c>
      <c r="U102" s="188">
        <v>0</v>
      </c>
      <c r="V102" s="273">
        <v>0</v>
      </c>
    </row>
    <row r="103" spans="1:22" s="181" customFormat="1" ht="28.5" customHeight="1" x14ac:dyDescent="0.15">
      <c r="A103" s="419"/>
      <c r="B103" s="185" t="s">
        <v>35</v>
      </c>
      <c r="C103" s="188">
        <v>10406</v>
      </c>
      <c r="D103" s="188">
        <v>81</v>
      </c>
      <c r="E103" s="188">
        <v>19</v>
      </c>
      <c r="F103" s="188">
        <v>0</v>
      </c>
      <c r="G103" s="188">
        <v>0</v>
      </c>
      <c r="H103" s="188">
        <v>1</v>
      </c>
      <c r="I103" s="188">
        <v>61</v>
      </c>
      <c r="J103" s="188">
        <v>1</v>
      </c>
      <c r="K103" s="188">
        <v>0</v>
      </c>
      <c r="L103" s="188">
        <v>11</v>
      </c>
      <c r="M103" s="188">
        <v>1</v>
      </c>
      <c r="N103" s="188">
        <v>6</v>
      </c>
      <c r="O103" s="188">
        <v>39</v>
      </c>
      <c r="P103" s="188">
        <v>0</v>
      </c>
      <c r="Q103" s="188">
        <v>1</v>
      </c>
      <c r="R103" s="188">
        <v>0</v>
      </c>
      <c r="S103" s="188">
        <v>2</v>
      </c>
      <c r="T103" s="188">
        <v>0</v>
      </c>
      <c r="U103" s="188">
        <v>0</v>
      </c>
      <c r="V103" s="273">
        <v>0</v>
      </c>
    </row>
    <row r="104" spans="1:22" s="181" customFormat="1" ht="28.5" customHeight="1" x14ac:dyDescent="0.15">
      <c r="A104" s="419"/>
      <c r="B104" s="185" t="s">
        <v>36</v>
      </c>
      <c r="C104" s="188">
        <v>2150</v>
      </c>
      <c r="D104" s="188">
        <v>12</v>
      </c>
      <c r="E104" s="188">
        <v>6</v>
      </c>
      <c r="F104" s="188">
        <v>0</v>
      </c>
      <c r="G104" s="188">
        <v>0</v>
      </c>
      <c r="H104" s="188">
        <v>0</v>
      </c>
      <c r="I104" s="188">
        <v>6</v>
      </c>
      <c r="J104" s="188">
        <v>0</v>
      </c>
      <c r="K104" s="188">
        <v>1</v>
      </c>
      <c r="L104" s="188">
        <v>2</v>
      </c>
      <c r="M104" s="188">
        <v>1</v>
      </c>
      <c r="N104" s="188">
        <v>2</v>
      </c>
      <c r="O104" s="188">
        <v>0</v>
      </c>
      <c r="P104" s="188">
        <v>0</v>
      </c>
      <c r="Q104" s="188">
        <v>0</v>
      </c>
      <c r="R104" s="188">
        <v>0</v>
      </c>
      <c r="S104" s="188">
        <v>0</v>
      </c>
      <c r="T104" s="188">
        <v>0</v>
      </c>
      <c r="U104" s="188">
        <v>0</v>
      </c>
      <c r="V104" s="273">
        <v>0</v>
      </c>
    </row>
    <row r="105" spans="1:22" s="181" customFormat="1" ht="28.5" customHeight="1" x14ac:dyDescent="0.15">
      <c r="A105" s="419" t="s">
        <v>38</v>
      </c>
      <c r="B105" s="185" t="s">
        <v>34</v>
      </c>
      <c r="C105" s="188">
        <v>53360</v>
      </c>
      <c r="D105" s="188">
        <v>289</v>
      </c>
      <c r="E105" s="188">
        <v>73</v>
      </c>
      <c r="F105" s="188">
        <v>0</v>
      </c>
      <c r="G105" s="188">
        <v>0</v>
      </c>
      <c r="H105" s="188">
        <v>10</v>
      </c>
      <c r="I105" s="188">
        <v>206</v>
      </c>
      <c r="J105" s="188">
        <v>5</v>
      </c>
      <c r="K105" s="188">
        <v>4</v>
      </c>
      <c r="L105" s="188">
        <v>71</v>
      </c>
      <c r="M105" s="188">
        <v>57</v>
      </c>
      <c r="N105" s="188">
        <v>4</v>
      </c>
      <c r="O105" s="188">
        <v>25</v>
      </c>
      <c r="P105" s="188">
        <v>0</v>
      </c>
      <c r="Q105" s="188">
        <v>6</v>
      </c>
      <c r="R105" s="188">
        <v>29</v>
      </c>
      <c r="S105" s="188">
        <v>5</v>
      </c>
      <c r="T105" s="188">
        <v>0</v>
      </c>
      <c r="U105" s="188">
        <v>0</v>
      </c>
      <c r="V105" s="273">
        <v>0</v>
      </c>
    </row>
    <row r="106" spans="1:22" s="181" customFormat="1" ht="28.5" customHeight="1" x14ac:dyDescent="0.15">
      <c r="A106" s="419"/>
      <c r="B106" s="185" t="s">
        <v>35</v>
      </c>
      <c r="C106" s="188">
        <v>10487</v>
      </c>
      <c r="D106" s="188">
        <v>104</v>
      </c>
      <c r="E106" s="188">
        <v>12</v>
      </c>
      <c r="F106" s="188">
        <v>0</v>
      </c>
      <c r="G106" s="188">
        <v>0</v>
      </c>
      <c r="H106" s="188">
        <v>3</v>
      </c>
      <c r="I106" s="188">
        <v>89</v>
      </c>
      <c r="J106" s="188">
        <v>2</v>
      </c>
      <c r="K106" s="188">
        <v>1</v>
      </c>
      <c r="L106" s="188">
        <v>32</v>
      </c>
      <c r="M106" s="188">
        <v>32</v>
      </c>
      <c r="N106" s="188">
        <v>1</v>
      </c>
      <c r="O106" s="188">
        <v>13</v>
      </c>
      <c r="P106" s="188">
        <v>0</v>
      </c>
      <c r="Q106" s="188">
        <v>1</v>
      </c>
      <c r="R106" s="188">
        <v>5</v>
      </c>
      <c r="S106" s="188">
        <v>2</v>
      </c>
      <c r="T106" s="188">
        <v>0</v>
      </c>
      <c r="U106" s="188">
        <v>0</v>
      </c>
      <c r="V106" s="273">
        <v>0</v>
      </c>
    </row>
    <row r="107" spans="1:22" s="181" customFormat="1" ht="28.5" customHeight="1" x14ac:dyDescent="0.15">
      <c r="A107" s="419"/>
      <c r="B107" s="185" t="s">
        <v>36</v>
      </c>
      <c r="C107" s="188">
        <v>42873</v>
      </c>
      <c r="D107" s="188">
        <v>185</v>
      </c>
      <c r="E107" s="188">
        <v>61</v>
      </c>
      <c r="F107" s="188">
        <v>0</v>
      </c>
      <c r="G107" s="188">
        <v>0</v>
      </c>
      <c r="H107" s="188">
        <v>7</v>
      </c>
      <c r="I107" s="188">
        <v>117</v>
      </c>
      <c r="J107" s="188">
        <v>3</v>
      </c>
      <c r="K107" s="188">
        <v>3</v>
      </c>
      <c r="L107" s="188">
        <v>39</v>
      </c>
      <c r="M107" s="188">
        <v>25</v>
      </c>
      <c r="N107" s="188">
        <v>3</v>
      </c>
      <c r="O107" s="188">
        <v>12</v>
      </c>
      <c r="P107" s="188">
        <v>0</v>
      </c>
      <c r="Q107" s="188">
        <v>5</v>
      </c>
      <c r="R107" s="188">
        <v>24</v>
      </c>
      <c r="S107" s="188">
        <v>3</v>
      </c>
      <c r="T107" s="188">
        <v>0</v>
      </c>
      <c r="U107" s="188">
        <v>0</v>
      </c>
      <c r="V107" s="273">
        <v>0</v>
      </c>
    </row>
    <row r="108" spans="1:22" s="181" customFormat="1" ht="28.5" customHeight="1" x14ac:dyDescent="0.15">
      <c r="A108" s="419" t="s">
        <v>39</v>
      </c>
      <c r="B108" s="185" t="s">
        <v>34</v>
      </c>
      <c r="C108" s="188">
        <v>22335</v>
      </c>
      <c r="D108" s="188">
        <v>119</v>
      </c>
      <c r="E108" s="188">
        <v>42</v>
      </c>
      <c r="F108" s="188">
        <v>0</v>
      </c>
      <c r="G108" s="188">
        <v>0</v>
      </c>
      <c r="H108" s="188">
        <v>4</v>
      </c>
      <c r="I108" s="188">
        <v>73</v>
      </c>
      <c r="J108" s="188">
        <v>4</v>
      </c>
      <c r="K108" s="188">
        <v>0</v>
      </c>
      <c r="L108" s="188">
        <v>16</v>
      </c>
      <c r="M108" s="188">
        <v>30</v>
      </c>
      <c r="N108" s="188">
        <v>0</v>
      </c>
      <c r="O108" s="188">
        <v>6</v>
      </c>
      <c r="P108" s="188">
        <v>0</v>
      </c>
      <c r="Q108" s="188">
        <v>11</v>
      </c>
      <c r="R108" s="188">
        <v>6</v>
      </c>
      <c r="S108" s="188">
        <v>0</v>
      </c>
      <c r="T108" s="188">
        <v>0</v>
      </c>
      <c r="U108" s="188">
        <v>0</v>
      </c>
      <c r="V108" s="273">
        <v>0</v>
      </c>
    </row>
    <row r="109" spans="1:22" s="181" customFormat="1" ht="28.5" customHeight="1" x14ac:dyDescent="0.15">
      <c r="A109" s="419"/>
      <c r="B109" s="185" t="s">
        <v>35</v>
      </c>
      <c r="C109" s="188">
        <v>9195</v>
      </c>
      <c r="D109" s="188">
        <v>70</v>
      </c>
      <c r="E109" s="188">
        <v>19</v>
      </c>
      <c r="F109" s="188">
        <v>0</v>
      </c>
      <c r="G109" s="188">
        <v>0</v>
      </c>
      <c r="H109" s="188">
        <v>3</v>
      </c>
      <c r="I109" s="188">
        <v>48</v>
      </c>
      <c r="J109" s="188">
        <v>1</v>
      </c>
      <c r="K109" s="188">
        <v>0</v>
      </c>
      <c r="L109" s="188">
        <v>13</v>
      </c>
      <c r="M109" s="188">
        <v>21</v>
      </c>
      <c r="N109" s="188">
        <v>0</v>
      </c>
      <c r="O109" s="188">
        <v>5</v>
      </c>
      <c r="P109" s="188">
        <v>0</v>
      </c>
      <c r="Q109" s="188">
        <v>7</v>
      </c>
      <c r="R109" s="188">
        <v>1</v>
      </c>
      <c r="S109" s="188">
        <v>0</v>
      </c>
      <c r="T109" s="188">
        <v>0</v>
      </c>
      <c r="U109" s="188">
        <v>0</v>
      </c>
      <c r="V109" s="273">
        <v>0</v>
      </c>
    </row>
    <row r="110" spans="1:22" s="181" customFormat="1" ht="28.5" customHeight="1" x14ac:dyDescent="0.15">
      <c r="A110" s="419"/>
      <c r="B110" s="185" t="s">
        <v>36</v>
      </c>
      <c r="C110" s="188">
        <v>13140</v>
      </c>
      <c r="D110" s="188">
        <v>49</v>
      </c>
      <c r="E110" s="188">
        <v>23</v>
      </c>
      <c r="F110" s="188">
        <v>0</v>
      </c>
      <c r="G110" s="188">
        <v>0</v>
      </c>
      <c r="H110" s="188">
        <v>1</v>
      </c>
      <c r="I110" s="188">
        <v>25</v>
      </c>
      <c r="J110" s="188">
        <v>3</v>
      </c>
      <c r="K110" s="188">
        <v>0</v>
      </c>
      <c r="L110" s="188">
        <v>3</v>
      </c>
      <c r="M110" s="188">
        <v>9</v>
      </c>
      <c r="N110" s="188">
        <v>0</v>
      </c>
      <c r="O110" s="188">
        <v>1</v>
      </c>
      <c r="P110" s="188">
        <v>0</v>
      </c>
      <c r="Q110" s="188">
        <v>4</v>
      </c>
      <c r="R110" s="188">
        <v>5</v>
      </c>
      <c r="S110" s="188">
        <v>0</v>
      </c>
      <c r="T110" s="188">
        <v>0</v>
      </c>
      <c r="U110" s="188">
        <v>0</v>
      </c>
      <c r="V110" s="273">
        <v>0</v>
      </c>
    </row>
    <row r="111" spans="1:22" s="181" customFormat="1" ht="28.5" customHeight="1" x14ac:dyDescent="0.15">
      <c r="A111" s="419" t="s">
        <v>80</v>
      </c>
      <c r="B111" s="185" t="s">
        <v>34</v>
      </c>
      <c r="C111" s="188">
        <v>1</v>
      </c>
      <c r="D111" s="188">
        <v>0</v>
      </c>
      <c r="E111" s="188">
        <v>0</v>
      </c>
      <c r="F111" s="188">
        <v>0</v>
      </c>
      <c r="G111" s="188">
        <v>0</v>
      </c>
      <c r="H111" s="188">
        <v>0</v>
      </c>
      <c r="I111" s="188">
        <v>0</v>
      </c>
      <c r="J111" s="188">
        <v>0</v>
      </c>
      <c r="K111" s="188">
        <v>0</v>
      </c>
      <c r="L111" s="188">
        <v>0</v>
      </c>
      <c r="M111" s="188">
        <v>0</v>
      </c>
      <c r="N111" s="188">
        <v>0</v>
      </c>
      <c r="O111" s="188">
        <v>0</v>
      </c>
      <c r="P111" s="188">
        <v>0</v>
      </c>
      <c r="Q111" s="188">
        <v>0</v>
      </c>
      <c r="R111" s="188">
        <v>0</v>
      </c>
      <c r="S111" s="188">
        <v>0</v>
      </c>
      <c r="T111" s="188">
        <v>0</v>
      </c>
      <c r="U111" s="188">
        <v>0</v>
      </c>
      <c r="V111" s="273">
        <v>0</v>
      </c>
    </row>
    <row r="112" spans="1:22" s="181" customFormat="1" ht="28.5" customHeight="1" x14ac:dyDescent="0.15">
      <c r="A112" s="419"/>
      <c r="B112" s="185" t="s">
        <v>35</v>
      </c>
      <c r="C112" s="188">
        <v>0</v>
      </c>
      <c r="D112" s="188">
        <v>0</v>
      </c>
      <c r="E112" s="188">
        <v>0</v>
      </c>
      <c r="F112" s="188">
        <v>0</v>
      </c>
      <c r="G112" s="188">
        <v>0</v>
      </c>
      <c r="H112" s="188">
        <v>0</v>
      </c>
      <c r="I112" s="188">
        <v>0</v>
      </c>
      <c r="J112" s="188">
        <v>0</v>
      </c>
      <c r="K112" s="188">
        <v>0</v>
      </c>
      <c r="L112" s="188">
        <v>0</v>
      </c>
      <c r="M112" s="188">
        <v>0</v>
      </c>
      <c r="N112" s="188">
        <v>0</v>
      </c>
      <c r="O112" s="188">
        <v>0</v>
      </c>
      <c r="P112" s="188">
        <v>0</v>
      </c>
      <c r="Q112" s="188">
        <v>0</v>
      </c>
      <c r="R112" s="188">
        <v>0</v>
      </c>
      <c r="S112" s="188">
        <v>0</v>
      </c>
      <c r="T112" s="188">
        <v>0</v>
      </c>
      <c r="U112" s="188">
        <v>0</v>
      </c>
      <c r="V112" s="273">
        <v>0</v>
      </c>
    </row>
    <row r="113" spans="1:22" s="181" customFormat="1" ht="28.5" customHeight="1" x14ac:dyDescent="0.15">
      <c r="A113" s="419"/>
      <c r="B113" s="185" t="s">
        <v>36</v>
      </c>
      <c r="C113" s="188">
        <v>1</v>
      </c>
      <c r="D113" s="188">
        <v>0</v>
      </c>
      <c r="E113" s="188">
        <v>0</v>
      </c>
      <c r="F113" s="188">
        <v>0</v>
      </c>
      <c r="G113" s="188">
        <v>0</v>
      </c>
      <c r="H113" s="188">
        <v>0</v>
      </c>
      <c r="I113" s="188">
        <v>0</v>
      </c>
      <c r="J113" s="188">
        <v>0</v>
      </c>
      <c r="K113" s="188">
        <v>0</v>
      </c>
      <c r="L113" s="188">
        <v>0</v>
      </c>
      <c r="M113" s="188">
        <v>0</v>
      </c>
      <c r="N113" s="188">
        <v>0</v>
      </c>
      <c r="O113" s="188">
        <v>0</v>
      </c>
      <c r="P113" s="188">
        <v>0</v>
      </c>
      <c r="Q113" s="188">
        <v>0</v>
      </c>
      <c r="R113" s="188">
        <v>0</v>
      </c>
      <c r="S113" s="188">
        <v>0</v>
      </c>
      <c r="T113" s="188">
        <v>0</v>
      </c>
      <c r="U113" s="188">
        <v>0</v>
      </c>
      <c r="V113" s="273">
        <v>0</v>
      </c>
    </row>
    <row r="114" spans="1:22" s="181" customFormat="1" ht="28.5" customHeight="1" x14ac:dyDescent="0.15">
      <c r="A114" s="419" t="s">
        <v>40</v>
      </c>
      <c r="B114" s="185" t="s">
        <v>34</v>
      </c>
      <c r="C114" s="188">
        <v>25252</v>
      </c>
      <c r="D114" s="188">
        <v>190</v>
      </c>
      <c r="E114" s="188">
        <v>37</v>
      </c>
      <c r="F114" s="188">
        <v>0</v>
      </c>
      <c r="G114" s="188">
        <v>0</v>
      </c>
      <c r="H114" s="188">
        <v>2</v>
      </c>
      <c r="I114" s="188">
        <v>151</v>
      </c>
      <c r="J114" s="188">
        <v>3</v>
      </c>
      <c r="K114" s="188">
        <v>0</v>
      </c>
      <c r="L114" s="188">
        <v>37</v>
      </c>
      <c r="M114" s="188">
        <v>73</v>
      </c>
      <c r="N114" s="188">
        <v>11</v>
      </c>
      <c r="O114" s="188">
        <v>8</v>
      </c>
      <c r="P114" s="188">
        <v>0</v>
      </c>
      <c r="Q114" s="188">
        <v>16</v>
      </c>
      <c r="R114" s="188">
        <v>1</v>
      </c>
      <c r="S114" s="188">
        <v>2</v>
      </c>
      <c r="T114" s="188">
        <v>0</v>
      </c>
      <c r="U114" s="188">
        <v>0</v>
      </c>
      <c r="V114" s="273">
        <v>0</v>
      </c>
    </row>
    <row r="115" spans="1:22" s="150" customFormat="1" ht="28.5" customHeight="1" x14ac:dyDescent="0.25">
      <c r="A115" s="419"/>
      <c r="B115" s="185" t="s">
        <v>35</v>
      </c>
      <c r="C115" s="188">
        <v>14579</v>
      </c>
      <c r="D115" s="188">
        <v>118</v>
      </c>
      <c r="E115" s="188">
        <v>19</v>
      </c>
      <c r="F115" s="188">
        <v>0</v>
      </c>
      <c r="G115" s="188">
        <v>0</v>
      </c>
      <c r="H115" s="188">
        <v>1</v>
      </c>
      <c r="I115" s="188">
        <v>98</v>
      </c>
      <c r="J115" s="188">
        <v>1</v>
      </c>
      <c r="K115" s="188">
        <v>0</v>
      </c>
      <c r="L115" s="188">
        <v>22</v>
      </c>
      <c r="M115" s="188">
        <v>50</v>
      </c>
      <c r="N115" s="188">
        <v>8</v>
      </c>
      <c r="O115" s="188">
        <v>8</v>
      </c>
      <c r="P115" s="188">
        <v>0</v>
      </c>
      <c r="Q115" s="188">
        <v>8</v>
      </c>
      <c r="R115" s="188">
        <v>0</v>
      </c>
      <c r="S115" s="188">
        <v>1</v>
      </c>
      <c r="T115" s="188">
        <v>0</v>
      </c>
      <c r="U115" s="188">
        <v>0</v>
      </c>
      <c r="V115" s="273">
        <v>0</v>
      </c>
    </row>
    <row r="116" spans="1:22" s="150" customFormat="1" ht="28.5" customHeight="1" x14ac:dyDescent="0.25">
      <c r="A116" s="419"/>
      <c r="B116" s="185" t="s">
        <v>36</v>
      </c>
      <c r="C116" s="188">
        <v>10673</v>
      </c>
      <c r="D116" s="188">
        <v>72</v>
      </c>
      <c r="E116" s="188">
        <v>18</v>
      </c>
      <c r="F116" s="188">
        <v>0</v>
      </c>
      <c r="G116" s="188">
        <v>0</v>
      </c>
      <c r="H116" s="188">
        <v>1</v>
      </c>
      <c r="I116" s="188">
        <v>53</v>
      </c>
      <c r="J116" s="188">
        <v>2</v>
      </c>
      <c r="K116" s="188">
        <v>0</v>
      </c>
      <c r="L116" s="188">
        <v>15</v>
      </c>
      <c r="M116" s="188">
        <v>23</v>
      </c>
      <c r="N116" s="188">
        <v>3</v>
      </c>
      <c r="O116" s="188">
        <v>0</v>
      </c>
      <c r="P116" s="188">
        <v>0</v>
      </c>
      <c r="Q116" s="188">
        <v>8</v>
      </c>
      <c r="R116" s="188">
        <v>1</v>
      </c>
      <c r="S116" s="188">
        <v>1</v>
      </c>
      <c r="T116" s="188">
        <v>0</v>
      </c>
      <c r="U116" s="188">
        <v>0</v>
      </c>
      <c r="V116" s="273">
        <v>0</v>
      </c>
    </row>
    <row r="117" spans="1:22" s="150" customFormat="1" ht="28.5" customHeight="1" x14ac:dyDescent="0.25">
      <c r="A117" s="419" t="s">
        <v>81</v>
      </c>
      <c r="B117" s="184" t="s">
        <v>34</v>
      </c>
      <c r="C117" s="188">
        <v>0</v>
      </c>
      <c r="D117" s="188">
        <v>0</v>
      </c>
      <c r="E117" s="188">
        <v>0</v>
      </c>
      <c r="F117" s="188">
        <v>0</v>
      </c>
      <c r="G117" s="188">
        <v>0</v>
      </c>
      <c r="H117" s="188">
        <v>0</v>
      </c>
      <c r="I117" s="188">
        <v>0</v>
      </c>
      <c r="J117" s="188">
        <v>0</v>
      </c>
      <c r="K117" s="188">
        <v>0</v>
      </c>
      <c r="L117" s="188">
        <v>0</v>
      </c>
      <c r="M117" s="188">
        <v>0</v>
      </c>
      <c r="N117" s="188">
        <v>0</v>
      </c>
      <c r="O117" s="188">
        <v>0</v>
      </c>
      <c r="P117" s="188">
        <v>0</v>
      </c>
      <c r="Q117" s="188">
        <v>0</v>
      </c>
      <c r="R117" s="188">
        <v>0</v>
      </c>
      <c r="S117" s="188">
        <v>0</v>
      </c>
      <c r="T117" s="188">
        <v>0</v>
      </c>
      <c r="U117" s="188">
        <v>0</v>
      </c>
      <c r="V117" s="273">
        <v>0</v>
      </c>
    </row>
    <row r="118" spans="1:22" s="150" customFormat="1" ht="28.5" customHeight="1" x14ac:dyDescent="0.25">
      <c r="A118" s="419"/>
      <c r="B118" s="184" t="s">
        <v>35</v>
      </c>
      <c r="C118" s="188">
        <v>0</v>
      </c>
      <c r="D118" s="188">
        <v>0</v>
      </c>
      <c r="E118" s="188">
        <v>0</v>
      </c>
      <c r="F118" s="188">
        <v>0</v>
      </c>
      <c r="G118" s="188">
        <v>0</v>
      </c>
      <c r="H118" s="188">
        <v>0</v>
      </c>
      <c r="I118" s="188">
        <v>0</v>
      </c>
      <c r="J118" s="188">
        <v>0</v>
      </c>
      <c r="K118" s="188">
        <v>0</v>
      </c>
      <c r="L118" s="188">
        <v>0</v>
      </c>
      <c r="M118" s="188">
        <v>0</v>
      </c>
      <c r="N118" s="188">
        <v>0</v>
      </c>
      <c r="O118" s="188">
        <v>0</v>
      </c>
      <c r="P118" s="188">
        <v>0</v>
      </c>
      <c r="Q118" s="188">
        <v>0</v>
      </c>
      <c r="R118" s="188">
        <v>0</v>
      </c>
      <c r="S118" s="188">
        <v>0</v>
      </c>
      <c r="T118" s="188">
        <v>0</v>
      </c>
      <c r="U118" s="188">
        <v>0</v>
      </c>
      <c r="V118" s="273">
        <v>0</v>
      </c>
    </row>
    <row r="119" spans="1:22" s="150" customFormat="1" ht="28.5" customHeight="1" x14ac:dyDescent="0.25">
      <c r="A119" s="419"/>
      <c r="B119" s="184" t="s">
        <v>36</v>
      </c>
      <c r="C119" s="188">
        <v>0</v>
      </c>
      <c r="D119" s="188">
        <v>0</v>
      </c>
      <c r="E119" s="188">
        <v>0</v>
      </c>
      <c r="F119" s="188">
        <v>0</v>
      </c>
      <c r="G119" s="188">
        <v>0</v>
      </c>
      <c r="H119" s="188">
        <v>0</v>
      </c>
      <c r="I119" s="188">
        <v>0</v>
      </c>
      <c r="J119" s="188">
        <v>0</v>
      </c>
      <c r="K119" s="188">
        <v>0</v>
      </c>
      <c r="L119" s="188">
        <v>0</v>
      </c>
      <c r="M119" s="188">
        <v>0</v>
      </c>
      <c r="N119" s="188">
        <v>0</v>
      </c>
      <c r="O119" s="188">
        <v>0</v>
      </c>
      <c r="P119" s="188">
        <v>0</v>
      </c>
      <c r="Q119" s="188">
        <v>0</v>
      </c>
      <c r="R119" s="188">
        <v>0</v>
      </c>
      <c r="S119" s="188">
        <v>0</v>
      </c>
      <c r="T119" s="188">
        <v>0</v>
      </c>
      <c r="U119" s="188">
        <v>0</v>
      </c>
      <c r="V119" s="273">
        <v>0</v>
      </c>
    </row>
    <row r="120" spans="1:22" s="150" customFormat="1" ht="28.5" customHeight="1" x14ac:dyDescent="0.25">
      <c r="A120" s="419" t="s">
        <v>41</v>
      </c>
      <c r="B120" s="185" t="s">
        <v>34</v>
      </c>
      <c r="C120" s="188">
        <v>0</v>
      </c>
      <c r="D120" s="188">
        <v>0</v>
      </c>
      <c r="E120" s="188">
        <v>0</v>
      </c>
      <c r="F120" s="188">
        <v>0</v>
      </c>
      <c r="G120" s="188">
        <v>0</v>
      </c>
      <c r="H120" s="188">
        <v>0</v>
      </c>
      <c r="I120" s="188">
        <v>0</v>
      </c>
      <c r="J120" s="188">
        <v>0</v>
      </c>
      <c r="K120" s="188">
        <v>0</v>
      </c>
      <c r="L120" s="188">
        <v>0</v>
      </c>
      <c r="M120" s="188">
        <v>0</v>
      </c>
      <c r="N120" s="188">
        <v>0</v>
      </c>
      <c r="O120" s="188">
        <v>0</v>
      </c>
      <c r="P120" s="188">
        <v>0</v>
      </c>
      <c r="Q120" s="188">
        <v>0</v>
      </c>
      <c r="R120" s="188">
        <v>0</v>
      </c>
      <c r="S120" s="188">
        <v>0</v>
      </c>
      <c r="T120" s="188">
        <v>0</v>
      </c>
      <c r="U120" s="188">
        <v>0</v>
      </c>
      <c r="V120" s="273">
        <v>0</v>
      </c>
    </row>
    <row r="121" spans="1:22" s="150" customFormat="1" ht="28.5" customHeight="1" x14ac:dyDescent="0.25">
      <c r="A121" s="419"/>
      <c r="B121" s="185" t="s">
        <v>35</v>
      </c>
      <c r="C121" s="188">
        <v>0</v>
      </c>
      <c r="D121" s="188">
        <v>0</v>
      </c>
      <c r="E121" s="188">
        <v>0</v>
      </c>
      <c r="F121" s="188">
        <v>0</v>
      </c>
      <c r="G121" s="188">
        <v>0</v>
      </c>
      <c r="H121" s="188">
        <v>0</v>
      </c>
      <c r="I121" s="188">
        <v>0</v>
      </c>
      <c r="J121" s="188">
        <v>0</v>
      </c>
      <c r="K121" s="188">
        <v>0</v>
      </c>
      <c r="L121" s="188">
        <v>0</v>
      </c>
      <c r="M121" s="188">
        <v>0</v>
      </c>
      <c r="N121" s="188">
        <v>0</v>
      </c>
      <c r="O121" s="188">
        <v>0</v>
      </c>
      <c r="P121" s="188">
        <v>0</v>
      </c>
      <c r="Q121" s="188">
        <v>0</v>
      </c>
      <c r="R121" s="188">
        <v>0</v>
      </c>
      <c r="S121" s="188">
        <v>0</v>
      </c>
      <c r="T121" s="188">
        <v>0</v>
      </c>
      <c r="U121" s="188">
        <v>0</v>
      </c>
      <c r="V121" s="273">
        <v>0</v>
      </c>
    </row>
    <row r="122" spans="1:22" s="150" customFormat="1" ht="28.5" customHeight="1" x14ac:dyDescent="0.25">
      <c r="A122" s="419"/>
      <c r="B122" s="185" t="s">
        <v>36</v>
      </c>
      <c r="C122" s="188">
        <v>0</v>
      </c>
      <c r="D122" s="188">
        <v>0</v>
      </c>
      <c r="E122" s="188">
        <v>0</v>
      </c>
      <c r="F122" s="188">
        <v>0</v>
      </c>
      <c r="G122" s="188">
        <v>0</v>
      </c>
      <c r="H122" s="188">
        <v>0</v>
      </c>
      <c r="I122" s="188">
        <v>0</v>
      </c>
      <c r="J122" s="188">
        <v>0</v>
      </c>
      <c r="K122" s="188">
        <v>0</v>
      </c>
      <c r="L122" s="188">
        <v>0</v>
      </c>
      <c r="M122" s="188">
        <v>0</v>
      </c>
      <c r="N122" s="188">
        <v>0</v>
      </c>
      <c r="O122" s="188">
        <v>0</v>
      </c>
      <c r="P122" s="188">
        <v>0</v>
      </c>
      <c r="Q122" s="188">
        <v>0</v>
      </c>
      <c r="R122" s="188">
        <v>0</v>
      </c>
      <c r="S122" s="188">
        <v>0</v>
      </c>
      <c r="T122" s="188">
        <v>0</v>
      </c>
      <c r="U122" s="188">
        <v>0</v>
      </c>
      <c r="V122" s="273">
        <v>0</v>
      </c>
    </row>
    <row r="123" spans="1:22" ht="20.45" customHeight="1" x14ac:dyDescent="0.25">
      <c r="A123" s="28" t="s">
        <v>49</v>
      </c>
      <c r="B123" s="29"/>
      <c r="C123" s="29"/>
      <c r="D123" s="29" t="s">
        <v>50</v>
      </c>
      <c r="E123" s="29"/>
      <c r="F123" s="29"/>
      <c r="G123" s="29"/>
      <c r="H123" s="150"/>
      <c r="I123" s="28"/>
      <c r="J123" s="150"/>
      <c r="K123" s="150"/>
      <c r="L123" s="150"/>
      <c r="M123" s="28" t="s">
        <v>51</v>
      </c>
      <c r="N123" s="150"/>
      <c r="O123" s="150"/>
      <c r="P123" s="150"/>
      <c r="Q123" s="150"/>
      <c r="R123" s="426" t="s">
        <v>52</v>
      </c>
      <c r="S123" s="426"/>
      <c r="T123" s="426"/>
      <c r="U123" s="426"/>
      <c r="V123" s="426"/>
    </row>
    <row r="124" spans="1:22" ht="20.45" customHeight="1" x14ac:dyDescent="0.25">
      <c r="A124" s="29"/>
      <c r="B124" s="29"/>
      <c r="C124" s="29"/>
      <c r="D124" s="29"/>
      <c r="E124" s="29"/>
      <c r="F124" s="30"/>
      <c r="G124" s="30"/>
      <c r="H124" s="150"/>
      <c r="I124" s="28"/>
      <c r="J124" s="150"/>
      <c r="K124" s="150"/>
      <c r="L124" s="150"/>
      <c r="M124" s="29"/>
      <c r="N124" s="150"/>
      <c r="O124" s="150"/>
      <c r="P124" s="29"/>
      <c r="Q124" s="29"/>
      <c r="R124" s="29"/>
      <c r="S124" s="29"/>
      <c r="T124" s="150"/>
      <c r="U124" s="186"/>
      <c r="V124" s="186"/>
    </row>
    <row r="125" spans="1:22" x14ac:dyDescent="0.25">
      <c r="A125" s="32" t="s">
        <v>89</v>
      </c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T125" s="187"/>
    </row>
    <row r="126" spans="1:22" x14ac:dyDescent="0.25">
      <c r="A126" s="32" t="s">
        <v>90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T126" s="187"/>
    </row>
  </sheetData>
  <mergeCells count="83">
    <mergeCell ref="A111:A113"/>
    <mergeCell ref="A114:A116"/>
    <mergeCell ref="A117:A119"/>
    <mergeCell ref="A120:A122"/>
    <mergeCell ref="R123:V123"/>
    <mergeCell ref="A108:A110"/>
    <mergeCell ref="A95:V95"/>
    <mergeCell ref="I96:M96"/>
    <mergeCell ref="A97:B97"/>
    <mergeCell ref="C97:C98"/>
    <mergeCell ref="D97:D98"/>
    <mergeCell ref="E97:E98"/>
    <mergeCell ref="F97:G97"/>
    <mergeCell ref="H97:H98"/>
    <mergeCell ref="I97:S97"/>
    <mergeCell ref="T97:T98"/>
    <mergeCell ref="U97:U98"/>
    <mergeCell ref="V97:V98"/>
    <mergeCell ref="A99:A101"/>
    <mergeCell ref="A102:A104"/>
    <mergeCell ref="A105:A107"/>
    <mergeCell ref="A86:A88"/>
    <mergeCell ref="A89:A91"/>
    <mergeCell ref="R93:S93"/>
    <mergeCell ref="T93:V93"/>
    <mergeCell ref="R94:S94"/>
    <mergeCell ref="T94:V94"/>
    <mergeCell ref="A83:A85"/>
    <mergeCell ref="A50:A52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80:A82"/>
    <mergeCell ref="T39:T40"/>
    <mergeCell ref="U39:U40"/>
    <mergeCell ref="V39:V40"/>
    <mergeCell ref="A41:A43"/>
    <mergeCell ref="A44:A46"/>
    <mergeCell ref="A47:A49"/>
    <mergeCell ref="I38:M38"/>
    <mergeCell ref="A39:B39"/>
    <mergeCell ref="C39:C40"/>
    <mergeCell ref="D39:D40"/>
    <mergeCell ref="E39:E40"/>
    <mergeCell ref="F39:G39"/>
    <mergeCell ref="H39:H40"/>
    <mergeCell ref="I39:S39"/>
    <mergeCell ref="A37:V37"/>
    <mergeCell ref="A13:A15"/>
    <mergeCell ref="A16:A18"/>
    <mergeCell ref="A19:A21"/>
    <mergeCell ref="A22:A24"/>
    <mergeCell ref="A25:A27"/>
    <mergeCell ref="A28:A30"/>
    <mergeCell ref="A31:A33"/>
    <mergeCell ref="R35:S35"/>
    <mergeCell ref="T35:V35"/>
    <mergeCell ref="R36:S36"/>
    <mergeCell ref="T36:V36"/>
    <mergeCell ref="A7:A9"/>
    <mergeCell ref="A10:A12"/>
    <mergeCell ref="C5:C6"/>
    <mergeCell ref="D5:D6"/>
    <mergeCell ref="E5:E6"/>
    <mergeCell ref="A5:B6"/>
    <mergeCell ref="I4:M4"/>
    <mergeCell ref="T5:T6"/>
    <mergeCell ref="U5:U6"/>
    <mergeCell ref="R1:S1"/>
    <mergeCell ref="T1:V1"/>
    <mergeCell ref="R2:S2"/>
    <mergeCell ref="T2:V2"/>
    <mergeCell ref="A3:V3"/>
    <mergeCell ref="V5:V6"/>
    <mergeCell ref="F5:G5"/>
    <mergeCell ref="H5:H6"/>
    <mergeCell ref="I5:S5"/>
  </mergeCells>
  <phoneticPr fontId="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V126"/>
  <sheetViews>
    <sheetView workbookViewId="0"/>
  </sheetViews>
  <sheetFormatPr defaultColWidth="9" defaultRowHeight="16.5" x14ac:dyDescent="0.25"/>
  <cols>
    <col min="1" max="1" width="18.5" style="150" customWidth="1"/>
    <col min="2" max="2" width="5.5" style="149" customWidth="1"/>
    <col min="3" max="3" width="14.25" style="149" customWidth="1"/>
    <col min="4" max="4" width="11.5" style="149" customWidth="1"/>
    <col min="5" max="5" width="7.375" style="149" customWidth="1"/>
    <col min="6" max="6" width="7.125" style="149" customWidth="1"/>
    <col min="7" max="7" width="8.375" style="149" customWidth="1"/>
    <col min="8" max="10" width="8.125" style="149" customWidth="1"/>
    <col min="11" max="11" width="9.625" style="149" customWidth="1"/>
    <col min="12" max="18" width="8.125" style="149" customWidth="1"/>
    <col min="19" max="19" width="8.375" style="149" customWidth="1"/>
    <col min="20" max="20" width="7.875" style="149" customWidth="1"/>
    <col min="21" max="22" width="8.125" style="149" customWidth="1"/>
    <col min="23" max="23" width="9" style="149" customWidth="1"/>
    <col min="24" max="16384" width="9" style="149"/>
  </cols>
  <sheetData>
    <row r="1" spans="1:22" ht="28.15" customHeight="1" x14ac:dyDescent="0.25">
      <c r="A1" s="140" t="s">
        <v>2</v>
      </c>
      <c r="B1" s="1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92" t="s">
        <v>3</v>
      </c>
      <c r="S1" s="392"/>
      <c r="T1" s="392" t="s">
        <v>63</v>
      </c>
      <c r="U1" s="392"/>
      <c r="V1" s="392"/>
    </row>
    <row r="2" spans="1:22" ht="27" customHeight="1" x14ac:dyDescent="0.25">
      <c r="A2" s="140" t="s">
        <v>5</v>
      </c>
      <c r="B2" s="5" t="s">
        <v>6</v>
      </c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92" t="s">
        <v>7</v>
      </c>
      <c r="S2" s="392"/>
      <c r="T2" s="393" t="s">
        <v>91</v>
      </c>
      <c r="U2" s="393"/>
      <c r="V2" s="393"/>
    </row>
    <row r="3" spans="1:22" s="150" customFormat="1" ht="26.45" customHeight="1" x14ac:dyDescent="0.3">
      <c r="A3" s="428" t="s">
        <v>56</v>
      </c>
      <c r="B3" s="428"/>
      <c r="C3" s="428"/>
      <c r="D3" s="428"/>
      <c r="E3" s="428"/>
      <c r="F3" s="428"/>
      <c r="G3" s="428"/>
      <c r="H3" s="428"/>
      <c r="I3" s="428"/>
      <c r="J3" s="428"/>
      <c r="K3" s="428"/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9"/>
    </row>
    <row r="4" spans="1:22" s="150" customFormat="1" ht="31.9" customHeight="1" x14ac:dyDescent="0.25">
      <c r="A4" s="151"/>
      <c r="B4" s="152"/>
      <c r="C4" s="152"/>
      <c r="D4" s="153"/>
      <c r="E4" s="153"/>
      <c r="F4" s="153"/>
      <c r="G4" s="153"/>
      <c r="H4" s="153"/>
      <c r="I4" s="417" t="s">
        <v>346</v>
      </c>
      <c r="J4" s="417"/>
      <c r="K4" s="417"/>
      <c r="L4" s="417"/>
      <c r="M4" s="417"/>
      <c r="N4" s="153"/>
      <c r="O4" s="153"/>
      <c r="P4" s="153"/>
      <c r="Q4" s="153"/>
      <c r="R4" s="153"/>
      <c r="S4" s="153"/>
      <c r="T4" s="153"/>
      <c r="U4" s="153"/>
      <c r="V4" s="267" t="s">
        <v>9</v>
      </c>
    </row>
    <row r="5" spans="1:22" s="150" customFormat="1" ht="27" customHeight="1" x14ac:dyDescent="0.25">
      <c r="A5" s="439" t="s">
        <v>215</v>
      </c>
      <c r="B5" s="440"/>
      <c r="C5" s="416" t="s">
        <v>67</v>
      </c>
      <c r="D5" s="411" t="s">
        <v>68</v>
      </c>
      <c r="E5" s="415" t="s">
        <v>69</v>
      </c>
      <c r="F5" s="411" t="s">
        <v>70</v>
      </c>
      <c r="G5" s="411"/>
      <c r="H5" s="411" t="s">
        <v>15</v>
      </c>
      <c r="I5" s="416" t="s">
        <v>71</v>
      </c>
      <c r="J5" s="416"/>
      <c r="K5" s="416"/>
      <c r="L5" s="416"/>
      <c r="M5" s="416"/>
      <c r="N5" s="416"/>
      <c r="O5" s="416"/>
      <c r="P5" s="416"/>
      <c r="Q5" s="416"/>
      <c r="R5" s="416"/>
      <c r="S5" s="416"/>
      <c r="T5" s="443" t="s">
        <v>94</v>
      </c>
      <c r="U5" s="443" t="s">
        <v>43</v>
      </c>
      <c r="V5" s="414" t="s">
        <v>18</v>
      </c>
    </row>
    <row r="6" spans="1:22" s="150" customFormat="1" ht="31.9" customHeight="1" x14ac:dyDescent="0.25">
      <c r="A6" s="441"/>
      <c r="B6" s="442"/>
      <c r="C6" s="416"/>
      <c r="D6" s="411"/>
      <c r="E6" s="415"/>
      <c r="F6" s="157" t="s">
        <v>73</v>
      </c>
      <c r="G6" s="157" t="s">
        <v>74</v>
      </c>
      <c r="H6" s="411"/>
      <c r="I6" s="158" t="s">
        <v>34</v>
      </c>
      <c r="J6" s="158" t="s">
        <v>24</v>
      </c>
      <c r="K6" s="158" t="s">
        <v>25</v>
      </c>
      <c r="L6" s="159" t="s">
        <v>75</v>
      </c>
      <c r="M6" s="158" t="s">
        <v>27</v>
      </c>
      <c r="N6" s="158" t="s">
        <v>28</v>
      </c>
      <c r="O6" s="159" t="s">
        <v>76</v>
      </c>
      <c r="P6" s="159" t="s">
        <v>30</v>
      </c>
      <c r="Q6" s="158" t="s">
        <v>31</v>
      </c>
      <c r="R6" s="159" t="s">
        <v>77</v>
      </c>
      <c r="S6" s="158" t="s">
        <v>18</v>
      </c>
      <c r="T6" s="443"/>
      <c r="U6" s="443"/>
      <c r="V6" s="414"/>
    </row>
    <row r="7" spans="1:22" s="150" customFormat="1" ht="30" customHeight="1" x14ac:dyDescent="0.25">
      <c r="A7" s="419" t="s">
        <v>44</v>
      </c>
      <c r="B7" s="241" t="s">
        <v>34</v>
      </c>
      <c r="C7" s="188">
        <v>407975</v>
      </c>
      <c r="D7" s="188">
        <v>4296</v>
      </c>
      <c r="E7" s="188">
        <v>1088</v>
      </c>
      <c r="F7" s="188">
        <v>19</v>
      </c>
      <c r="G7" s="188">
        <v>33</v>
      </c>
      <c r="H7" s="188">
        <v>30</v>
      </c>
      <c r="I7" s="188">
        <v>3144</v>
      </c>
      <c r="J7" s="188">
        <v>164</v>
      </c>
      <c r="K7" s="188">
        <v>34</v>
      </c>
      <c r="L7" s="188">
        <v>1060</v>
      </c>
      <c r="M7" s="188">
        <v>823</v>
      </c>
      <c r="N7" s="188">
        <v>108</v>
      </c>
      <c r="O7" s="188">
        <v>343</v>
      </c>
      <c r="P7" s="188">
        <v>4</v>
      </c>
      <c r="Q7" s="188">
        <v>417</v>
      </c>
      <c r="R7" s="188">
        <v>133</v>
      </c>
      <c r="S7" s="188">
        <v>58</v>
      </c>
      <c r="T7" s="188">
        <v>1</v>
      </c>
      <c r="U7" s="188">
        <v>0</v>
      </c>
      <c r="V7" s="273">
        <v>0</v>
      </c>
    </row>
    <row r="8" spans="1:22" s="150" customFormat="1" ht="30" customHeight="1" x14ac:dyDescent="0.25">
      <c r="A8" s="419"/>
      <c r="B8" s="241" t="s">
        <v>35</v>
      </c>
      <c r="C8" s="188">
        <v>168021</v>
      </c>
      <c r="D8" s="188">
        <v>2121</v>
      </c>
      <c r="E8" s="188">
        <v>436</v>
      </c>
      <c r="F8" s="188">
        <v>11</v>
      </c>
      <c r="G8" s="188">
        <v>12</v>
      </c>
      <c r="H8" s="188">
        <v>10</v>
      </c>
      <c r="I8" s="188">
        <v>1663</v>
      </c>
      <c r="J8" s="188">
        <v>67</v>
      </c>
      <c r="K8" s="188">
        <v>17</v>
      </c>
      <c r="L8" s="188">
        <v>514</v>
      </c>
      <c r="M8" s="188">
        <v>471</v>
      </c>
      <c r="N8" s="188">
        <v>77</v>
      </c>
      <c r="O8" s="188">
        <v>298</v>
      </c>
      <c r="P8" s="188">
        <v>1</v>
      </c>
      <c r="Q8" s="188">
        <v>151</v>
      </c>
      <c r="R8" s="188">
        <v>38</v>
      </c>
      <c r="S8" s="188">
        <v>29</v>
      </c>
      <c r="T8" s="188">
        <v>0</v>
      </c>
      <c r="U8" s="188">
        <v>0</v>
      </c>
      <c r="V8" s="273">
        <v>0</v>
      </c>
    </row>
    <row r="9" spans="1:22" s="150" customFormat="1" ht="30" customHeight="1" x14ac:dyDescent="0.25">
      <c r="A9" s="419"/>
      <c r="B9" s="241" t="s">
        <v>36</v>
      </c>
      <c r="C9" s="188">
        <v>239954</v>
      </c>
      <c r="D9" s="188">
        <v>2175</v>
      </c>
      <c r="E9" s="188">
        <v>652</v>
      </c>
      <c r="F9" s="188">
        <v>8</v>
      </c>
      <c r="G9" s="188">
        <v>21</v>
      </c>
      <c r="H9" s="188">
        <v>20</v>
      </c>
      <c r="I9" s="188">
        <v>1481</v>
      </c>
      <c r="J9" s="188">
        <v>97</v>
      </c>
      <c r="K9" s="188">
        <v>17</v>
      </c>
      <c r="L9" s="188">
        <v>546</v>
      </c>
      <c r="M9" s="188">
        <v>352</v>
      </c>
      <c r="N9" s="188">
        <v>31</v>
      </c>
      <c r="O9" s="188">
        <v>45</v>
      </c>
      <c r="P9" s="188">
        <v>3</v>
      </c>
      <c r="Q9" s="188">
        <v>266</v>
      </c>
      <c r="R9" s="188">
        <v>95</v>
      </c>
      <c r="S9" s="188">
        <v>29</v>
      </c>
      <c r="T9" s="188">
        <v>1</v>
      </c>
      <c r="U9" s="188">
        <v>0</v>
      </c>
      <c r="V9" s="273">
        <v>0</v>
      </c>
    </row>
    <row r="10" spans="1:22" s="150" customFormat="1" ht="30" customHeight="1" x14ac:dyDescent="0.25">
      <c r="A10" s="421" t="s">
        <v>78</v>
      </c>
      <c r="B10" s="161" t="s">
        <v>34</v>
      </c>
      <c r="C10" s="188" t="s">
        <v>79</v>
      </c>
      <c r="D10" s="188" t="s">
        <v>79</v>
      </c>
      <c r="E10" s="188" t="s">
        <v>79</v>
      </c>
      <c r="F10" s="188" t="s">
        <v>79</v>
      </c>
      <c r="G10" s="188" t="s">
        <v>79</v>
      </c>
      <c r="H10" s="188" t="s">
        <v>79</v>
      </c>
      <c r="I10" s="188" t="s">
        <v>79</v>
      </c>
      <c r="J10" s="188" t="s">
        <v>79</v>
      </c>
      <c r="K10" s="188" t="s">
        <v>79</v>
      </c>
      <c r="L10" s="188" t="s">
        <v>79</v>
      </c>
      <c r="M10" s="188" t="s">
        <v>79</v>
      </c>
      <c r="N10" s="188" t="s">
        <v>79</v>
      </c>
      <c r="O10" s="188" t="s">
        <v>79</v>
      </c>
      <c r="P10" s="188" t="s">
        <v>79</v>
      </c>
      <c r="Q10" s="188" t="s">
        <v>79</v>
      </c>
      <c r="R10" s="188" t="s">
        <v>79</v>
      </c>
      <c r="S10" s="188" t="s">
        <v>79</v>
      </c>
      <c r="T10" s="188" t="s">
        <v>79</v>
      </c>
      <c r="U10" s="188" t="s">
        <v>79</v>
      </c>
      <c r="V10" s="273" t="s">
        <v>79</v>
      </c>
    </row>
    <row r="11" spans="1:22" s="150" customFormat="1" ht="30" customHeight="1" x14ac:dyDescent="0.25">
      <c r="A11" s="421"/>
      <c r="B11" s="161" t="s">
        <v>35</v>
      </c>
      <c r="C11" s="188" t="s">
        <v>79</v>
      </c>
      <c r="D11" s="188" t="s">
        <v>79</v>
      </c>
      <c r="E11" s="188" t="s">
        <v>79</v>
      </c>
      <c r="F11" s="188" t="s">
        <v>79</v>
      </c>
      <c r="G11" s="188" t="s">
        <v>79</v>
      </c>
      <c r="H11" s="188" t="s">
        <v>79</v>
      </c>
      <c r="I11" s="188" t="s">
        <v>79</v>
      </c>
      <c r="J11" s="188" t="s">
        <v>79</v>
      </c>
      <c r="K11" s="188" t="s">
        <v>79</v>
      </c>
      <c r="L11" s="188" t="s">
        <v>79</v>
      </c>
      <c r="M11" s="188" t="s">
        <v>79</v>
      </c>
      <c r="N11" s="188" t="s">
        <v>79</v>
      </c>
      <c r="O11" s="188" t="s">
        <v>79</v>
      </c>
      <c r="P11" s="188" t="s">
        <v>79</v>
      </c>
      <c r="Q11" s="188" t="s">
        <v>79</v>
      </c>
      <c r="R11" s="188" t="s">
        <v>79</v>
      </c>
      <c r="S11" s="188" t="s">
        <v>79</v>
      </c>
      <c r="T11" s="188" t="s">
        <v>79</v>
      </c>
      <c r="U11" s="188" t="s">
        <v>79</v>
      </c>
      <c r="V11" s="273" t="s">
        <v>79</v>
      </c>
    </row>
    <row r="12" spans="1:22" s="150" customFormat="1" ht="30" customHeight="1" x14ac:dyDescent="0.25">
      <c r="A12" s="421"/>
      <c r="B12" s="161" t="s">
        <v>36</v>
      </c>
      <c r="C12" s="188" t="s">
        <v>79</v>
      </c>
      <c r="D12" s="188" t="s">
        <v>79</v>
      </c>
      <c r="E12" s="188" t="s">
        <v>79</v>
      </c>
      <c r="F12" s="188" t="s">
        <v>79</v>
      </c>
      <c r="G12" s="188" t="s">
        <v>79</v>
      </c>
      <c r="H12" s="188" t="s">
        <v>79</v>
      </c>
      <c r="I12" s="188" t="s">
        <v>79</v>
      </c>
      <c r="J12" s="188" t="s">
        <v>79</v>
      </c>
      <c r="K12" s="188" t="s">
        <v>79</v>
      </c>
      <c r="L12" s="188" t="s">
        <v>79</v>
      </c>
      <c r="M12" s="188" t="s">
        <v>79</v>
      </c>
      <c r="N12" s="188" t="s">
        <v>79</v>
      </c>
      <c r="O12" s="188" t="s">
        <v>79</v>
      </c>
      <c r="P12" s="188" t="s">
        <v>79</v>
      </c>
      <c r="Q12" s="188" t="s">
        <v>79</v>
      </c>
      <c r="R12" s="188" t="s">
        <v>79</v>
      </c>
      <c r="S12" s="188" t="s">
        <v>79</v>
      </c>
      <c r="T12" s="188" t="s">
        <v>79</v>
      </c>
      <c r="U12" s="188" t="s">
        <v>79</v>
      </c>
      <c r="V12" s="273" t="s">
        <v>79</v>
      </c>
    </row>
    <row r="13" spans="1:22" s="150" customFormat="1" ht="30" customHeight="1" x14ac:dyDescent="0.25">
      <c r="A13" s="419" t="s">
        <v>37</v>
      </c>
      <c r="B13" s="161" t="s">
        <v>34</v>
      </c>
      <c r="C13" s="188" t="s">
        <v>79</v>
      </c>
      <c r="D13" s="188" t="s">
        <v>79</v>
      </c>
      <c r="E13" s="188" t="s">
        <v>79</v>
      </c>
      <c r="F13" s="188" t="s">
        <v>79</v>
      </c>
      <c r="G13" s="188" t="s">
        <v>79</v>
      </c>
      <c r="H13" s="188" t="s">
        <v>79</v>
      </c>
      <c r="I13" s="188" t="s">
        <v>79</v>
      </c>
      <c r="J13" s="188" t="s">
        <v>79</v>
      </c>
      <c r="K13" s="188" t="s">
        <v>79</v>
      </c>
      <c r="L13" s="188" t="s">
        <v>79</v>
      </c>
      <c r="M13" s="188" t="s">
        <v>79</v>
      </c>
      <c r="N13" s="188" t="s">
        <v>79</v>
      </c>
      <c r="O13" s="188" t="s">
        <v>79</v>
      </c>
      <c r="P13" s="188" t="s">
        <v>79</v>
      </c>
      <c r="Q13" s="188" t="s">
        <v>79</v>
      </c>
      <c r="R13" s="188" t="s">
        <v>79</v>
      </c>
      <c r="S13" s="188" t="s">
        <v>79</v>
      </c>
      <c r="T13" s="188" t="s">
        <v>79</v>
      </c>
      <c r="U13" s="188" t="s">
        <v>79</v>
      </c>
      <c r="V13" s="273" t="s">
        <v>79</v>
      </c>
    </row>
    <row r="14" spans="1:22" s="150" customFormat="1" ht="30" customHeight="1" x14ac:dyDescent="0.25">
      <c r="A14" s="419"/>
      <c r="B14" s="161" t="s">
        <v>35</v>
      </c>
      <c r="C14" s="188" t="s">
        <v>79</v>
      </c>
      <c r="D14" s="188" t="s">
        <v>79</v>
      </c>
      <c r="E14" s="188" t="s">
        <v>79</v>
      </c>
      <c r="F14" s="188" t="s">
        <v>79</v>
      </c>
      <c r="G14" s="188" t="s">
        <v>79</v>
      </c>
      <c r="H14" s="188" t="s">
        <v>79</v>
      </c>
      <c r="I14" s="188" t="s">
        <v>79</v>
      </c>
      <c r="J14" s="188" t="s">
        <v>79</v>
      </c>
      <c r="K14" s="188" t="s">
        <v>79</v>
      </c>
      <c r="L14" s="188" t="s">
        <v>79</v>
      </c>
      <c r="M14" s="188" t="s">
        <v>79</v>
      </c>
      <c r="N14" s="188" t="s">
        <v>79</v>
      </c>
      <c r="O14" s="188" t="s">
        <v>79</v>
      </c>
      <c r="P14" s="188" t="s">
        <v>79</v>
      </c>
      <c r="Q14" s="188" t="s">
        <v>79</v>
      </c>
      <c r="R14" s="188" t="s">
        <v>79</v>
      </c>
      <c r="S14" s="188" t="s">
        <v>79</v>
      </c>
      <c r="T14" s="188" t="s">
        <v>79</v>
      </c>
      <c r="U14" s="188" t="s">
        <v>79</v>
      </c>
      <c r="V14" s="273" t="s">
        <v>79</v>
      </c>
    </row>
    <row r="15" spans="1:22" s="150" customFormat="1" ht="30" customHeight="1" x14ac:dyDescent="0.25">
      <c r="A15" s="419"/>
      <c r="B15" s="161" t="s">
        <v>36</v>
      </c>
      <c r="C15" s="188" t="s">
        <v>79</v>
      </c>
      <c r="D15" s="188" t="s">
        <v>79</v>
      </c>
      <c r="E15" s="188" t="s">
        <v>79</v>
      </c>
      <c r="F15" s="188" t="s">
        <v>79</v>
      </c>
      <c r="G15" s="188" t="s">
        <v>79</v>
      </c>
      <c r="H15" s="188" t="s">
        <v>79</v>
      </c>
      <c r="I15" s="188" t="s">
        <v>79</v>
      </c>
      <c r="J15" s="188" t="s">
        <v>79</v>
      </c>
      <c r="K15" s="188" t="s">
        <v>79</v>
      </c>
      <c r="L15" s="188" t="s">
        <v>79</v>
      </c>
      <c r="M15" s="188" t="s">
        <v>79</v>
      </c>
      <c r="N15" s="188" t="s">
        <v>79</v>
      </c>
      <c r="O15" s="188" t="s">
        <v>79</v>
      </c>
      <c r="P15" s="188" t="s">
        <v>79</v>
      </c>
      <c r="Q15" s="188" t="s">
        <v>79</v>
      </c>
      <c r="R15" s="188" t="s">
        <v>79</v>
      </c>
      <c r="S15" s="188" t="s">
        <v>79</v>
      </c>
      <c r="T15" s="188" t="s">
        <v>79</v>
      </c>
      <c r="U15" s="188" t="s">
        <v>79</v>
      </c>
      <c r="V15" s="273" t="s">
        <v>79</v>
      </c>
    </row>
    <row r="16" spans="1:22" s="150" customFormat="1" ht="30" customHeight="1" x14ac:dyDescent="0.25">
      <c r="A16" s="419" t="s">
        <v>38</v>
      </c>
      <c r="B16" s="161" t="s">
        <v>34</v>
      </c>
      <c r="C16" s="188" t="s">
        <v>79</v>
      </c>
      <c r="D16" s="188" t="s">
        <v>79</v>
      </c>
      <c r="E16" s="188" t="s">
        <v>79</v>
      </c>
      <c r="F16" s="188" t="s">
        <v>79</v>
      </c>
      <c r="G16" s="188" t="s">
        <v>79</v>
      </c>
      <c r="H16" s="188" t="s">
        <v>79</v>
      </c>
      <c r="I16" s="188" t="s">
        <v>79</v>
      </c>
      <c r="J16" s="188" t="s">
        <v>79</v>
      </c>
      <c r="K16" s="188" t="s">
        <v>79</v>
      </c>
      <c r="L16" s="188" t="s">
        <v>79</v>
      </c>
      <c r="M16" s="188" t="s">
        <v>79</v>
      </c>
      <c r="N16" s="188" t="s">
        <v>79</v>
      </c>
      <c r="O16" s="188" t="s">
        <v>79</v>
      </c>
      <c r="P16" s="188" t="s">
        <v>79</v>
      </c>
      <c r="Q16" s="188" t="s">
        <v>79</v>
      </c>
      <c r="R16" s="188" t="s">
        <v>79</v>
      </c>
      <c r="S16" s="188" t="s">
        <v>79</v>
      </c>
      <c r="T16" s="188" t="s">
        <v>79</v>
      </c>
      <c r="U16" s="188" t="s">
        <v>79</v>
      </c>
      <c r="V16" s="273" t="s">
        <v>79</v>
      </c>
    </row>
    <row r="17" spans="1:22" s="150" customFormat="1" ht="30" customHeight="1" x14ac:dyDescent="0.25">
      <c r="A17" s="419"/>
      <c r="B17" s="161" t="s">
        <v>35</v>
      </c>
      <c r="C17" s="188" t="s">
        <v>79</v>
      </c>
      <c r="D17" s="188" t="s">
        <v>79</v>
      </c>
      <c r="E17" s="188" t="s">
        <v>79</v>
      </c>
      <c r="F17" s="188" t="s">
        <v>79</v>
      </c>
      <c r="G17" s="188" t="s">
        <v>79</v>
      </c>
      <c r="H17" s="188" t="s">
        <v>79</v>
      </c>
      <c r="I17" s="188" t="s">
        <v>79</v>
      </c>
      <c r="J17" s="188" t="s">
        <v>79</v>
      </c>
      <c r="K17" s="188" t="s">
        <v>79</v>
      </c>
      <c r="L17" s="188" t="s">
        <v>79</v>
      </c>
      <c r="M17" s="188" t="s">
        <v>79</v>
      </c>
      <c r="N17" s="188" t="s">
        <v>79</v>
      </c>
      <c r="O17" s="188" t="s">
        <v>79</v>
      </c>
      <c r="P17" s="188" t="s">
        <v>79</v>
      </c>
      <c r="Q17" s="188" t="s">
        <v>79</v>
      </c>
      <c r="R17" s="188" t="s">
        <v>79</v>
      </c>
      <c r="S17" s="188" t="s">
        <v>79</v>
      </c>
      <c r="T17" s="188" t="s">
        <v>79</v>
      </c>
      <c r="U17" s="188" t="s">
        <v>79</v>
      </c>
      <c r="V17" s="273" t="s">
        <v>79</v>
      </c>
    </row>
    <row r="18" spans="1:22" s="150" customFormat="1" ht="30" customHeight="1" x14ac:dyDescent="0.25">
      <c r="A18" s="419"/>
      <c r="B18" s="161" t="s">
        <v>36</v>
      </c>
      <c r="C18" s="188" t="s">
        <v>79</v>
      </c>
      <c r="D18" s="188" t="s">
        <v>79</v>
      </c>
      <c r="E18" s="188" t="s">
        <v>79</v>
      </c>
      <c r="F18" s="188" t="s">
        <v>79</v>
      </c>
      <c r="G18" s="188" t="s">
        <v>79</v>
      </c>
      <c r="H18" s="188" t="s">
        <v>79</v>
      </c>
      <c r="I18" s="188" t="s">
        <v>79</v>
      </c>
      <c r="J18" s="188" t="s">
        <v>79</v>
      </c>
      <c r="K18" s="188" t="s">
        <v>79</v>
      </c>
      <c r="L18" s="188" t="s">
        <v>79</v>
      </c>
      <c r="M18" s="188" t="s">
        <v>79</v>
      </c>
      <c r="N18" s="188" t="s">
        <v>79</v>
      </c>
      <c r="O18" s="188" t="s">
        <v>79</v>
      </c>
      <c r="P18" s="188" t="s">
        <v>79</v>
      </c>
      <c r="Q18" s="188" t="s">
        <v>79</v>
      </c>
      <c r="R18" s="188" t="s">
        <v>79</v>
      </c>
      <c r="S18" s="188" t="s">
        <v>79</v>
      </c>
      <c r="T18" s="188" t="s">
        <v>79</v>
      </c>
      <c r="U18" s="188" t="s">
        <v>79</v>
      </c>
      <c r="V18" s="273" t="s">
        <v>79</v>
      </c>
    </row>
    <row r="19" spans="1:22" s="150" customFormat="1" ht="30" customHeight="1" x14ac:dyDescent="0.25">
      <c r="A19" s="419" t="s">
        <v>39</v>
      </c>
      <c r="B19" s="161" t="s">
        <v>34</v>
      </c>
      <c r="C19" s="188" t="s">
        <v>79</v>
      </c>
      <c r="D19" s="188" t="s">
        <v>79</v>
      </c>
      <c r="E19" s="188" t="s">
        <v>79</v>
      </c>
      <c r="F19" s="188" t="s">
        <v>79</v>
      </c>
      <c r="G19" s="188" t="s">
        <v>79</v>
      </c>
      <c r="H19" s="188" t="s">
        <v>79</v>
      </c>
      <c r="I19" s="188" t="s">
        <v>79</v>
      </c>
      <c r="J19" s="188" t="s">
        <v>79</v>
      </c>
      <c r="K19" s="188" t="s">
        <v>79</v>
      </c>
      <c r="L19" s="188" t="s">
        <v>79</v>
      </c>
      <c r="M19" s="188" t="s">
        <v>79</v>
      </c>
      <c r="N19" s="188" t="s">
        <v>79</v>
      </c>
      <c r="O19" s="188" t="s">
        <v>79</v>
      </c>
      <c r="P19" s="188" t="s">
        <v>79</v>
      </c>
      <c r="Q19" s="188" t="s">
        <v>79</v>
      </c>
      <c r="R19" s="188" t="s">
        <v>79</v>
      </c>
      <c r="S19" s="188" t="s">
        <v>79</v>
      </c>
      <c r="T19" s="188" t="s">
        <v>79</v>
      </c>
      <c r="U19" s="188" t="s">
        <v>79</v>
      </c>
      <c r="V19" s="273" t="s">
        <v>79</v>
      </c>
    </row>
    <row r="20" spans="1:22" s="150" customFormat="1" ht="30" customHeight="1" x14ac:dyDescent="0.25">
      <c r="A20" s="419"/>
      <c r="B20" s="161" t="s">
        <v>35</v>
      </c>
      <c r="C20" s="188" t="s">
        <v>79</v>
      </c>
      <c r="D20" s="188" t="s">
        <v>79</v>
      </c>
      <c r="E20" s="188" t="s">
        <v>79</v>
      </c>
      <c r="F20" s="188" t="s">
        <v>79</v>
      </c>
      <c r="G20" s="188" t="s">
        <v>79</v>
      </c>
      <c r="H20" s="188" t="s">
        <v>79</v>
      </c>
      <c r="I20" s="188" t="s">
        <v>79</v>
      </c>
      <c r="J20" s="188" t="s">
        <v>79</v>
      </c>
      <c r="K20" s="188" t="s">
        <v>79</v>
      </c>
      <c r="L20" s="188" t="s">
        <v>79</v>
      </c>
      <c r="M20" s="188" t="s">
        <v>79</v>
      </c>
      <c r="N20" s="188" t="s">
        <v>79</v>
      </c>
      <c r="O20" s="188" t="s">
        <v>79</v>
      </c>
      <c r="P20" s="188" t="s">
        <v>79</v>
      </c>
      <c r="Q20" s="188" t="s">
        <v>79</v>
      </c>
      <c r="R20" s="188" t="s">
        <v>79</v>
      </c>
      <c r="S20" s="188" t="s">
        <v>79</v>
      </c>
      <c r="T20" s="188" t="s">
        <v>79</v>
      </c>
      <c r="U20" s="188" t="s">
        <v>79</v>
      </c>
      <c r="V20" s="273" t="s">
        <v>79</v>
      </c>
    </row>
    <row r="21" spans="1:22" s="150" customFormat="1" ht="30" customHeight="1" x14ac:dyDescent="0.25">
      <c r="A21" s="419"/>
      <c r="B21" s="161" t="s">
        <v>36</v>
      </c>
      <c r="C21" s="188" t="s">
        <v>79</v>
      </c>
      <c r="D21" s="188" t="s">
        <v>79</v>
      </c>
      <c r="E21" s="188" t="s">
        <v>79</v>
      </c>
      <c r="F21" s="188" t="s">
        <v>79</v>
      </c>
      <c r="G21" s="188" t="s">
        <v>79</v>
      </c>
      <c r="H21" s="188" t="s">
        <v>79</v>
      </c>
      <c r="I21" s="188" t="s">
        <v>79</v>
      </c>
      <c r="J21" s="188" t="s">
        <v>79</v>
      </c>
      <c r="K21" s="188" t="s">
        <v>79</v>
      </c>
      <c r="L21" s="188" t="s">
        <v>79</v>
      </c>
      <c r="M21" s="188" t="s">
        <v>79</v>
      </c>
      <c r="N21" s="188" t="s">
        <v>79</v>
      </c>
      <c r="O21" s="188" t="s">
        <v>79</v>
      </c>
      <c r="P21" s="188" t="s">
        <v>79</v>
      </c>
      <c r="Q21" s="188" t="s">
        <v>79</v>
      </c>
      <c r="R21" s="188" t="s">
        <v>79</v>
      </c>
      <c r="S21" s="188" t="s">
        <v>79</v>
      </c>
      <c r="T21" s="188" t="s">
        <v>79</v>
      </c>
      <c r="U21" s="188" t="s">
        <v>79</v>
      </c>
      <c r="V21" s="273" t="s">
        <v>79</v>
      </c>
    </row>
    <row r="22" spans="1:22" s="150" customFormat="1" ht="30" customHeight="1" x14ac:dyDescent="0.25">
      <c r="A22" s="419" t="s">
        <v>80</v>
      </c>
      <c r="B22" s="161" t="s">
        <v>34</v>
      </c>
      <c r="C22" s="188" t="s">
        <v>79</v>
      </c>
      <c r="D22" s="188" t="s">
        <v>79</v>
      </c>
      <c r="E22" s="188" t="s">
        <v>79</v>
      </c>
      <c r="F22" s="188" t="s">
        <v>79</v>
      </c>
      <c r="G22" s="188" t="s">
        <v>79</v>
      </c>
      <c r="H22" s="188" t="s">
        <v>79</v>
      </c>
      <c r="I22" s="188" t="s">
        <v>79</v>
      </c>
      <c r="J22" s="188" t="s">
        <v>79</v>
      </c>
      <c r="K22" s="188" t="s">
        <v>79</v>
      </c>
      <c r="L22" s="188" t="s">
        <v>79</v>
      </c>
      <c r="M22" s="188" t="s">
        <v>79</v>
      </c>
      <c r="N22" s="188" t="s">
        <v>79</v>
      </c>
      <c r="O22" s="188" t="s">
        <v>79</v>
      </c>
      <c r="P22" s="188" t="s">
        <v>79</v>
      </c>
      <c r="Q22" s="188" t="s">
        <v>79</v>
      </c>
      <c r="R22" s="188" t="s">
        <v>79</v>
      </c>
      <c r="S22" s="188" t="s">
        <v>79</v>
      </c>
      <c r="T22" s="188" t="s">
        <v>79</v>
      </c>
      <c r="U22" s="188" t="s">
        <v>79</v>
      </c>
      <c r="V22" s="273" t="s">
        <v>79</v>
      </c>
    </row>
    <row r="23" spans="1:22" s="150" customFormat="1" ht="30" customHeight="1" x14ac:dyDescent="0.25">
      <c r="A23" s="419"/>
      <c r="B23" s="161" t="s">
        <v>35</v>
      </c>
      <c r="C23" s="188" t="s">
        <v>79</v>
      </c>
      <c r="D23" s="188" t="s">
        <v>79</v>
      </c>
      <c r="E23" s="188" t="s">
        <v>79</v>
      </c>
      <c r="F23" s="188" t="s">
        <v>79</v>
      </c>
      <c r="G23" s="188" t="s">
        <v>79</v>
      </c>
      <c r="H23" s="188" t="s">
        <v>79</v>
      </c>
      <c r="I23" s="188" t="s">
        <v>79</v>
      </c>
      <c r="J23" s="188" t="s">
        <v>79</v>
      </c>
      <c r="K23" s="188" t="s">
        <v>79</v>
      </c>
      <c r="L23" s="188" t="s">
        <v>79</v>
      </c>
      <c r="M23" s="188" t="s">
        <v>79</v>
      </c>
      <c r="N23" s="188" t="s">
        <v>79</v>
      </c>
      <c r="O23" s="188" t="s">
        <v>79</v>
      </c>
      <c r="P23" s="188" t="s">
        <v>79</v>
      </c>
      <c r="Q23" s="188" t="s">
        <v>79</v>
      </c>
      <c r="R23" s="188" t="s">
        <v>79</v>
      </c>
      <c r="S23" s="188" t="s">
        <v>79</v>
      </c>
      <c r="T23" s="188" t="s">
        <v>79</v>
      </c>
      <c r="U23" s="188" t="s">
        <v>79</v>
      </c>
      <c r="V23" s="273" t="s">
        <v>79</v>
      </c>
    </row>
    <row r="24" spans="1:22" s="150" customFormat="1" ht="30" customHeight="1" x14ac:dyDescent="0.25">
      <c r="A24" s="419"/>
      <c r="B24" s="161" t="s">
        <v>36</v>
      </c>
      <c r="C24" s="188" t="s">
        <v>79</v>
      </c>
      <c r="D24" s="188" t="s">
        <v>79</v>
      </c>
      <c r="E24" s="188" t="s">
        <v>79</v>
      </c>
      <c r="F24" s="188" t="s">
        <v>79</v>
      </c>
      <c r="G24" s="188" t="s">
        <v>79</v>
      </c>
      <c r="H24" s="188" t="s">
        <v>79</v>
      </c>
      <c r="I24" s="188" t="s">
        <v>79</v>
      </c>
      <c r="J24" s="188" t="s">
        <v>79</v>
      </c>
      <c r="K24" s="188" t="s">
        <v>79</v>
      </c>
      <c r="L24" s="188" t="s">
        <v>79</v>
      </c>
      <c r="M24" s="188" t="s">
        <v>79</v>
      </c>
      <c r="N24" s="188" t="s">
        <v>79</v>
      </c>
      <c r="O24" s="188" t="s">
        <v>79</v>
      </c>
      <c r="P24" s="188" t="s">
        <v>79</v>
      </c>
      <c r="Q24" s="188" t="s">
        <v>79</v>
      </c>
      <c r="R24" s="188" t="s">
        <v>79</v>
      </c>
      <c r="S24" s="188" t="s">
        <v>79</v>
      </c>
      <c r="T24" s="188" t="s">
        <v>79</v>
      </c>
      <c r="U24" s="188" t="s">
        <v>79</v>
      </c>
      <c r="V24" s="273" t="s">
        <v>79</v>
      </c>
    </row>
    <row r="25" spans="1:22" s="150" customFormat="1" ht="30" customHeight="1" x14ac:dyDescent="0.25">
      <c r="A25" s="419" t="s">
        <v>40</v>
      </c>
      <c r="B25" s="161" t="s">
        <v>34</v>
      </c>
      <c r="C25" s="188" t="s">
        <v>79</v>
      </c>
      <c r="D25" s="188" t="s">
        <v>79</v>
      </c>
      <c r="E25" s="188" t="s">
        <v>79</v>
      </c>
      <c r="F25" s="188" t="s">
        <v>79</v>
      </c>
      <c r="G25" s="188" t="s">
        <v>79</v>
      </c>
      <c r="H25" s="188" t="s">
        <v>79</v>
      </c>
      <c r="I25" s="188" t="s">
        <v>79</v>
      </c>
      <c r="J25" s="188" t="s">
        <v>79</v>
      </c>
      <c r="K25" s="188" t="s">
        <v>79</v>
      </c>
      <c r="L25" s="188" t="s">
        <v>79</v>
      </c>
      <c r="M25" s="188" t="s">
        <v>79</v>
      </c>
      <c r="N25" s="188" t="s">
        <v>79</v>
      </c>
      <c r="O25" s="188" t="s">
        <v>79</v>
      </c>
      <c r="P25" s="188" t="s">
        <v>79</v>
      </c>
      <c r="Q25" s="188" t="s">
        <v>79</v>
      </c>
      <c r="R25" s="188" t="s">
        <v>79</v>
      </c>
      <c r="S25" s="188" t="s">
        <v>79</v>
      </c>
      <c r="T25" s="188" t="s">
        <v>79</v>
      </c>
      <c r="U25" s="188" t="s">
        <v>79</v>
      </c>
      <c r="V25" s="273" t="s">
        <v>79</v>
      </c>
    </row>
    <row r="26" spans="1:22" s="150" customFormat="1" ht="30" customHeight="1" x14ac:dyDescent="0.25">
      <c r="A26" s="419"/>
      <c r="B26" s="161" t="s">
        <v>35</v>
      </c>
      <c r="C26" s="188" t="s">
        <v>79</v>
      </c>
      <c r="D26" s="188" t="s">
        <v>79</v>
      </c>
      <c r="E26" s="188" t="s">
        <v>79</v>
      </c>
      <c r="F26" s="188" t="s">
        <v>79</v>
      </c>
      <c r="G26" s="188" t="s">
        <v>79</v>
      </c>
      <c r="H26" s="188" t="s">
        <v>79</v>
      </c>
      <c r="I26" s="188" t="s">
        <v>79</v>
      </c>
      <c r="J26" s="188" t="s">
        <v>79</v>
      </c>
      <c r="K26" s="188" t="s">
        <v>79</v>
      </c>
      <c r="L26" s="188" t="s">
        <v>79</v>
      </c>
      <c r="M26" s="188" t="s">
        <v>79</v>
      </c>
      <c r="N26" s="188" t="s">
        <v>79</v>
      </c>
      <c r="O26" s="188" t="s">
        <v>79</v>
      </c>
      <c r="P26" s="188" t="s">
        <v>79</v>
      </c>
      <c r="Q26" s="188" t="s">
        <v>79</v>
      </c>
      <c r="R26" s="188" t="s">
        <v>79</v>
      </c>
      <c r="S26" s="188" t="s">
        <v>79</v>
      </c>
      <c r="T26" s="188" t="s">
        <v>79</v>
      </c>
      <c r="U26" s="188" t="s">
        <v>79</v>
      </c>
      <c r="V26" s="273" t="s">
        <v>79</v>
      </c>
    </row>
    <row r="27" spans="1:22" s="150" customFormat="1" ht="30" customHeight="1" x14ac:dyDescent="0.25">
      <c r="A27" s="419"/>
      <c r="B27" s="161" t="s">
        <v>36</v>
      </c>
      <c r="C27" s="188" t="s">
        <v>79</v>
      </c>
      <c r="D27" s="188" t="s">
        <v>79</v>
      </c>
      <c r="E27" s="188" t="s">
        <v>79</v>
      </c>
      <c r="F27" s="188" t="s">
        <v>79</v>
      </c>
      <c r="G27" s="188" t="s">
        <v>79</v>
      </c>
      <c r="H27" s="188" t="s">
        <v>79</v>
      </c>
      <c r="I27" s="188" t="s">
        <v>79</v>
      </c>
      <c r="J27" s="188" t="s">
        <v>79</v>
      </c>
      <c r="K27" s="188" t="s">
        <v>79</v>
      </c>
      <c r="L27" s="188" t="s">
        <v>79</v>
      </c>
      <c r="M27" s="188" t="s">
        <v>79</v>
      </c>
      <c r="N27" s="188" t="s">
        <v>79</v>
      </c>
      <c r="O27" s="188" t="s">
        <v>79</v>
      </c>
      <c r="P27" s="188" t="s">
        <v>79</v>
      </c>
      <c r="Q27" s="188" t="s">
        <v>79</v>
      </c>
      <c r="R27" s="188" t="s">
        <v>79</v>
      </c>
      <c r="S27" s="188" t="s">
        <v>79</v>
      </c>
      <c r="T27" s="188" t="s">
        <v>79</v>
      </c>
      <c r="U27" s="188" t="s">
        <v>79</v>
      </c>
      <c r="V27" s="273" t="s">
        <v>79</v>
      </c>
    </row>
    <row r="28" spans="1:22" s="150" customFormat="1" ht="30" customHeight="1" x14ac:dyDescent="0.25">
      <c r="A28" s="419" t="s">
        <v>81</v>
      </c>
      <c r="B28" s="161" t="s">
        <v>34</v>
      </c>
      <c r="C28" s="188" t="s">
        <v>79</v>
      </c>
      <c r="D28" s="188" t="s">
        <v>79</v>
      </c>
      <c r="E28" s="188" t="s">
        <v>79</v>
      </c>
      <c r="F28" s="188" t="s">
        <v>79</v>
      </c>
      <c r="G28" s="188" t="s">
        <v>79</v>
      </c>
      <c r="H28" s="188" t="s">
        <v>79</v>
      </c>
      <c r="I28" s="188" t="s">
        <v>79</v>
      </c>
      <c r="J28" s="188" t="s">
        <v>79</v>
      </c>
      <c r="K28" s="188" t="s">
        <v>79</v>
      </c>
      <c r="L28" s="188" t="s">
        <v>79</v>
      </c>
      <c r="M28" s="188" t="s">
        <v>79</v>
      </c>
      <c r="N28" s="188" t="s">
        <v>79</v>
      </c>
      <c r="O28" s="188" t="s">
        <v>79</v>
      </c>
      <c r="P28" s="188" t="s">
        <v>79</v>
      </c>
      <c r="Q28" s="188" t="s">
        <v>79</v>
      </c>
      <c r="R28" s="188" t="s">
        <v>79</v>
      </c>
      <c r="S28" s="188" t="s">
        <v>79</v>
      </c>
      <c r="T28" s="188" t="s">
        <v>79</v>
      </c>
      <c r="U28" s="188" t="s">
        <v>79</v>
      </c>
      <c r="V28" s="273" t="s">
        <v>79</v>
      </c>
    </row>
    <row r="29" spans="1:22" s="150" customFormat="1" ht="30" customHeight="1" x14ac:dyDescent="0.25">
      <c r="A29" s="419"/>
      <c r="B29" s="161" t="s">
        <v>35</v>
      </c>
      <c r="C29" s="188" t="s">
        <v>79</v>
      </c>
      <c r="D29" s="188" t="s">
        <v>79</v>
      </c>
      <c r="E29" s="188" t="s">
        <v>79</v>
      </c>
      <c r="F29" s="188" t="s">
        <v>79</v>
      </c>
      <c r="G29" s="188" t="s">
        <v>79</v>
      </c>
      <c r="H29" s="188" t="s">
        <v>79</v>
      </c>
      <c r="I29" s="188" t="s">
        <v>79</v>
      </c>
      <c r="J29" s="188" t="s">
        <v>79</v>
      </c>
      <c r="K29" s="188" t="s">
        <v>79</v>
      </c>
      <c r="L29" s="188" t="s">
        <v>79</v>
      </c>
      <c r="M29" s="188" t="s">
        <v>79</v>
      </c>
      <c r="N29" s="188" t="s">
        <v>79</v>
      </c>
      <c r="O29" s="188" t="s">
        <v>79</v>
      </c>
      <c r="P29" s="188" t="s">
        <v>79</v>
      </c>
      <c r="Q29" s="188" t="s">
        <v>79</v>
      </c>
      <c r="R29" s="188" t="s">
        <v>79</v>
      </c>
      <c r="S29" s="188" t="s">
        <v>79</v>
      </c>
      <c r="T29" s="188" t="s">
        <v>79</v>
      </c>
      <c r="U29" s="188" t="s">
        <v>79</v>
      </c>
      <c r="V29" s="273" t="s">
        <v>79</v>
      </c>
    </row>
    <row r="30" spans="1:22" s="150" customFormat="1" ht="30" customHeight="1" x14ac:dyDescent="0.25">
      <c r="A30" s="419"/>
      <c r="B30" s="161" t="s">
        <v>36</v>
      </c>
      <c r="C30" s="188" t="s">
        <v>79</v>
      </c>
      <c r="D30" s="188" t="s">
        <v>79</v>
      </c>
      <c r="E30" s="188" t="s">
        <v>79</v>
      </c>
      <c r="F30" s="188" t="s">
        <v>79</v>
      </c>
      <c r="G30" s="188" t="s">
        <v>79</v>
      </c>
      <c r="H30" s="188" t="s">
        <v>79</v>
      </c>
      <c r="I30" s="188" t="s">
        <v>79</v>
      </c>
      <c r="J30" s="188" t="s">
        <v>79</v>
      </c>
      <c r="K30" s="188" t="s">
        <v>79</v>
      </c>
      <c r="L30" s="188" t="s">
        <v>79</v>
      </c>
      <c r="M30" s="188" t="s">
        <v>79</v>
      </c>
      <c r="N30" s="188" t="s">
        <v>79</v>
      </c>
      <c r="O30" s="188" t="s">
        <v>79</v>
      </c>
      <c r="P30" s="188" t="s">
        <v>79</v>
      </c>
      <c r="Q30" s="188" t="s">
        <v>79</v>
      </c>
      <c r="R30" s="188" t="s">
        <v>79</v>
      </c>
      <c r="S30" s="188" t="s">
        <v>79</v>
      </c>
      <c r="T30" s="188" t="s">
        <v>79</v>
      </c>
      <c r="U30" s="188" t="s">
        <v>79</v>
      </c>
      <c r="V30" s="273" t="s">
        <v>79</v>
      </c>
    </row>
    <row r="31" spans="1:22" s="150" customFormat="1" ht="30" customHeight="1" x14ac:dyDescent="0.25">
      <c r="A31" s="419" t="s">
        <v>41</v>
      </c>
      <c r="B31" s="161" t="s">
        <v>34</v>
      </c>
      <c r="C31" s="188" t="s">
        <v>79</v>
      </c>
      <c r="D31" s="188" t="s">
        <v>79</v>
      </c>
      <c r="E31" s="188" t="s">
        <v>79</v>
      </c>
      <c r="F31" s="188" t="s">
        <v>79</v>
      </c>
      <c r="G31" s="188" t="s">
        <v>79</v>
      </c>
      <c r="H31" s="188" t="s">
        <v>79</v>
      </c>
      <c r="I31" s="188" t="s">
        <v>79</v>
      </c>
      <c r="J31" s="188" t="s">
        <v>79</v>
      </c>
      <c r="K31" s="188" t="s">
        <v>79</v>
      </c>
      <c r="L31" s="188" t="s">
        <v>79</v>
      </c>
      <c r="M31" s="188" t="s">
        <v>79</v>
      </c>
      <c r="N31" s="188" t="s">
        <v>79</v>
      </c>
      <c r="O31" s="188" t="s">
        <v>79</v>
      </c>
      <c r="P31" s="188" t="s">
        <v>79</v>
      </c>
      <c r="Q31" s="188" t="s">
        <v>79</v>
      </c>
      <c r="R31" s="188" t="s">
        <v>79</v>
      </c>
      <c r="S31" s="188" t="s">
        <v>79</v>
      </c>
      <c r="T31" s="188" t="s">
        <v>79</v>
      </c>
      <c r="U31" s="188" t="s">
        <v>79</v>
      </c>
      <c r="V31" s="273" t="s">
        <v>79</v>
      </c>
    </row>
    <row r="32" spans="1:22" s="150" customFormat="1" ht="30" customHeight="1" x14ac:dyDescent="0.25">
      <c r="A32" s="419"/>
      <c r="B32" s="161" t="s">
        <v>35</v>
      </c>
      <c r="C32" s="188" t="s">
        <v>79</v>
      </c>
      <c r="D32" s="188" t="s">
        <v>79</v>
      </c>
      <c r="E32" s="188" t="s">
        <v>79</v>
      </c>
      <c r="F32" s="188" t="s">
        <v>79</v>
      </c>
      <c r="G32" s="188" t="s">
        <v>79</v>
      </c>
      <c r="H32" s="188" t="s">
        <v>79</v>
      </c>
      <c r="I32" s="188" t="s">
        <v>79</v>
      </c>
      <c r="J32" s="188" t="s">
        <v>79</v>
      </c>
      <c r="K32" s="188" t="s">
        <v>79</v>
      </c>
      <c r="L32" s="188" t="s">
        <v>79</v>
      </c>
      <c r="M32" s="188" t="s">
        <v>79</v>
      </c>
      <c r="N32" s="188" t="s">
        <v>79</v>
      </c>
      <c r="O32" s="188" t="s">
        <v>79</v>
      </c>
      <c r="P32" s="188" t="s">
        <v>79</v>
      </c>
      <c r="Q32" s="188" t="s">
        <v>79</v>
      </c>
      <c r="R32" s="188" t="s">
        <v>79</v>
      </c>
      <c r="S32" s="188" t="s">
        <v>79</v>
      </c>
      <c r="T32" s="188" t="s">
        <v>79</v>
      </c>
      <c r="U32" s="188" t="s">
        <v>79</v>
      </c>
      <c r="V32" s="273" t="s">
        <v>79</v>
      </c>
    </row>
    <row r="33" spans="1:22" ht="30" customHeight="1" x14ac:dyDescent="0.25">
      <c r="A33" s="419"/>
      <c r="B33" s="161" t="s">
        <v>36</v>
      </c>
      <c r="C33" s="188" t="s">
        <v>79</v>
      </c>
      <c r="D33" s="188" t="s">
        <v>79</v>
      </c>
      <c r="E33" s="188" t="s">
        <v>79</v>
      </c>
      <c r="F33" s="188" t="s">
        <v>79</v>
      </c>
      <c r="G33" s="188" t="s">
        <v>79</v>
      </c>
      <c r="H33" s="188" t="s">
        <v>79</v>
      </c>
      <c r="I33" s="188" t="s">
        <v>79</v>
      </c>
      <c r="J33" s="188" t="s">
        <v>79</v>
      </c>
      <c r="K33" s="188" t="s">
        <v>79</v>
      </c>
      <c r="L33" s="188" t="s">
        <v>79</v>
      </c>
      <c r="M33" s="188" t="s">
        <v>79</v>
      </c>
      <c r="N33" s="188" t="s">
        <v>79</v>
      </c>
      <c r="O33" s="188" t="s">
        <v>79</v>
      </c>
      <c r="P33" s="188" t="s">
        <v>79</v>
      </c>
      <c r="Q33" s="188" t="s">
        <v>79</v>
      </c>
      <c r="R33" s="188" t="s">
        <v>79</v>
      </c>
      <c r="S33" s="188" t="s">
        <v>79</v>
      </c>
      <c r="T33" s="188" t="s">
        <v>79</v>
      </c>
      <c r="U33" s="188" t="s">
        <v>79</v>
      </c>
      <c r="V33" s="273" t="s">
        <v>79</v>
      </c>
    </row>
    <row r="34" spans="1:22" ht="30" customHeight="1" x14ac:dyDescent="0.25">
      <c r="A34" s="162"/>
      <c r="B34" s="163"/>
      <c r="C34" s="163"/>
      <c r="D34" s="164"/>
      <c r="E34" s="164"/>
      <c r="F34" s="164"/>
      <c r="G34" s="164"/>
      <c r="H34" s="165"/>
      <c r="I34" s="162"/>
      <c r="J34" s="162"/>
      <c r="K34" s="162"/>
      <c r="L34" s="163"/>
      <c r="M34" s="162"/>
      <c r="N34" s="162"/>
      <c r="O34" s="163"/>
      <c r="P34" s="163"/>
      <c r="Q34" s="162"/>
      <c r="R34" s="163"/>
      <c r="S34" s="163"/>
      <c r="T34" s="164"/>
      <c r="U34" s="166"/>
      <c r="V34" s="167"/>
    </row>
    <row r="35" spans="1:22" ht="24" customHeight="1" x14ac:dyDescent="0.25">
      <c r="A35" s="158" t="s">
        <v>2</v>
      </c>
      <c r="B35" s="168" t="s">
        <v>1</v>
      </c>
      <c r="C35" s="169"/>
      <c r="R35" s="392" t="s">
        <v>3</v>
      </c>
      <c r="S35" s="392"/>
      <c r="T35" s="392" t="s">
        <v>63</v>
      </c>
      <c r="U35" s="392"/>
      <c r="V35" s="392"/>
    </row>
    <row r="36" spans="1:22" ht="18" customHeight="1" x14ac:dyDescent="0.25">
      <c r="A36" s="158" t="s">
        <v>5</v>
      </c>
      <c r="B36" s="170" t="s">
        <v>6</v>
      </c>
      <c r="C36" s="170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392" t="s">
        <v>7</v>
      </c>
      <c r="S36" s="392"/>
      <c r="T36" s="393" t="s">
        <v>91</v>
      </c>
      <c r="U36" s="393"/>
      <c r="V36" s="393"/>
    </row>
    <row r="37" spans="1:22" s="150" customFormat="1" ht="26.45" customHeight="1" x14ac:dyDescent="0.25">
      <c r="A37" s="412" t="s">
        <v>57</v>
      </c>
      <c r="B37" s="412"/>
      <c r="C37" s="412"/>
      <c r="D37" s="412"/>
      <c r="E37" s="412"/>
      <c r="F37" s="412"/>
      <c r="G37" s="412"/>
      <c r="H37" s="412"/>
      <c r="I37" s="412"/>
      <c r="J37" s="412"/>
      <c r="K37" s="412"/>
      <c r="L37" s="412"/>
      <c r="M37" s="412"/>
      <c r="N37" s="412"/>
      <c r="O37" s="412"/>
      <c r="P37" s="412"/>
      <c r="Q37" s="412"/>
      <c r="R37" s="412"/>
      <c r="S37" s="412"/>
      <c r="T37" s="412"/>
      <c r="U37" s="412"/>
      <c r="V37" s="413"/>
    </row>
    <row r="38" spans="1:22" s="150" customFormat="1" ht="16.899999999999999" customHeight="1" x14ac:dyDescent="0.25">
      <c r="A38" s="151"/>
      <c r="B38" s="152"/>
      <c r="C38" s="152"/>
      <c r="D38" s="153"/>
      <c r="E38" s="153"/>
      <c r="F38" s="153"/>
      <c r="G38" s="153"/>
      <c r="H38" s="153"/>
      <c r="I38" s="417" t="s">
        <v>204</v>
      </c>
      <c r="J38" s="417"/>
      <c r="K38" s="417"/>
      <c r="L38" s="417"/>
      <c r="M38" s="417"/>
      <c r="N38" s="153"/>
      <c r="O38" s="153"/>
      <c r="P38" s="153"/>
      <c r="Q38" s="153"/>
      <c r="R38" s="153"/>
      <c r="S38" s="153"/>
      <c r="T38" s="153"/>
      <c r="U38" s="153"/>
      <c r="V38" s="267"/>
    </row>
    <row r="39" spans="1:22" s="150" customFormat="1" ht="27.6" customHeight="1" x14ac:dyDescent="0.25">
      <c r="A39" s="437" t="s">
        <v>66</v>
      </c>
      <c r="B39" s="437"/>
      <c r="C39" s="416" t="s">
        <v>67</v>
      </c>
      <c r="D39" s="411" t="s">
        <v>68</v>
      </c>
      <c r="E39" s="415" t="s">
        <v>69</v>
      </c>
      <c r="F39" s="411" t="s">
        <v>70</v>
      </c>
      <c r="G39" s="411"/>
      <c r="H39" s="411" t="s">
        <v>15</v>
      </c>
      <c r="I39" s="416" t="s">
        <v>71</v>
      </c>
      <c r="J39" s="416"/>
      <c r="K39" s="416"/>
      <c r="L39" s="416"/>
      <c r="M39" s="416"/>
      <c r="N39" s="416"/>
      <c r="O39" s="416"/>
      <c r="P39" s="416"/>
      <c r="Q39" s="416"/>
      <c r="R39" s="416"/>
      <c r="S39" s="416"/>
      <c r="T39" s="443" t="s">
        <v>94</v>
      </c>
      <c r="U39" s="443" t="s">
        <v>43</v>
      </c>
      <c r="V39" s="414" t="s">
        <v>18</v>
      </c>
    </row>
    <row r="40" spans="1:22" s="150" customFormat="1" ht="29.45" customHeight="1" x14ac:dyDescent="0.25">
      <c r="A40" s="154" t="s">
        <v>19</v>
      </c>
      <c r="B40" s="155"/>
      <c r="C40" s="416"/>
      <c r="D40" s="411"/>
      <c r="E40" s="415"/>
      <c r="F40" s="157" t="s">
        <v>73</v>
      </c>
      <c r="G40" s="157" t="s">
        <v>74</v>
      </c>
      <c r="H40" s="411"/>
      <c r="I40" s="158" t="s">
        <v>34</v>
      </c>
      <c r="J40" s="158" t="s">
        <v>24</v>
      </c>
      <c r="K40" s="158" t="s">
        <v>25</v>
      </c>
      <c r="L40" s="159" t="s">
        <v>75</v>
      </c>
      <c r="M40" s="158" t="s">
        <v>27</v>
      </c>
      <c r="N40" s="158" t="s">
        <v>28</v>
      </c>
      <c r="O40" s="159" t="s">
        <v>76</v>
      </c>
      <c r="P40" s="159" t="s">
        <v>30</v>
      </c>
      <c r="Q40" s="158" t="s">
        <v>31</v>
      </c>
      <c r="R40" s="159" t="s">
        <v>77</v>
      </c>
      <c r="S40" s="158" t="s">
        <v>18</v>
      </c>
      <c r="T40" s="443"/>
      <c r="U40" s="443"/>
      <c r="V40" s="414"/>
    </row>
    <row r="41" spans="1:22" s="150" customFormat="1" ht="15" customHeight="1" x14ac:dyDescent="0.25">
      <c r="A41" s="419" t="s">
        <v>44</v>
      </c>
      <c r="B41" s="241" t="s">
        <v>34</v>
      </c>
      <c r="C41" s="188">
        <v>407975</v>
      </c>
      <c r="D41" s="188">
        <v>4296</v>
      </c>
      <c r="E41" s="188">
        <v>1088</v>
      </c>
      <c r="F41" s="188">
        <v>19</v>
      </c>
      <c r="G41" s="188">
        <v>33</v>
      </c>
      <c r="H41" s="188">
        <v>30</v>
      </c>
      <c r="I41" s="188">
        <v>3144</v>
      </c>
      <c r="J41" s="188">
        <v>164</v>
      </c>
      <c r="K41" s="188">
        <v>34</v>
      </c>
      <c r="L41" s="188">
        <v>1060</v>
      </c>
      <c r="M41" s="188">
        <v>823</v>
      </c>
      <c r="N41" s="188">
        <v>108</v>
      </c>
      <c r="O41" s="188">
        <v>343</v>
      </c>
      <c r="P41" s="188">
        <v>4</v>
      </c>
      <c r="Q41" s="188">
        <v>417</v>
      </c>
      <c r="R41" s="188">
        <v>133</v>
      </c>
      <c r="S41" s="188">
        <v>58</v>
      </c>
      <c r="T41" s="188">
        <v>1</v>
      </c>
      <c r="U41" s="188">
        <v>0</v>
      </c>
      <c r="V41" s="268">
        <v>0</v>
      </c>
    </row>
    <row r="42" spans="1:22" ht="15" customHeight="1" x14ac:dyDescent="0.25">
      <c r="A42" s="419"/>
      <c r="B42" s="241" t="s">
        <v>35</v>
      </c>
      <c r="C42" s="188">
        <v>168021</v>
      </c>
      <c r="D42" s="188">
        <v>2121</v>
      </c>
      <c r="E42" s="188">
        <v>436</v>
      </c>
      <c r="F42" s="188">
        <v>11</v>
      </c>
      <c r="G42" s="188">
        <v>12</v>
      </c>
      <c r="H42" s="188">
        <v>10</v>
      </c>
      <c r="I42" s="188">
        <v>1663</v>
      </c>
      <c r="J42" s="188">
        <v>67</v>
      </c>
      <c r="K42" s="188">
        <v>17</v>
      </c>
      <c r="L42" s="188">
        <v>514</v>
      </c>
      <c r="M42" s="188">
        <v>471</v>
      </c>
      <c r="N42" s="188">
        <v>77</v>
      </c>
      <c r="O42" s="188">
        <v>298</v>
      </c>
      <c r="P42" s="188">
        <v>1</v>
      </c>
      <c r="Q42" s="188">
        <v>151</v>
      </c>
      <c r="R42" s="188">
        <v>38</v>
      </c>
      <c r="S42" s="188">
        <v>29</v>
      </c>
      <c r="T42" s="188">
        <v>0</v>
      </c>
      <c r="U42" s="188">
        <v>0</v>
      </c>
      <c r="V42" s="268">
        <v>0</v>
      </c>
    </row>
    <row r="43" spans="1:22" ht="15" customHeight="1" x14ac:dyDescent="0.25">
      <c r="A43" s="419"/>
      <c r="B43" s="241" t="s">
        <v>36</v>
      </c>
      <c r="C43" s="188">
        <v>239954</v>
      </c>
      <c r="D43" s="188">
        <v>2175</v>
      </c>
      <c r="E43" s="188">
        <v>652</v>
      </c>
      <c r="F43" s="188">
        <v>8</v>
      </c>
      <c r="G43" s="188">
        <v>21</v>
      </c>
      <c r="H43" s="188">
        <v>20</v>
      </c>
      <c r="I43" s="188">
        <v>1481</v>
      </c>
      <c r="J43" s="188">
        <v>97</v>
      </c>
      <c r="K43" s="188">
        <v>17</v>
      </c>
      <c r="L43" s="188">
        <v>546</v>
      </c>
      <c r="M43" s="188">
        <v>352</v>
      </c>
      <c r="N43" s="188">
        <v>31</v>
      </c>
      <c r="O43" s="188">
        <v>45</v>
      </c>
      <c r="P43" s="188">
        <v>3</v>
      </c>
      <c r="Q43" s="188">
        <v>266</v>
      </c>
      <c r="R43" s="188">
        <v>95</v>
      </c>
      <c r="S43" s="188">
        <v>29</v>
      </c>
      <c r="T43" s="188">
        <v>1</v>
      </c>
      <c r="U43" s="188">
        <v>0</v>
      </c>
      <c r="V43" s="268">
        <v>0</v>
      </c>
    </row>
    <row r="44" spans="1:22" ht="15" customHeight="1" x14ac:dyDescent="0.25">
      <c r="A44" s="420" t="s">
        <v>83</v>
      </c>
      <c r="B44" s="161" t="s">
        <v>34</v>
      </c>
      <c r="C44" s="188">
        <v>164006</v>
      </c>
      <c r="D44" s="188">
        <v>2044</v>
      </c>
      <c r="E44" s="188">
        <v>400</v>
      </c>
      <c r="F44" s="188">
        <v>7</v>
      </c>
      <c r="G44" s="188">
        <v>14</v>
      </c>
      <c r="H44" s="188">
        <v>12</v>
      </c>
      <c r="I44" s="188">
        <v>1617</v>
      </c>
      <c r="J44" s="188">
        <v>129</v>
      </c>
      <c r="K44" s="188">
        <v>12</v>
      </c>
      <c r="L44" s="188">
        <v>527</v>
      </c>
      <c r="M44" s="188">
        <v>411</v>
      </c>
      <c r="N44" s="188">
        <v>52</v>
      </c>
      <c r="O44" s="188">
        <v>143</v>
      </c>
      <c r="P44" s="188">
        <v>2</v>
      </c>
      <c r="Q44" s="188">
        <v>242</v>
      </c>
      <c r="R44" s="188">
        <v>66</v>
      </c>
      <c r="S44" s="188">
        <v>33</v>
      </c>
      <c r="T44" s="188">
        <v>0</v>
      </c>
      <c r="U44" s="188">
        <v>0</v>
      </c>
      <c r="V44" s="268">
        <v>0</v>
      </c>
    </row>
    <row r="45" spans="1:22" ht="15" customHeight="1" x14ac:dyDescent="0.25">
      <c r="A45" s="420"/>
      <c r="B45" s="161" t="s">
        <v>35</v>
      </c>
      <c r="C45" s="188">
        <v>67827</v>
      </c>
      <c r="D45" s="188">
        <v>1015</v>
      </c>
      <c r="E45" s="188">
        <v>174</v>
      </c>
      <c r="F45" s="188">
        <v>5</v>
      </c>
      <c r="G45" s="188">
        <v>4</v>
      </c>
      <c r="H45" s="188">
        <v>4</v>
      </c>
      <c r="I45" s="188">
        <v>833</v>
      </c>
      <c r="J45" s="188">
        <v>53</v>
      </c>
      <c r="K45" s="188">
        <v>7</v>
      </c>
      <c r="L45" s="188">
        <v>259</v>
      </c>
      <c r="M45" s="188">
        <v>233</v>
      </c>
      <c r="N45" s="188">
        <v>36</v>
      </c>
      <c r="O45" s="188">
        <v>119</v>
      </c>
      <c r="P45" s="188">
        <v>1</v>
      </c>
      <c r="Q45" s="188">
        <v>90</v>
      </c>
      <c r="R45" s="188">
        <v>20</v>
      </c>
      <c r="S45" s="188">
        <v>15</v>
      </c>
      <c r="T45" s="188">
        <v>0</v>
      </c>
      <c r="U45" s="188">
        <v>0</v>
      </c>
      <c r="V45" s="268">
        <v>0</v>
      </c>
    </row>
    <row r="46" spans="1:22" ht="15" customHeight="1" x14ac:dyDescent="0.25">
      <c r="A46" s="420"/>
      <c r="B46" s="161" t="s">
        <v>36</v>
      </c>
      <c r="C46" s="188">
        <v>96179</v>
      </c>
      <c r="D46" s="188">
        <v>1028</v>
      </c>
      <c r="E46" s="188">
        <v>226</v>
      </c>
      <c r="F46" s="188">
        <v>2</v>
      </c>
      <c r="G46" s="188">
        <v>10</v>
      </c>
      <c r="H46" s="188">
        <v>8</v>
      </c>
      <c r="I46" s="188">
        <v>784</v>
      </c>
      <c r="J46" s="188">
        <v>76</v>
      </c>
      <c r="K46" s="188">
        <v>5</v>
      </c>
      <c r="L46" s="188">
        <v>268</v>
      </c>
      <c r="M46" s="188">
        <v>178</v>
      </c>
      <c r="N46" s="188">
        <v>16</v>
      </c>
      <c r="O46" s="188">
        <v>24</v>
      </c>
      <c r="P46" s="188">
        <v>1</v>
      </c>
      <c r="Q46" s="188">
        <v>152</v>
      </c>
      <c r="R46" s="188">
        <v>46</v>
      </c>
      <c r="S46" s="188">
        <v>18</v>
      </c>
      <c r="T46" s="188">
        <v>0</v>
      </c>
      <c r="U46" s="188">
        <v>0</v>
      </c>
      <c r="V46" s="268">
        <v>0</v>
      </c>
    </row>
    <row r="47" spans="1:22" ht="15" customHeight="1" x14ac:dyDescent="0.25">
      <c r="A47" s="419" t="s">
        <v>37</v>
      </c>
      <c r="B47" s="161" t="s">
        <v>34</v>
      </c>
      <c r="C47" s="188">
        <v>21859</v>
      </c>
      <c r="D47" s="188">
        <v>228</v>
      </c>
      <c r="E47" s="188">
        <v>69</v>
      </c>
      <c r="F47" s="188">
        <v>1</v>
      </c>
      <c r="G47" s="188">
        <v>0</v>
      </c>
      <c r="H47" s="188">
        <v>2</v>
      </c>
      <c r="I47" s="188">
        <v>157</v>
      </c>
      <c r="J47" s="188">
        <v>5</v>
      </c>
      <c r="K47" s="188">
        <v>1</v>
      </c>
      <c r="L47" s="188">
        <v>38</v>
      </c>
      <c r="M47" s="188">
        <v>14</v>
      </c>
      <c r="N47" s="188">
        <v>11</v>
      </c>
      <c r="O47" s="188">
        <v>81</v>
      </c>
      <c r="P47" s="188">
        <v>0</v>
      </c>
      <c r="Q47" s="188">
        <v>3</v>
      </c>
      <c r="R47" s="188">
        <v>2</v>
      </c>
      <c r="S47" s="188">
        <v>2</v>
      </c>
      <c r="T47" s="188">
        <v>0</v>
      </c>
      <c r="U47" s="188">
        <v>0</v>
      </c>
      <c r="V47" s="268">
        <v>0</v>
      </c>
    </row>
    <row r="48" spans="1:22" ht="15" customHeight="1" x14ac:dyDescent="0.25">
      <c r="A48" s="419"/>
      <c r="B48" s="161" t="s">
        <v>35</v>
      </c>
      <c r="C48" s="188">
        <v>18268</v>
      </c>
      <c r="D48" s="188">
        <v>207</v>
      </c>
      <c r="E48" s="188">
        <v>57</v>
      </c>
      <c r="F48" s="188">
        <v>1</v>
      </c>
      <c r="G48" s="188">
        <v>0</v>
      </c>
      <c r="H48" s="188">
        <v>2</v>
      </c>
      <c r="I48" s="188">
        <v>148</v>
      </c>
      <c r="J48" s="188">
        <v>2</v>
      </c>
      <c r="K48" s="188">
        <v>1</v>
      </c>
      <c r="L48" s="188">
        <v>36</v>
      </c>
      <c r="M48" s="188">
        <v>14</v>
      </c>
      <c r="N48" s="188">
        <v>10</v>
      </c>
      <c r="O48" s="188">
        <v>79</v>
      </c>
      <c r="P48" s="188">
        <v>0</v>
      </c>
      <c r="Q48" s="188">
        <v>3</v>
      </c>
      <c r="R48" s="188">
        <v>1</v>
      </c>
      <c r="S48" s="188">
        <v>2</v>
      </c>
      <c r="T48" s="188">
        <v>0</v>
      </c>
      <c r="U48" s="188">
        <v>0</v>
      </c>
      <c r="V48" s="268">
        <v>0</v>
      </c>
    </row>
    <row r="49" spans="1:22" ht="15" customHeight="1" x14ac:dyDescent="0.25">
      <c r="A49" s="419"/>
      <c r="B49" s="161" t="s">
        <v>36</v>
      </c>
      <c r="C49" s="188">
        <v>3591</v>
      </c>
      <c r="D49" s="188">
        <v>21</v>
      </c>
      <c r="E49" s="188">
        <v>12</v>
      </c>
      <c r="F49" s="188">
        <v>0</v>
      </c>
      <c r="G49" s="188">
        <v>0</v>
      </c>
      <c r="H49" s="188">
        <v>0</v>
      </c>
      <c r="I49" s="188">
        <v>9</v>
      </c>
      <c r="J49" s="188">
        <v>3</v>
      </c>
      <c r="K49" s="188">
        <v>0</v>
      </c>
      <c r="L49" s="188">
        <v>2</v>
      </c>
      <c r="M49" s="188">
        <v>0</v>
      </c>
      <c r="N49" s="188">
        <v>1</v>
      </c>
      <c r="O49" s="188">
        <v>2</v>
      </c>
      <c r="P49" s="188">
        <v>0</v>
      </c>
      <c r="Q49" s="188">
        <v>0</v>
      </c>
      <c r="R49" s="188">
        <v>1</v>
      </c>
      <c r="S49" s="188">
        <v>0</v>
      </c>
      <c r="T49" s="188">
        <v>0</v>
      </c>
      <c r="U49" s="188">
        <v>0</v>
      </c>
      <c r="V49" s="268">
        <v>0</v>
      </c>
    </row>
    <row r="50" spans="1:22" ht="15" customHeight="1" x14ac:dyDescent="0.25">
      <c r="A50" s="419" t="s">
        <v>38</v>
      </c>
      <c r="B50" s="161" t="s">
        <v>34</v>
      </c>
      <c r="C50" s="188">
        <v>73616</v>
      </c>
      <c r="D50" s="188">
        <v>849</v>
      </c>
      <c r="E50" s="188">
        <v>180</v>
      </c>
      <c r="F50" s="188">
        <v>4</v>
      </c>
      <c r="G50" s="188">
        <v>12</v>
      </c>
      <c r="H50" s="188">
        <v>7</v>
      </c>
      <c r="I50" s="188">
        <v>650</v>
      </c>
      <c r="J50" s="188">
        <v>14</v>
      </c>
      <c r="K50" s="188">
        <v>10</v>
      </c>
      <c r="L50" s="188">
        <v>303</v>
      </c>
      <c r="M50" s="188">
        <v>153</v>
      </c>
      <c r="N50" s="188">
        <v>11</v>
      </c>
      <c r="O50" s="188">
        <v>35</v>
      </c>
      <c r="P50" s="188">
        <v>1</v>
      </c>
      <c r="Q50" s="188">
        <v>53</v>
      </c>
      <c r="R50" s="188">
        <v>56</v>
      </c>
      <c r="S50" s="188">
        <v>14</v>
      </c>
      <c r="T50" s="188">
        <v>0</v>
      </c>
      <c r="U50" s="188">
        <v>0</v>
      </c>
      <c r="V50" s="268">
        <v>0</v>
      </c>
    </row>
    <row r="51" spans="1:22" ht="15" customHeight="1" x14ac:dyDescent="0.25">
      <c r="A51" s="419"/>
      <c r="B51" s="161" t="s">
        <v>35</v>
      </c>
      <c r="C51" s="188">
        <v>14764</v>
      </c>
      <c r="D51" s="188">
        <v>286</v>
      </c>
      <c r="E51" s="188">
        <v>46</v>
      </c>
      <c r="F51" s="188">
        <v>3</v>
      </c>
      <c r="G51" s="188">
        <v>3</v>
      </c>
      <c r="H51" s="188">
        <v>2</v>
      </c>
      <c r="I51" s="188">
        <v>235</v>
      </c>
      <c r="J51" s="188">
        <v>6</v>
      </c>
      <c r="K51" s="188">
        <v>6</v>
      </c>
      <c r="L51" s="188">
        <v>105</v>
      </c>
      <c r="M51" s="188">
        <v>67</v>
      </c>
      <c r="N51" s="188">
        <v>1</v>
      </c>
      <c r="O51" s="188">
        <v>20</v>
      </c>
      <c r="P51" s="188">
        <v>0</v>
      </c>
      <c r="Q51" s="188">
        <v>11</v>
      </c>
      <c r="R51" s="188">
        <v>14</v>
      </c>
      <c r="S51" s="188">
        <v>5</v>
      </c>
      <c r="T51" s="188">
        <v>0</v>
      </c>
      <c r="U51" s="188">
        <v>0</v>
      </c>
      <c r="V51" s="268">
        <v>0</v>
      </c>
    </row>
    <row r="52" spans="1:22" ht="15" customHeight="1" x14ac:dyDescent="0.25">
      <c r="A52" s="419"/>
      <c r="B52" s="161" t="s">
        <v>36</v>
      </c>
      <c r="C52" s="188">
        <v>58852</v>
      </c>
      <c r="D52" s="188">
        <v>563</v>
      </c>
      <c r="E52" s="188">
        <v>134</v>
      </c>
      <c r="F52" s="188">
        <v>1</v>
      </c>
      <c r="G52" s="188">
        <v>9</v>
      </c>
      <c r="H52" s="188">
        <v>5</v>
      </c>
      <c r="I52" s="188">
        <v>415</v>
      </c>
      <c r="J52" s="188">
        <v>8</v>
      </c>
      <c r="K52" s="188">
        <v>4</v>
      </c>
      <c r="L52" s="188">
        <v>198</v>
      </c>
      <c r="M52" s="188">
        <v>86</v>
      </c>
      <c r="N52" s="188">
        <v>10</v>
      </c>
      <c r="O52" s="188">
        <v>15</v>
      </c>
      <c r="P52" s="188">
        <v>1</v>
      </c>
      <c r="Q52" s="188">
        <v>42</v>
      </c>
      <c r="R52" s="188">
        <v>42</v>
      </c>
      <c r="S52" s="188">
        <v>9</v>
      </c>
      <c r="T52" s="188">
        <v>0</v>
      </c>
      <c r="U52" s="188">
        <v>0</v>
      </c>
      <c r="V52" s="268">
        <v>0</v>
      </c>
    </row>
    <row r="53" spans="1:22" ht="15" customHeight="1" x14ac:dyDescent="0.25">
      <c r="A53" s="419" t="s">
        <v>39</v>
      </c>
      <c r="B53" s="161" t="s">
        <v>34</v>
      </c>
      <c r="C53" s="188">
        <v>32026</v>
      </c>
      <c r="D53" s="188">
        <v>384</v>
      </c>
      <c r="E53" s="188">
        <v>96</v>
      </c>
      <c r="F53" s="188">
        <v>0</v>
      </c>
      <c r="G53" s="188">
        <v>1</v>
      </c>
      <c r="H53" s="188">
        <v>2</v>
      </c>
      <c r="I53" s="188">
        <v>285</v>
      </c>
      <c r="J53" s="188">
        <v>73</v>
      </c>
      <c r="K53" s="188">
        <v>1</v>
      </c>
      <c r="L53" s="188">
        <v>90</v>
      </c>
      <c r="M53" s="188">
        <v>56</v>
      </c>
      <c r="N53" s="188">
        <v>3</v>
      </c>
      <c r="O53" s="188">
        <v>14</v>
      </c>
      <c r="P53" s="188">
        <v>1</v>
      </c>
      <c r="Q53" s="188">
        <v>40</v>
      </c>
      <c r="R53" s="188">
        <v>5</v>
      </c>
      <c r="S53" s="188">
        <v>2</v>
      </c>
      <c r="T53" s="188">
        <v>0</v>
      </c>
      <c r="U53" s="188">
        <v>0</v>
      </c>
      <c r="V53" s="268">
        <v>0</v>
      </c>
    </row>
    <row r="54" spans="1:22" ht="15" customHeight="1" x14ac:dyDescent="0.25">
      <c r="A54" s="419"/>
      <c r="B54" s="161" t="s">
        <v>35</v>
      </c>
      <c r="C54" s="188">
        <v>12755</v>
      </c>
      <c r="D54" s="188">
        <v>189</v>
      </c>
      <c r="E54" s="188">
        <v>37</v>
      </c>
      <c r="F54" s="188">
        <v>0</v>
      </c>
      <c r="G54" s="188">
        <v>0</v>
      </c>
      <c r="H54" s="188">
        <v>0</v>
      </c>
      <c r="I54" s="188">
        <v>152</v>
      </c>
      <c r="J54" s="188">
        <v>22</v>
      </c>
      <c r="K54" s="188">
        <v>0</v>
      </c>
      <c r="L54" s="188">
        <v>58</v>
      </c>
      <c r="M54" s="188">
        <v>42</v>
      </c>
      <c r="N54" s="188">
        <v>2</v>
      </c>
      <c r="O54" s="188">
        <v>10</v>
      </c>
      <c r="P54" s="188">
        <v>1</v>
      </c>
      <c r="Q54" s="188">
        <v>13</v>
      </c>
      <c r="R54" s="188">
        <v>3</v>
      </c>
      <c r="S54" s="188">
        <v>1</v>
      </c>
      <c r="T54" s="188">
        <v>0</v>
      </c>
      <c r="U54" s="188">
        <v>0</v>
      </c>
      <c r="V54" s="268">
        <v>0</v>
      </c>
    </row>
    <row r="55" spans="1:22" ht="15" customHeight="1" x14ac:dyDescent="0.25">
      <c r="A55" s="419"/>
      <c r="B55" s="161" t="s">
        <v>36</v>
      </c>
      <c r="C55" s="188">
        <v>19271</v>
      </c>
      <c r="D55" s="188">
        <v>195</v>
      </c>
      <c r="E55" s="188">
        <v>59</v>
      </c>
      <c r="F55" s="188">
        <v>0</v>
      </c>
      <c r="G55" s="188">
        <v>1</v>
      </c>
      <c r="H55" s="188">
        <v>2</v>
      </c>
      <c r="I55" s="188">
        <v>133</v>
      </c>
      <c r="J55" s="188">
        <v>51</v>
      </c>
      <c r="K55" s="188">
        <v>1</v>
      </c>
      <c r="L55" s="188">
        <v>32</v>
      </c>
      <c r="M55" s="188">
        <v>14</v>
      </c>
      <c r="N55" s="188">
        <v>1</v>
      </c>
      <c r="O55" s="188">
        <v>4</v>
      </c>
      <c r="P55" s="188">
        <v>0</v>
      </c>
      <c r="Q55" s="188">
        <v>27</v>
      </c>
      <c r="R55" s="188">
        <v>2</v>
      </c>
      <c r="S55" s="188">
        <v>1</v>
      </c>
      <c r="T55" s="188">
        <v>0</v>
      </c>
      <c r="U55" s="188">
        <v>0</v>
      </c>
      <c r="V55" s="268">
        <v>0</v>
      </c>
    </row>
    <row r="56" spans="1:22" ht="15" customHeight="1" x14ac:dyDescent="0.25">
      <c r="A56" s="419" t="s">
        <v>80</v>
      </c>
      <c r="B56" s="161" t="s">
        <v>34</v>
      </c>
      <c r="C56" s="188">
        <v>0</v>
      </c>
      <c r="D56" s="188">
        <v>0</v>
      </c>
      <c r="E56" s="188">
        <v>0</v>
      </c>
      <c r="F56" s="188">
        <v>0</v>
      </c>
      <c r="G56" s="188">
        <v>0</v>
      </c>
      <c r="H56" s="188">
        <v>0</v>
      </c>
      <c r="I56" s="188">
        <v>0</v>
      </c>
      <c r="J56" s="188">
        <v>0</v>
      </c>
      <c r="K56" s="188">
        <v>0</v>
      </c>
      <c r="L56" s="188">
        <v>0</v>
      </c>
      <c r="M56" s="188">
        <v>0</v>
      </c>
      <c r="N56" s="188">
        <v>0</v>
      </c>
      <c r="O56" s="188">
        <v>0</v>
      </c>
      <c r="P56" s="188">
        <v>0</v>
      </c>
      <c r="Q56" s="188">
        <v>0</v>
      </c>
      <c r="R56" s="188">
        <v>0</v>
      </c>
      <c r="S56" s="188">
        <v>0</v>
      </c>
      <c r="T56" s="188">
        <v>0</v>
      </c>
      <c r="U56" s="188">
        <v>0</v>
      </c>
      <c r="V56" s="268">
        <v>0</v>
      </c>
    </row>
    <row r="57" spans="1:22" ht="15" customHeight="1" x14ac:dyDescent="0.25">
      <c r="A57" s="419"/>
      <c r="B57" s="161" t="s">
        <v>35</v>
      </c>
      <c r="C57" s="188">
        <v>0</v>
      </c>
      <c r="D57" s="188">
        <v>0</v>
      </c>
      <c r="E57" s="188">
        <v>0</v>
      </c>
      <c r="F57" s="188">
        <v>0</v>
      </c>
      <c r="G57" s="188">
        <v>0</v>
      </c>
      <c r="H57" s="188">
        <v>0</v>
      </c>
      <c r="I57" s="188">
        <v>0</v>
      </c>
      <c r="J57" s="188">
        <v>0</v>
      </c>
      <c r="K57" s="188">
        <v>0</v>
      </c>
      <c r="L57" s="188">
        <v>0</v>
      </c>
      <c r="M57" s="188">
        <v>0</v>
      </c>
      <c r="N57" s="188">
        <v>0</v>
      </c>
      <c r="O57" s="188">
        <v>0</v>
      </c>
      <c r="P57" s="188">
        <v>0</v>
      </c>
      <c r="Q57" s="188">
        <v>0</v>
      </c>
      <c r="R57" s="188">
        <v>0</v>
      </c>
      <c r="S57" s="188">
        <v>0</v>
      </c>
      <c r="T57" s="188">
        <v>0</v>
      </c>
      <c r="U57" s="188">
        <v>0</v>
      </c>
      <c r="V57" s="268">
        <v>0</v>
      </c>
    </row>
    <row r="58" spans="1:22" ht="15" customHeight="1" x14ac:dyDescent="0.25">
      <c r="A58" s="419"/>
      <c r="B58" s="161" t="s">
        <v>36</v>
      </c>
      <c r="C58" s="188">
        <v>0</v>
      </c>
      <c r="D58" s="188">
        <v>0</v>
      </c>
      <c r="E58" s="188">
        <v>0</v>
      </c>
      <c r="F58" s="188">
        <v>0</v>
      </c>
      <c r="G58" s="188">
        <v>0</v>
      </c>
      <c r="H58" s="188">
        <v>0</v>
      </c>
      <c r="I58" s="188">
        <v>0</v>
      </c>
      <c r="J58" s="188">
        <v>0</v>
      </c>
      <c r="K58" s="188">
        <v>0</v>
      </c>
      <c r="L58" s="188">
        <v>0</v>
      </c>
      <c r="M58" s="188">
        <v>0</v>
      </c>
      <c r="N58" s="188">
        <v>0</v>
      </c>
      <c r="O58" s="188">
        <v>0</v>
      </c>
      <c r="P58" s="188">
        <v>0</v>
      </c>
      <c r="Q58" s="188">
        <v>0</v>
      </c>
      <c r="R58" s="188">
        <v>0</v>
      </c>
      <c r="S58" s="188">
        <v>0</v>
      </c>
      <c r="T58" s="188">
        <v>0</v>
      </c>
      <c r="U58" s="188">
        <v>0</v>
      </c>
      <c r="V58" s="268">
        <v>0</v>
      </c>
    </row>
    <row r="59" spans="1:22" ht="15" customHeight="1" x14ac:dyDescent="0.25">
      <c r="A59" s="419" t="s">
        <v>40</v>
      </c>
      <c r="B59" s="161" t="s">
        <v>34</v>
      </c>
      <c r="C59" s="188">
        <v>36504</v>
      </c>
      <c r="D59" s="188">
        <v>582</v>
      </c>
      <c r="E59" s="188">
        <v>55</v>
      </c>
      <c r="F59" s="188">
        <v>2</v>
      </c>
      <c r="G59" s="188">
        <v>1</v>
      </c>
      <c r="H59" s="188">
        <v>1</v>
      </c>
      <c r="I59" s="188">
        <v>525</v>
      </c>
      <c r="J59" s="188">
        <v>37</v>
      </c>
      <c r="K59" s="188">
        <v>0</v>
      </c>
      <c r="L59" s="188">
        <v>96</v>
      </c>
      <c r="M59" s="188">
        <v>188</v>
      </c>
      <c r="N59" s="188">
        <v>27</v>
      </c>
      <c r="O59" s="188">
        <v>13</v>
      </c>
      <c r="P59" s="188">
        <v>0</v>
      </c>
      <c r="Q59" s="188">
        <v>146</v>
      </c>
      <c r="R59" s="188">
        <v>3</v>
      </c>
      <c r="S59" s="188">
        <v>15</v>
      </c>
      <c r="T59" s="188">
        <v>0</v>
      </c>
      <c r="U59" s="188">
        <v>0</v>
      </c>
      <c r="V59" s="268">
        <v>0</v>
      </c>
    </row>
    <row r="60" spans="1:22" ht="15" customHeight="1" x14ac:dyDescent="0.25">
      <c r="A60" s="419"/>
      <c r="B60" s="161" t="s">
        <v>35</v>
      </c>
      <c r="C60" s="188">
        <v>22040</v>
      </c>
      <c r="D60" s="188">
        <v>333</v>
      </c>
      <c r="E60" s="188">
        <v>34</v>
      </c>
      <c r="F60" s="188">
        <v>1</v>
      </c>
      <c r="G60" s="188">
        <v>1</v>
      </c>
      <c r="H60" s="188">
        <v>0</v>
      </c>
      <c r="I60" s="188">
        <v>298</v>
      </c>
      <c r="J60" s="188">
        <v>23</v>
      </c>
      <c r="K60" s="188">
        <v>0</v>
      </c>
      <c r="L60" s="188">
        <v>60</v>
      </c>
      <c r="M60" s="188">
        <v>110</v>
      </c>
      <c r="N60" s="188">
        <v>23</v>
      </c>
      <c r="O60" s="188">
        <v>10</v>
      </c>
      <c r="P60" s="188">
        <v>0</v>
      </c>
      <c r="Q60" s="188">
        <v>63</v>
      </c>
      <c r="R60" s="188">
        <v>2</v>
      </c>
      <c r="S60" s="188">
        <v>7</v>
      </c>
      <c r="T60" s="188">
        <v>0</v>
      </c>
      <c r="U60" s="188">
        <v>0</v>
      </c>
      <c r="V60" s="268">
        <v>0</v>
      </c>
    </row>
    <row r="61" spans="1:22" ht="15" customHeight="1" x14ac:dyDescent="0.25">
      <c r="A61" s="419"/>
      <c r="B61" s="161" t="s">
        <v>36</v>
      </c>
      <c r="C61" s="188">
        <v>14464</v>
      </c>
      <c r="D61" s="188">
        <v>249</v>
      </c>
      <c r="E61" s="188">
        <v>21</v>
      </c>
      <c r="F61" s="188">
        <v>1</v>
      </c>
      <c r="G61" s="188">
        <v>0</v>
      </c>
      <c r="H61" s="188">
        <v>1</v>
      </c>
      <c r="I61" s="188">
        <v>227</v>
      </c>
      <c r="J61" s="188">
        <v>14</v>
      </c>
      <c r="K61" s="188">
        <v>0</v>
      </c>
      <c r="L61" s="188">
        <v>36</v>
      </c>
      <c r="M61" s="188">
        <v>78</v>
      </c>
      <c r="N61" s="188">
        <v>4</v>
      </c>
      <c r="O61" s="188">
        <v>3</v>
      </c>
      <c r="P61" s="188">
        <v>0</v>
      </c>
      <c r="Q61" s="188">
        <v>83</v>
      </c>
      <c r="R61" s="188">
        <v>1</v>
      </c>
      <c r="S61" s="188">
        <v>8</v>
      </c>
      <c r="T61" s="188">
        <v>0</v>
      </c>
      <c r="U61" s="188">
        <v>0</v>
      </c>
      <c r="V61" s="268">
        <v>0</v>
      </c>
    </row>
    <row r="62" spans="1:22" ht="15" customHeight="1" x14ac:dyDescent="0.25">
      <c r="A62" s="419" t="s">
        <v>81</v>
      </c>
      <c r="B62" s="161" t="s">
        <v>34</v>
      </c>
      <c r="C62" s="188">
        <v>0</v>
      </c>
      <c r="D62" s="188">
        <v>0</v>
      </c>
      <c r="E62" s="188">
        <v>0</v>
      </c>
      <c r="F62" s="188">
        <v>0</v>
      </c>
      <c r="G62" s="188">
        <v>0</v>
      </c>
      <c r="H62" s="188">
        <v>0</v>
      </c>
      <c r="I62" s="188">
        <v>0</v>
      </c>
      <c r="J62" s="188">
        <v>0</v>
      </c>
      <c r="K62" s="188">
        <v>0</v>
      </c>
      <c r="L62" s="188">
        <v>0</v>
      </c>
      <c r="M62" s="188">
        <v>0</v>
      </c>
      <c r="N62" s="188">
        <v>0</v>
      </c>
      <c r="O62" s="188">
        <v>0</v>
      </c>
      <c r="P62" s="188">
        <v>0</v>
      </c>
      <c r="Q62" s="188">
        <v>0</v>
      </c>
      <c r="R62" s="188">
        <v>0</v>
      </c>
      <c r="S62" s="188">
        <v>0</v>
      </c>
      <c r="T62" s="188">
        <v>0</v>
      </c>
      <c r="U62" s="188">
        <v>0</v>
      </c>
      <c r="V62" s="268">
        <v>0</v>
      </c>
    </row>
    <row r="63" spans="1:22" ht="15" customHeight="1" x14ac:dyDescent="0.25">
      <c r="A63" s="419"/>
      <c r="B63" s="161" t="s">
        <v>35</v>
      </c>
      <c r="C63" s="188">
        <v>0</v>
      </c>
      <c r="D63" s="188">
        <v>0</v>
      </c>
      <c r="E63" s="188">
        <v>0</v>
      </c>
      <c r="F63" s="188">
        <v>0</v>
      </c>
      <c r="G63" s="188">
        <v>0</v>
      </c>
      <c r="H63" s="188">
        <v>0</v>
      </c>
      <c r="I63" s="188">
        <v>0</v>
      </c>
      <c r="J63" s="188">
        <v>0</v>
      </c>
      <c r="K63" s="188">
        <v>0</v>
      </c>
      <c r="L63" s="188">
        <v>0</v>
      </c>
      <c r="M63" s="188">
        <v>0</v>
      </c>
      <c r="N63" s="188">
        <v>0</v>
      </c>
      <c r="O63" s="188">
        <v>0</v>
      </c>
      <c r="P63" s="188">
        <v>0</v>
      </c>
      <c r="Q63" s="188">
        <v>0</v>
      </c>
      <c r="R63" s="188">
        <v>0</v>
      </c>
      <c r="S63" s="188">
        <v>0</v>
      </c>
      <c r="T63" s="188">
        <v>0</v>
      </c>
      <c r="U63" s="188">
        <v>0</v>
      </c>
      <c r="V63" s="268">
        <v>0</v>
      </c>
    </row>
    <row r="64" spans="1:22" ht="15" customHeight="1" x14ac:dyDescent="0.25">
      <c r="A64" s="419"/>
      <c r="B64" s="161" t="s">
        <v>36</v>
      </c>
      <c r="C64" s="188">
        <v>0</v>
      </c>
      <c r="D64" s="188">
        <v>0</v>
      </c>
      <c r="E64" s="188">
        <v>0</v>
      </c>
      <c r="F64" s="188">
        <v>0</v>
      </c>
      <c r="G64" s="188">
        <v>0</v>
      </c>
      <c r="H64" s="188">
        <v>0</v>
      </c>
      <c r="I64" s="188">
        <v>0</v>
      </c>
      <c r="J64" s="188">
        <v>0</v>
      </c>
      <c r="K64" s="188">
        <v>0</v>
      </c>
      <c r="L64" s="188">
        <v>0</v>
      </c>
      <c r="M64" s="188">
        <v>0</v>
      </c>
      <c r="N64" s="188">
        <v>0</v>
      </c>
      <c r="O64" s="188">
        <v>0</v>
      </c>
      <c r="P64" s="188">
        <v>0</v>
      </c>
      <c r="Q64" s="188">
        <v>0</v>
      </c>
      <c r="R64" s="188">
        <v>0</v>
      </c>
      <c r="S64" s="188">
        <v>0</v>
      </c>
      <c r="T64" s="188">
        <v>0</v>
      </c>
      <c r="U64" s="188">
        <v>0</v>
      </c>
      <c r="V64" s="268">
        <v>0</v>
      </c>
    </row>
    <row r="65" spans="1:22" ht="15" customHeight="1" x14ac:dyDescent="0.25">
      <c r="A65" s="419" t="s">
        <v>41</v>
      </c>
      <c r="B65" s="161" t="s">
        <v>34</v>
      </c>
      <c r="C65" s="188">
        <v>0</v>
      </c>
      <c r="D65" s="188">
        <v>0</v>
      </c>
      <c r="E65" s="188">
        <v>0</v>
      </c>
      <c r="F65" s="188">
        <v>0</v>
      </c>
      <c r="G65" s="188">
        <v>0</v>
      </c>
      <c r="H65" s="188">
        <v>0</v>
      </c>
      <c r="I65" s="188">
        <v>0</v>
      </c>
      <c r="J65" s="188">
        <v>0</v>
      </c>
      <c r="K65" s="188">
        <v>0</v>
      </c>
      <c r="L65" s="188">
        <v>0</v>
      </c>
      <c r="M65" s="188">
        <v>0</v>
      </c>
      <c r="N65" s="188">
        <v>0</v>
      </c>
      <c r="O65" s="188">
        <v>0</v>
      </c>
      <c r="P65" s="188">
        <v>0</v>
      </c>
      <c r="Q65" s="188">
        <v>0</v>
      </c>
      <c r="R65" s="188">
        <v>0</v>
      </c>
      <c r="S65" s="188">
        <v>0</v>
      </c>
      <c r="T65" s="188">
        <v>0</v>
      </c>
      <c r="U65" s="188">
        <v>0</v>
      </c>
      <c r="V65" s="268">
        <v>0</v>
      </c>
    </row>
    <row r="66" spans="1:22" ht="15" customHeight="1" x14ac:dyDescent="0.25">
      <c r="A66" s="419"/>
      <c r="B66" s="161" t="s">
        <v>35</v>
      </c>
      <c r="C66" s="188">
        <v>0</v>
      </c>
      <c r="D66" s="188">
        <v>0</v>
      </c>
      <c r="E66" s="188">
        <v>0</v>
      </c>
      <c r="F66" s="188">
        <v>0</v>
      </c>
      <c r="G66" s="188">
        <v>0</v>
      </c>
      <c r="H66" s="188">
        <v>0</v>
      </c>
      <c r="I66" s="188">
        <v>0</v>
      </c>
      <c r="J66" s="188">
        <v>0</v>
      </c>
      <c r="K66" s="188">
        <v>0</v>
      </c>
      <c r="L66" s="188">
        <v>0</v>
      </c>
      <c r="M66" s="188">
        <v>0</v>
      </c>
      <c r="N66" s="188">
        <v>0</v>
      </c>
      <c r="O66" s="188">
        <v>0</v>
      </c>
      <c r="P66" s="188">
        <v>0</v>
      </c>
      <c r="Q66" s="188">
        <v>0</v>
      </c>
      <c r="R66" s="188">
        <v>0</v>
      </c>
      <c r="S66" s="188">
        <v>0</v>
      </c>
      <c r="T66" s="188">
        <v>0</v>
      </c>
      <c r="U66" s="188">
        <v>0</v>
      </c>
      <c r="V66" s="268">
        <v>0</v>
      </c>
    </row>
    <row r="67" spans="1:22" ht="15" customHeight="1" x14ac:dyDescent="0.25">
      <c r="A67" s="419"/>
      <c r="B67" s="161" t="s">
        <v>36</v>
      </c>
      <c r="C67" s="188">
        <v>0</v>
      </c>
      <c r="D67" s="188">
        <v>0</v>
      </c>
      <c r="E67" s="188">
        <v>0</v>
      </c>
      <c r="F67" s="188">
        <v>0</v>
      </c>
      <c r="G67" s="188">
        <v>0</v>
      </c>
      <c r="H67" s="188">
        <v>0</v>
      </c>
      <c r="I67" s="188">
        <v>0</v>
      </c>
      <c r="J67" s="188">
        <v>0</v>
      </c>
      <c r="K67" s="188">
        <v>0</v>
      </c>
      <c r="L67" s="188">
        <v>0</v>
      </c>
      <c r="M67" s="188">
        <v>0</v>
      </c>
      <c r="N67" s="188">
        <v>0</v>
      </c>
      <c r="O67" s="188">
        <v>0</v>
      </c>
      <c r="P67" s="188">
        <v>0</v>
      </c>
      <c r="Q67" s="188">
        <v>0</v>
      </c>
      <c r="R67" s="188">
        <v>0</v>
      </c>
      <c r="S67" s="188">
        <v>0</v>
      </c>
      <c r="T67" s="188">
        <v>0</v>
      </c>
      <c r="U67" s="188">
        <v>0</v>
      </c>
      <c r="V67" s="268">
        <v>0</v>
      </c>
    </row>
    <row r="68" spans="1:22" ht="15" customHeight="1" x14ac:dyDescent="0.25">
      <c r="A68" s="420" t="s">
        <v>84</v>
      </c>
      <c r="B68" s="161" t="s">
        <v>34</v>
      </c>
      <c r="C68" s="188">
        <v>147135</v>
      </c>
      <c r="D68" s="188">
        <v>1419</v>
      </c>
      <c r="E68" s="188">
        <v>419</v>
      </c>
      <c r="F68" s="188">
        <v>6</v>
      </c>
      <c r="G68" s="188">
        <v>12</v>
      </c>
      <c r="H68" s="188">
        <v>12</v>
      </c>
      <c r="I68" s="188">
        <v>976</v>
      </c>
      <c r="J68" s="188">
        <v>22</v>
      </c>
      <c r="K68" s="188">
        <v>14</v>
      </c>
      <c r="L68" s="188">
        <v>356</v>
      </c>
      <c r="M68" s="188">
        <v>256</v>
      </c>
      <c r="N68" s="188">
        <v>39</v>
      </c>
      <c r="O68" s="188">
        <v>108</v>
      </c>
      <c r="P68" s="188">
        <v>2</v>
      </c>
      <c r="Q68" s="188">
        <v>118</v>
      </c>
      <c r="R68" s="188">
        <v>44</v>
      </c>
      <c r="S68" s="188">
        <v>17</v>
      </c>
      <c r="T68" s="188">
        <v>0</v>
      </c>
      <c r="U68" s="188">
        <v>0</v>
      </c>
      <c r="V68" s="268">
        <v>0</v>
      </c>
    </row>
    <row r="69" spans="1:22" ht="15" customHeight="1" x14ac:dyDescent="0.25">
      <c r="A69" s="420"/>
      <c r="B69" s="161" t="s">
        <v>35</v>
      </c>
      <c r="C69" s="188">
        <v>62730</v>
      </c>
      <c r="D69" s="188">
        <v>702</v>
      </c>
      <c r="E69" s="188">
        <v>161</v>
      </c>
      <c r="F69" s="188">
        <v>3</v>
      </c>
      <c r="G69" s="188">
        <v>4</v>
      </c>
      <c r="H69" s="188">
        <v>4</v>
      </c>
      <c r="I69" s="188">
        <v>533</v>
      </c>
      <c r="J69" s="188">
        <v>9</v>
      </c>
      <c r="K69" s="188">
        <v>5</v>
      </c>
      <c r="L69" s="188">
        <v>180</v>
      </c>
      <c r="M69" s="188">
        <v>152</v>
      </c>
      <c r="N69" s="188">
        <v>29</v>
      </c>
      <c r="O69" s="188">
        <v>96</v>
      </c>
      <c r="P69" s="188">
        <v>0</v>
      </c>
      <c r="Q69" s="188">
        <v>43</v>
      </c>
      <c r="R69" s="188">
        <v>11</v>
      </c>
      <c r="S69" s="188">
        <v>8</v>
      </c>
      <c r="T69" s="188">
        <v>0</v>
      </c>
      <c r="U69" s="188">
        <v>0</v>
      </c>
      <c r="V69" s="268">
        <v>0</v>
      </c>
    </row>
    <row r="70" spans="1:22" ht="15" customHeight="1" x14ac:dyDescent="0.25">
      <c r="A70" s="420"/>
      <c r="B70" s="161" t="s">
        <v>36</v>
      </c>
      <c r="C70" s="188">
        <v>84405</v>
      </c>
      <c r="D70" s="188">
        <v>717</v>
      </c>
      <c r="E70" s="188">
        <v>258</v>
      </c>
      <c r="F70" s="188">
        <v>3</v>
      </c>
      <c r="G70" s="188">
        <v>8</v>
      </c>
      <c r="H70" s="188">
        <v>8</v>
      </c>
      <c r="I70" s="188">
        <v>443</v>
      </c>
      <c r="J70" s="188">
        <v>13</v>
      </c>
      <c r="K70" s="188">
        <v>9</v>
      </c>
      <c r="L70" s="188">
        <v>176</v>
      </c>
      <c r="M70" s="188">
        <v>104</v>
      </c>
      <c r="N70" s="188">
        <v>10</v>
      </c>
      <c r="O70" s="188">
        <v>12</v>
      </c>
      <c r="P70" s="188">
        <v>2</v>
      </c>
      <c r="Q70" s="188">
        <v>75</v>
      </c>
      <c r="R70" s="188">
        <v>33</v>
      </c>
      <c r="S70" s="188">
        <v>9</v>
      </c>
      <c r="T70" s="188">
        <v>0</v>
      </c>
      <c r="U70" s="188">
        <v>0</v>
      </c>
      <c r="V70" s="268">
        <v>0</v>
      </c>
    </row>
    <row r="71" spans="1:22" ht="15" customHeight="1" x14ac:dyDescent="0.25">
      <c r="A71" s="419" t="s">
        <v>37</v>
      </c>
      <c r="B71" s="171" t="s">
        <v>34</v>
      </c>
      <c r="C71" s="188">
        <v>23595</v>
      </c>
      <c r="D71" s="188">
        <v>225</v>
      </c>
      <c r="E71" s="188">
        <v>84</v>
      </c>
      <c r="F71" s="188">
        <v>1</v>
      </c>
      <c r="G71" s="188">
        <v>1</v>
      </c>
      <c r="H71" s="188">
        <v>1</v>
      </c>
      <c r="I71" s="188">
        <v>139</v>
      </c>
      <c r="J71" s="188">
        <v>2</v>
      </c>
      <c r="K71" s="188">
        <v>3</v>
      </c>
      <c r="L71" s="188">
        <v>31</v>
      </c>
      <c r="M71" s="188">
        <v>10</v>
      </c>
      <c r="N71" s="188">
        <v>16</v>
      </c>
      <c r="O71" s="188">
        <v>71</v>
      </c>
      <c r="P71" s="188">
        <v>0</v>
      </c>
      <c r="Q71" s="188">
        <v>2</v>
      </c>
      <c r="R71" s="188">
        <v>2</v>
      </c>
      <c r="S71" s="188">
        <v>2</v>
      </c>
      <c r="T71" s="188">
        <v>0</v>
      </c>
      <c r="U71" s="188">
        <v>0</v>
      </c>
      <c r="V71" s="268">
        <v>0</v>
      </c>
    </row>
    <row r="72" spans="1:22" ht="15" customHeight="1" x14ac:dyDescent="0.25">
      <c r="A72" s="419"/>
      <c r="B72" s="171" t="s">
        <v>35</v>
      </c>
      <c r="C72" s="188">
        <v>19918</v>
      </c>
      <c r="D72" s="188">
        <v>211</v>
      </c>
      <c r="E72" s="188">
        <v>74</v>
      </c>
      <c r="F72" s="188">
        <v>1</v>
      </c>
      <c r="G72" s="188">
        <v>1</v>
      </c>
      <c r="H72" s="188">
        <v>1</v>
      </c>
      <c r="I72" s="188">
        <v>135</v>
      </c>
      <c r="J72" s="188">
        <v>2</v>
      </c>
      <c r="K72" s="188">
        <v>3</v>
      </c>
      <c r="L72" s="188">
        <v>30</v>
      </c>
      <c r="M72" s="188">
        <v>9</v>
      </c>
      <c r="N72" s="188">
        <v>14</v>
      </c>
      <c r="O72" s="188">
        <v>71</v>
      </c>
      <c r="P72" s="188">
        <v>0</v>
      </c>
      <c r="Q72" s="188">
        <v>2</v>
      </c>
      <c r="R72" s="188">
        <v>2</v>
      </c>
      <c r="S72" s="188">
        <v>2</v>
      </c>
      <c r="T72" s="188">
        <v>0</v>
      </c>
      <c r="U72" s="188">
        <v>0</v>
      </c>
      <c r="V72" s="268">
        <v>0</v>
      </c>
    </row>
    <row r="73" spans="1:22" ht="15" customHeight="1" x14ac:dyDescent="0.25">
      <c r="A73" s="419"/>
      <c r="B73" s="171" t="s">
        <v>36</v>
      </c>
      <c r="C73" s="188">
        <v>3677</v>
      </c>
      <c r="D73" s="188">
        <v>14</v>
      </c>
      <c r="E73" s="188">
        <v>10</v>
      </c>
      <c r="F73" s="188">
        <v>0</v>
      </c>
      <c r="G73" s="188">
        <v>0</v>
      </c>
      <c r="H73" s="188">
        <v>0</v>
      </c>
      <c r="I73" s="188">
        <v>4</v>
      </c>
      <c r="J73" s="188">
        <v>0</v>
      </c>
      <c r="K73" s="188">
        <v>0</v>
      </c>
      <c r="L73" s="188">
        <v>1</v>
      </c>
      <c r="M73" s="188">
        <v>1</v>
      </c>
      <c r="N73" s="188">
        <v>2</v>
      </c>
      <c r="O73" s="188">
        <v>0</v>
      </c>
      <c r="P73" s="188">
        <v>0</v>
      </c>
      <c r="Q73" s="188">
        <v>0</v>
      </c>
      <c r="R73" s="188">
        <v>0</v>
      </c>
      <c r="S73" s="188">
        <v>0</v>
      </c>
      <c r="T73" s="188">
        <v>0</v>
      </c>
      <c r="U73" s="188">
        <v>0</v>
      </c>
      <c r="V73" s="268">
        <v>0</v>
      </c>
    </row>
    <row r="74" spans="1:22" ht="15" customHeight="1" x14ac:dyDescent="0.25">
      <c r="A74" s="419" t="s">
        <v>38</v>
      </c>
      <c r="B74" s="171" t="s">
        <v>34</v>
      </c>
      <c r="C74" s="188">
        <v>64792</v>
      </c>
      <c r="D74" s="188">
        <v>598</v>
      </c>
      <c r="E74" s="188">
        <v>206</v>
      </c>
      <c r="F74" s="188">
        <v>2</v>
      </c>
      <c r="G74" s="188">
        <v>6</v>
      </c>
      <c r="H74" s="188">
        <v>6</v>
      </c>
      <c r="I74" s="188">
        <v>380</v>
      </c>
      <c r="J74" s="188">
        <v>9</v>
      </c>
      <c r="K74" s="188">
        <v>8</v>
      </c>
      <c r="L74" s="188">
        <v>187</v>
      </c>
      <c r="M74" s="188">
        <v>74</v>
      </c>
      <c r="N74" s="188">
        <v>4</v>
      </c>
      <c r="O74" s="188">
        <v>20</v>
      </c>
      <c r="P74" s="188">
        <v>1</v>
      </c>
      <c r="Q74" s="188">
        <v>29</v>
      </c>
      <c r="R74" s="188">
        <v>38</v>
      </c>
      <c r="S74" s="188">
        <v>10</v>
      </c>
      <c r="T74" s="188">
        <v>0</v>
      </c>
      <c r="U74" s="188">
        <v>0</v>
      </c>
      <c r="V74" s="268">
        <v>0</v>
      </c>
    </row>
    <row r="75" spans="1:22" ht="15" customHeight="1" x14ac:dyDescent="0.25">
      <c r="A75" s="419"/>
      <c r="B75" s="171" t="s">
        <v>35</v>
      </c>
      <c r="C75" s="188">
        <v>11232</v>
      </c>
      <c r="D75" s="188">
        <v>162</v>
      </c>
      <c r="E75" s="188">
        <v>36</v>
      </c>
      <c r="F75" s="188">
        <v>1</v>
      </c>
      <c r="G75" s="188">
        <v>1</v>
      </c>
      <c r="H75" s="188">
        <v>0</v>
      </c>
      <c r="I75" s="188">
        <v>125</v>
      </c>
      <c r="J75" s="188">
        <v>1</v>
      </c>
      <c r="K75" s="188">
        <v>1</v>
      </c>
      <c r="L75" s="188">
        <v>63</v>
      </c>
      <c r="M75" s="188">
        <v>34</v>
      </c>
      <c r="N75" s="188">
        <v>1</v>
      </c>
      <c r="O75" s="188">
        <v>10</v>
      </c>
      <c r="P75" s="188">
        <v>0</v>
      </c>
      <c r="Q75" s="188">
        <v>3</v>
      </c>
      <c r="R75" s="188">
        <v>7</v>
      </c>
      <c r="S75" s="188">
        <v>5</v>
      </c>
      <c r="T75" s="188">
        <v>0</v>
      </c>
      <c r="U75" s="188">
        <v>0</v>
      </c>
      <c r="V75" s="268">
        <v>0</v>
      </c>
    </row>
    <row r="76" spans="1:22" ht="15" customHeight="1" x14ac:dyDescent="0.25">
      <c r="A76" s="419"/>
      <c r="B76" s="171" t="s">
        <v>36</v>
      </c>
      <c r="C76" s="188">
        <v>53560</v>
      </c>
      <c r="D76" s="188">
        <v>436</v>
      </c>
      <c r="E76" s="188">
        <v>170</v>
      </c>
      <c r="F76" s="188">
        <v>1</v>
      </c>
      <c r="G76" s="188">
        <v>5</v>
      </c>
      <c r="H76" s="188">
        <v>6</v>
      </c>
      <c r="I76" s="188">
        <v>255</v>
      </c>
      <c r="J76" s="188">
        <v>8</v>
      </c>
      <c r="K76" s="188">
        <v>7</v>
      </c>
      <c r="L76" s="188">
        <v>124</v>
      </c>
      <c r="M76" s="188">
        <v>40</v>
      </c>
      <c r="N76" s="188">
        <v>3</v>
      </c>
      <c r="O76" s="188">
        <v>10</v>
      </c>
      <c r="P76" s="188">
        <v>1</v>
      </c>
      <c r="Q76" s="188">
        <v>26</v>
      </c>
      <c r="R76" s="188">
        <v>31</v>
      </c>
      <c r="S76" s="188">
        <v>5</v>
      </c>
      <c r="T76" s="188">
        <v>0</v>
      </c>
      <c r="U76" s="188">
        <v>0</v>
      </c>
      <c r="V76" s="268">
        <v>0</v>
      </c>
    </row>
    <row r="77" spans="1:22" ht="15" customHeight="1" x14ac:dyDescent="0.25">
      <c r="A77" s="419" t="s">
        <v>39</v>
      </c>
      <c r="B77" s="171" t="s">
        <v>34</v>
      </c>
      <c r="C77" s="188">
        <v>30771</v>
      </c>
      <c r="D77" s="188">
        <v>244</v>
      </c>
      <c r="E77" s="188">
        <v>83</v>
      </c>
      <c r="F77" s="188">
        <v>2</v>
      </c>
      <c r="G77" s="188">
        <v>4</v>
      </c>
      <c r="H77" s="188">
        <v>5</v>
      </c>
      <c r="I77" s="188">
        <v>152</v>
      </c>
      <c r="J77" s="188">
        <v>6</v>
      </c>
      <c r="K77" s="188">
        <v>3</v>
      </c>
      <c r="L77" s="188">
        <v>64</v>
      </c>
      <c r="M77" s="188">
        <v>30</v>
      </c>
      <c r="N77" s="188">
        <v>4</v>
      </c>
      <c r="O77" s="188">
        <v>9</v>
      </c>
      <c r="P77" s="188">
        <v>1</v>
      </c>
      <c r="Q77" s="188">
        <v>28</v>
      </c>
      <c r="R77" s="188">
        <v>4</v>
      </c>
      <c r="S77" s="188">
        <v>3</v>
      </c>
      <c r="T77" s="188">
        <v>0</v>
      </c>
      <c r="U77" s="188">
        <v>0</v>
      </c>
      <c r="V77" s="268">
        <v>0</v>
      </c>
    </row>
    <row r="78" spans="1:22" ht="15" customHeight="1" x14ac:dyDescent="0.25">
      <c r="A78" s="419"/>
      <c r="B78" s="171" t="s">
        <v>35</v>
      </c>
      <c r="C78" s="188">
        <v>13105</v>
      </c>
      <c r="D78" s="188">
        <v>109</v>
      </c>
      <c r="E78" s="188">
        <v>26</v>
      </c>
      <c r="F78" s="188">
        <v>1</v>
      </c>
      <c r="G78" s="188">
        <v>2</v>
      </c>
      <c r="H78" s="188">
        <v>3</v>
      </c>
      <c r="I78" s="188">
        <v>78</v>
      </c>
      <c r="J78" s="188">
        <v>2</v>
      </c>
      <c r="K78" s="188">
        <v>1</v>
      </c>
      <c r="L78" s="188">
        <v>30</v>
      </c>
      <c r="M78" s="188">
        <v>21</v>
      </c>
      <c r="N78" s="188">
        <v>1</v>
      </c>
      <c r="O78" s="188">
        <v>8</v>
      </c>
      <c r="P78" s="188">
        <v>0</v>
      </c>
      <c r="Q78" s="188">
        <v>13</v>
      </c>
      <c r="R78" s="188">
        <v>2</v>
      </c>
      <c r="S78" s="188">
        <v>0</v>
      </c>
      <c r="T78" s="188">
        <v>0</v>
      </c>
      <c r="U78" s="188">
        <v>0</v>
      </c>
      <c r="V78" s="268">
        <v>0</v>
      </c>
    </row>
    <row r="79" spans="1:22" ht="15" customHeight="1" x14ac:dyDescent="0.25">
      <c r="A79" s="419"/>
      <c r="B79" s="171" t="s">
        <v>36</v>
      </c>
      <c r="C79" s="188">
        <v>17666</v>
      </c>
      <c r="D79" s="188">
        <v>135</v>
      </c>
      <c r="E79" s="188">
        <v>57</v>
      </c>
      <c r="F79" s="188">
        <v>1</v>
      </c>
      <c r="G79" s="188">
        <v>2</v>
      </c>
      <c r="H79" s="188">
        <v>2</v>
      </c>
      <c r="I79" s="188">
        <v>74</v>
      </c>
      <c r="J79" s="188">
        <v>4</v>
      </c>
      <c r="K79" s="188">
        <v>2</v>
      </c>
      <c r="L79" s="188">
        <v>34</v>
      </c>
      <c r="M79" s="188">
        <v>9</v>
      </c>
      <c r="N79" s="188">
        <v>3</v>
      </c>
      <c r="O79" s="188">
        <v>1</v>
      </c>
      <c r="P79" s="188">
        <v>1</v>
      </c>
      <c r="Q79" s="188">
        <v>15</v>
      </c>
      <c r="R79" s="188">
        <v>2</v>
      </c>
      <c r="S79" s="188">
        <v>3</v>
      </c>
      <c r="T79" s="188">
        <v>0</v>
      </c>
      <c r="U79" s="188">
        <v>0</v>
      </c>
      <c r="V79" s="268">
        <v>0</v>
      </c>
    </row>
    <row r="80" spans="1:22" ht="15" customHeight="1" x14ac:dyDescent="0.25">
      <c r="A80" s="419" t="s">
        <v>80</v>
      </c>
      <c r="B80" s="171" t="s">
        <v>34</v>
      </c>
      <c r="C80" s="188">
        <v>0</v>
      </c>
      <c r="D80" s="188">
        <v>0</v>
      </c>
      <c r="E80" s="188">
        <v>0</v>
      </c>
      <c r="F80" s="188">
        <v>0</v>
      </c>
      <c r="G80" s="188">
        <v>0</v>
      </c>
      <c r="H80" s="188">
        <v>0</v>
      </c>
      <c r="I80" s="188">
        <v>0</v>
      </c>
      <c r="J80" s="188">
        <v>0</v>
      </c>
      <c r="K80" s="188">
        <v>0</v>
      </c>
      <c r="L80" s="188">
        <v>0</v>
      </c>
      <c r="M80" s="188">
        <v>0</v>
      </c>
      <c r="N80" s="188">
        <v>0</v>
      </c>
      <c r="O80" s="188">
        <v>0</v>
      </c>
      <c r="P80" s="188">
        <v>0</v>
      </c>
      <c r="Q80" s="188">
        <v>0</v>
      </c>
      <c r="R80" s="188">
        <v>0</v>
      </c>
      <c r="S80" s="188">
        <v>0</v>
      </c>
      <c r="T80" s="188">
        <v>0</v>
      </c>
      <c r="U80" s="188">
        <v>0</v>
      </c>
      <c r="V80" s="268">
        <v>0</v>
      </c>
    </row>
    <row r="81" spans="1:22" ht="15" customHeight="1" x14ac:dyDescent="0.25">
      <c r="A81" s="419"/>
      <c r="B81" s="171" t="s">
        <v>35</v>
      </c>
      <c r="C81" s="188">
        <v>0</v>
      </c>
      <c r="D81" s="188">
        <v>0</v>
      </c>
      <c r="E81" s="188">
        <v>0</v>
      </c>
      <c r="F81" s="188">
        <v>0</v>
      </c>
      <c r="G81" s="188">
        <v>0</v>
      </c>
      <c r="H81" s="188">
        <v>0</v>
      </c>
      <c r="I81" s="188">
        <v>0</v>
      </c>
      <c r="J81" s="188">
        <v>0</v>
      </c>
      <c r="K81" s="188">
        <v>0</v>
      </c>
      <c r="L81" s="188">
        <v>0</v>
      </c>
      <c r="M81" s="188">
        <v>0</v>
      </c>
      <c r="N81" s="188">
        <v>0</v>
      </c>
      <c r="O81" s="188">
        <v>0</v>
      </c>
      <c r="P81" s="188">
        <v>0</v>
      </c>
      <c r="Q81" s="188">
        <v>0</v>
      </c>
      <c r="R81" s="188">
        <v>0</v>
      </c>
      <c r="S81" s="188">
        <v>0</v>
      </c>
      <c r="T81" s="188">
        <v>0</v>
      </c>
      <c r="U81" s="188">
        <v>0</v>
      </c>
      <c r="V81" s="268">
        <v>0</v>
      </c>
    </row>
    <row r="82" spans="1:22" ht="15" customHeight="1" x14ac:dyDescent="0.25">
      <c r="A82" s="419"/>
      <c r="B82" s="171" t="s">
        <v>36</v>
      </c>
      <c r="C82" s="188">
        <v>0</v>
      </c>
      <c r="D82" s="188">
        <v>0</v>
      </c>
      <c r="E82" s="188">
        <v>0</v>
      </c>
      <c r="F82" s="188">
        <v>0</v>
      </c>
      <c r="G82" s="188">
        <v>0</v>
      </c>
      <c r="H82" s="188">
        <v>0</v>
      </c>
      <c r="I82" s="188">
        <v>0</v>
      </c>
      <c r="J82" s="188">
        <v>0</v>
      </c>
      <c r="K82" s="188">
        <v>0</v>
      </c>
      <c r="L82" s="188">
        <v>0</v>
      </c>
      <c r="M82" s="188">
        <v>0</v>
      </c>
      <c r="N82" s="188">
        <v>0</v>
      </c>
      <c r="O82" s="188">
        <v>0</v>
      </c>
      <c r="P82" s="188">
        <v>0</v>
      </c>
      <c r="Q82" s="188">
        <v>0</v>
      </c>
      <c r="R82" s="188">
        <v>0</v>
      </c>
      <c r="S82" s="188">
        <v>0</v>
      </c>
      <c r="T82" s="188">
        <v>0</v>
      </c>
      <c r="U82" s="188">
        <v>0</v>
      </c>
      <c r="V82" s="268">
        <v>0</v>
      </c>
    </row>
    <row r="83" spans="1:22" ht="15" customHeight="1" x14ac:dyDescent="0.25">
      <c r="A83" s="419" t="s">
        <v>40</v>
      </c>
      <c r="B83" s="171" t="s">
        <v>34</v>
      </c>
      <c r="C83" s="188">
        <v>27977</v>
      </c>
      <c r="D83" s="188">
        <v>352</v>
      </c>
      <c r="E83" s="188">
        <v>46</v>
      </c>
      <c r="F83" s="188">
        <v>1</v>
      </c>
      <c r="G83" s="188">
        <v>1</v>
      </c>
      <c r="H83" s="188">
        <v>0</v>
      </c>
      <c r="I83" s="188">
        <v>305</v>
      </c>
      <c r="J83" s="188">
        <v>5</v>
      </c>
      <c r="K83" s="188">
        <v>0</v>
      </c>
      <c r="L83" s="188">
        <v>74</v>
      </c>
      <c r="M83" s="188">
        <v>142</v>
      </c>
      <c r="N83" s="188">
        <v>15</v>
      </c>
      <c r="O83" s="188">
        <v>8</v>
      </c>
      <c r="P83" s="188">
        <v>0</v>
      </c>
      <c r="Q83" s="188">
        <v>59</v>
      </c>
      <c r="R83" s="188">
        <v>0</v>
      </c>
      <c r="S83" s="188">
        <v>2</v>
      </c>
      <c r="T83" s="188">
        <v>0</v>
      </c>
      <c r="U83" s="188">
        <v>0</v>
      </c>
      <c r="V83" s="268">
        <v>0</v>
      </c>
    </row>
    <row r="84" spans="1:22" ht="15" customHeight="1" x14ac:dyDescent="0.25">
      <c r="A84" s="419"/>
      <c r="B84" s="171" t="s">
        <v>35</v>
      </c>
      <c r="C84" s="188">
        <v>18475</v>
      </c>
      <c r="D84" s="188">
        <v>220</v>
      </c>
      <c r="E84" s="188">
        <v>25</v>
      </c>
      <c r="F84" s="188">
        <v>0</v>
      </c>
      <c r="G84" s="188">
        <v>0</v>
      </c>
      <c r="H84" s="188">
        <v>0</v>
      </c>
      <c r="I84" s="188">
        <v>195</v>
      </c>
      <c r="J84" s="188">
        <v>4</v>
      </c>
      <c r="K84" s="188">
        <v>0</v>
      </c>
      <c r="L84" s="188">
        <v>57</v>
      </c>
      <c r="M84" s="188">
        <v>88</v>
      </c>
      <c r="N84" s="188">
        <v>13</v>
      </c>
      <c r="O84" s="188">
        <v>7</v>
      </c>
      <c r="P84" s="188">
        <v>0</v>
      </c>
      <c r="Q84" s="188">
        <v>25</v>
      </c>
      <c r="R84" s="188">
        <v>0</v>
      </c>
      <c r="S84" s="188">
        <v>1</v>
      </c>
      <c r="T84" s="188">
        <v>0</v>
      </c>
      <c r="U84" s="188">
        <v>0</v>
      </c>
      <c r="V84" s="268">
        <v>0</v>
      </c>
    </row>
    <row r="85" spans="1:22" ht="15" customHeight="1" x14ac:dyDescent="0.25">
      <c r="A85" s="419"/>
      <c r="B85" s="171" t="s">
        <v>36</v>
      </c>
      <c r="C85" s="188">
        <v>9502</v>
      </c>
      <c r="D85" s="188">
        <v>132</v>
      </c>
      <c r="E85" s="188">
        <v>21</v>
      </c>
      <c r="F85" s="188">
        <v>1</v>
      </c>
      <c r="G85" s="188">
        <v>1</v>
      </c>
      <c r="H85" s="188">
        <v>0</v>
      </c>
      <c r="I85" s="188">
        <v>110</v>
      </c>
      <c r="J85" s="188">
        <v>1</v>
      </c>
      <c r="K85" s="188">
        <v>0</v>
      </c>
      <c r="L85" s="188">
        <v>17</v>
      </c>
      <c r="M85" s="188">
        <v>54</v>
      </c>
      <c r="N85" s="188">
        <v>2</v>
      </c>
      <c r="O85" s="188">
        <v>1</v>
      </c>
      <c r="P85" s="188">
        <v>0</v>
      </c>
      <c r="Q85" s="188">
        <v>34</v>
      </c>
      <c r="R85" s="188">
        <v>0</v>
      </c>
      <c r="S85" s="188">
        <v>1</v>
      </c>
      <c r="T85" s="188">
        <v>0</v>
      </c>
      <c r="U85" s="188">
        <v>0</v>
      </c>
      <c r="V85" s="268">
        <v>0</v>
      </c>
    </row>
    <row r="86" spans="1:22" ht="15" customHeight="1" x14ac:dyDescent="0.25">
      <c r="A86" s="419" t="s">
        <v>81</v>
      </c>
      <c r="B86" s="161" t="s">
        <v>34</v>
      </c>
      <c r="C86" s="188">
        <v>0</v>
      </c>
      <c r="D86" s="188">
        <v>0</v>
      </c>
      <c r="E86" s="188">
        <v>0</v>
      </c>
      <c r="F86" s="188">
        <v>0</v>
      </c>
      <c r="G86" s="188">
        <v>0</v>
      </c>
      <c r="H86" s="188">
        <v>0</v>
      </c>
      <c r="I86" s="188">
        <v>0</v>
      </c>
      <c r="J86" s="188">
        <v>0</v>
      </c>
      <c r="K86" s="188">
        <v>0</v>
      </c>
      <c r="L86" s="188">
        <v>0</v>
      </c>
      <c r="M86" s="188">
        <v>0</v>
      </c>
      <c r="N86" s="188">
        <v>0</v>
      </c>
      <c r="O86" s="188">
        <v>0</v>
      </c>
      <c r="P86" s="188">
        <v>0</v>
      </c>
      <c r="Q86" s="188">
        <v>0</v>
      </c>
      <c r="R86" s="188">
        <v>0</v>
      </c>
      <c r="S86" s="188">
        <v>0</v>
      </c>
      <c r="T86" s="188">
        <v>0</v>
      </c>
      <c r="U86" s="188">
        <v>0</v>
      </c>
      <c r="V86" s="268">
        <v>0</v>
      </c>
    </row>
    <row r="87" spans="1:22" ht="15" customHeight="1" x14ac:dyDescent="0.25">
      <c r="A87" s="419"/>
      <c r="B87" s="161" t="s">
        <v>35</v>
      </c>
      <c r="C87" s="188">
        <v>0</v>
      </c>
      <c r="D87" s="188">
        <v>0</v>
      </c>
      <c r="E87" s="188">
        <v>0</v>
      </c>
      <c r="F87" s="188">
        <v>0</v>
      </c>
      <c r="G87" s="188">
        <v>0</v>
      </c>
      <c r="H87" s="188">
        <v>0</v>
      </c>
      <c r="I87" s="188">
        <v>0</v>
      </c>
      <c r="J87" s="188">
        <v>0</v>
      </c>
      <c r="K87" s="188">
        <v>0</v>
      </c>
      <c r="L87" s="188">
        <v>0</v>
      </c>
      <c r="M87" s="188">
        <v>0</v>
      </c>
      <c r="N87" s="188">
        <v>0</v>
      </c>
      <c r="O87" s="188">
        <v>0</v>
      </c>
      <c r="P87" s="188">
        <v>0</v>
      </c>
      <c r="Q87" s="188">
        <v>0</v>
      </c>
      <c r="R87" s="188">
        <v>0</v>
      </c>
      <c r="S87" s="188">
        <v>0</v>
      </c>
      <c r="T87" s="188">
        <v>0</v>
      </c>
      <c r="U87" s="188">
        <v>0</v>
      </c>
      <c r="V87" s="268">
        <v>0</v>
      </c>
    </row>
    <row r="88" spans="1:22" ht="15" customHeight="1" x14ac:dyDescent="0.25">
      <c r="A88" s="419"/>
      <c r="B88" s="161" t="s">
        <v>36</v>
      </c>
      <c r="C88" s="188">
        <v>0</v>
      </c>
      <c r="D88" s="188">
        <v>0</v>
      </c>
      <c r="E88" s="188">
        <v>0</v>
      </c>
      <c r="F88" s="188">
        <v>0</v>
      </c>
      <c r="G88" s="188">
        <v>0</v>
      </c>
      <c r="H88" s="188">
        <v>0</v>
      </c>
      <c r="I88" s="188">
        <v>0</v>
      </c>
      <c r="J88" s="188">
        <v>0</v>
      </c>
      <c r="K88" s="188">
        <v>0</v>
      </c>
      <c r="L88" s="188">
        <v>0</v>
      </c>
      <c r="M88" s="188">
        <v>0</v>
      </c>
      <c r="N88" s="188">
        <v>0</v>
      </c>
      <c r="O88" s="188">
        <v>0</v>
      </c>
      <c r="P88" s="188">
        <v>0</v>
      </c>
      <c r="Q88" s="188">
        <v>0</v>
      </c>
      <c r="R88" s="188">
        <v>0</v>
      </c>
      <c r="S88" s="188">
        <v>0</v>
      </c>
      <c r="T88" s="188">
        <v>0</v>
      </c>
      <c r="U88" s="188">
        <v>0</v>
      </c>
      <c r="V88" s="268">
        <v>0</v>
      </c>
    </row>
    <row r="89" spans="1:22" ht="15" customHeight="1" x14ac:dyDescent="0.25">
      <c r="A89" s="419" t="s">
        <v>41</v>
      </c>
      <c r="B89" s="171" t="s">
        <v>34</v>
      </c>
      <c r="C89" s="188">
        <v>0</v>
      </c>
      <c r="D89" s="188">
        <v>0</v>
      </c>
      <c r="E89" s="188">
        <v>0</v>
      </c>
      <c r="F89" s="188">
        <v>0</v>
      </c>
      <c r="G89" s="188">
        <v>0</v>
      </c>
      <c r="H89" s="188">
        <v>0</v>
      </c>
      <c r="I89" s="188">
        <v>0</v>
      </c>
      <c r="J89" s="188">
        <v>0</v>
      </c>
      <c r="K89" s="188">
        <v>0</v>
      </c>
      <c r="L89" s="188">
        <v>0</v>
      </c>
      <c r="M89" s="188">
        <v>0</v>
      </c>
      <c r="N89" s="188">
        <v>0</v>
      </c>
      <c r="O89" s="188">
        <v>0</v>
      </c>
      <c r="P89" s="188">
        <v>0</v>
      </c>
      <c r="Q89" s="188">
        <v>0</v>
      </c>
      <c r="R89" s="188">
        <v>0</v>
      </c>
      <c r="S89" s="188">
        <v>0</v>
      </c>
      <c r="T89" s="188">
        <v>0</v>
      </c>
      <c r="U89" s="188">
        <v>0</v>
      </c>
      <c r="V89" s="268">
        <v>0</v>
      </c>
    </row>
    <row r="90" spans="1:22" ht="15" customHeight="1" x14ac:dyDescent="0.25">
      <c r="A90" s="419"/>
      <c r="B90" s="171" t="s">
        <v>35</v>
      </c>
      <c r="C90" s="188">
        <v>0</v>
      </c>
      <c r="D90" s="188">
        <v>0</v>
      </c>
      <c r="E90" s="188">
        <v>0</v>
      </c>
      <c r="F90" s="188">
        <v>0</v>
      </c>
      <c r="G90" s="188">
        <v>0</v>
      </c>
      <c r="H90" s="188">
        <v>0</v>
      </c>
      <c r="I90" s="188">
        <v>0</v>
      </c>
      <c r="J90" s="188">
        <v>0</v>
      </c>
      <c r="K90" s="188">
        <v>0</v>
      </c>
      <c r="L90" s="188">
        <v>0</v>
      </c>
      <c r="M90" s="188">
        <v>0</v>
      </c>
      <c r="N90" s="188">
        <v>0</v>
      </c>
      <c r="O90" s="188">
        <v>0</v>
      </c>
      <c r="P90" s="188">
        <v>0</v>
      </c>
      <c r="Q90" s="188">
        <v>0</v>
      </c>
      <c r="R90" s="188">
        <v>0</v>
      </c>
      <c r="S90" s="188">
        <v>0</v>
      </c>
      <c r="T90" s="188">
        <v>0</v>
      </c>
      <c r="U90" s="188">
        <v>0</v>
      </c>
      <c r="V90" s="268">
        <v>0</v>
      </c>
    </row>
    <row r="91" spans="1:22" ht="15" customHeight="1" x14ac:dyDescent="0.25">
      <c r="A91" s="419"/>
      <c r="B91" s="171" t="s">
        <v>36</v>
      </c>
      <c r="C91" s="188">
        <v>0</v>
      </c>
      <c r="D91" s="188">
        <v>0</v>
      </c>
      <c r="E91" s="188">
        <v>0</v>
      </c>
      <c r="F91" s="188">
        <v>0</v>
      </c>
      <c r="G91" s="188">
        <v>0</v>
      </c>
      <c r="H91" s="188">
        <v>0</v>
      </c>
      <c r="I91" s="188">
        <v>0</v>
      </c>
      <c r="J91" s="188">
        <v>0</v>
      </c>
      <c r="K91" s="188">
        <v>0</v>
      </c>
      <c r="L91" s="188">
        <v>0</v>
      </c>
      <c r="M91" s="188">
        <v>0</v>
      </c>
      <c r="N91" s="188">
        <v>0</v>
      </c>
      <c r="O91" s="188">
        <v>0</v>
      </c>
      <c r="P91" s="188">
        <v>0</v>
      </c>
      <c r="Q91" s="188">
        <v>0</v>
      </c>
      <c r="R91" s="188">
        <v>0</v>
      </c>
      <c r="S91" s="188">
        <v>0</v>
      </c>
      <c r="T91" s="188">
        <v>0</v>
      </c>
      <c r="U91" s="188">
        <v>0</v>
      </c>
      <c r="V91" s="268">
        <v>0</v>
      </c>
    </row>
    <row r="92" spans="1:22" ht="20.25" customHeight="1" x14ac:dyDescent="0.25">
      <c r="A92" s="166"/>
      <c r="B92" s="163"/>
      <c r="C92" s="172"/>
      <c r="D92" s="172"/>
      <c r="E92" s="172"/>
      <c r="F92" s="172"/>
      <c r="G92" s="172"/>
      <c r="H92" s="173"/>
      <c r="I92" s="172"/>
      <c r="J92" s="172"/>
      <c r="K92" s="172"/>
      <c r="L92" s="172"/>
      <c r="M92" s="172"/>
      <c r="N92" s="172"/>
      <c r="O92" s="172"/>
      <c r="P92" s="172"/>
      <c r="Q92" s="172"/>
      <c r="R92" s="174"/>
      <c r="S92" s="174"/>
      <c r="T92" s="276"/>
      <c r="U92" s="174"/>
      <c r="V92" s="174"/>
    </row>
    <row r="93" spans="1:22" ht="28.5" customHeight="1" x14ac:dyDescent="0.25">
      <c r="A93" s="158" t="s">
        <v>2</v>
      </c>
      <c r="B93" s="168" t="s">
        <v>1</v>
      </c>
      <c r="C93" s="169"/>
      <c r="R93" s="392" t="s">
        <v>3</v>
      </c>
      <c r="S93" s="392"/>
      <c r="T93" s="392" t="s">
        <v>63</v>
      </c>
      <c r="U93" s="392"/>
      <c r="V93" s="392"/>
    </row>
    <row r="94" spans="1:22" ht="26.25" customHeight="1" x14ac:dyDescent="0.25">
      <c r="A94" s="158" t="s">
        <v>5</v>
      </c>
      <c r="B94" s="170" t="s">
        <v>6</v>
      </c>
      <c r="C94" s="170"/>
      <c r="D94" s="176"/>
      <c r="E94" s="153"/>
      <c r="F94" s="153"/>
      <c r="G94" s="153"/>
      <c r="H94" s="153"/>
      <c r="I94" s="153"/>
      <c r="J94" s="153"/>
      <c r="K94" s="153"/>
      <c r="L94" s="153"/>
      <c r="M94" s="153"/>
      <c r="N94" s="153"/>
      <c r="O94" s="153"/>
      <c r="P94" s="153"/>
      <c r="Q94" s="153"/>
      <c r="R94" s="392" t="s">
        <v>7</v>
      </c>
      <c r="S94" s="392"/>
      <c r="T94" s="393" t="s">
        <v>91</v>
      </c>
      <c r="U94" s="393"/>
      <c r="V94" s="393"/>
    </row>
    <row r="95" spans="1:22" s="150" customFormat="1" ht="18.75" customHeight="1" x14ac:dyDescent="0.25">
      <c r="A95" s="412" t="s">
        <v>58</v>
      </c>
      <c r="B95" s="412"/>
      <c r="C95" s="412"/>
      <c r="D95" s="412"/>
      <c r="E95" s="412"/>
      <c r="F95" s="412"/>
      <c r="G95" s="412"/>
      <c r="H95" s="412"/>
      <c r="I95" s="412"/>
      <c r="J95" s="412"/>
      <c r="K95" s="412"/>
      <c r="L95" s="412"/>
      <c r="M95" s="412"/>
      <c r="N95" s="412"/>
      <c r="O95" s="412"/>
      <c r="P95" s="412"/>
      <c r="Q95" s="412"/>
      <c r="R95" s="412"/>
      <c r="S95" s="412"/>
      <c r="T95" s="412"/>
      <c r="U95" s="412"/>
      <c r="V95" s="413"/>
    </row>
    <row r="96" spans="1:22" s="150" customFormat="1" ht="16.149999999999999" customHeight="1" x14ac:dyDescent="0.25">
      <c r="A96" s="269"/>
      <c r="B96" s="270"/>
      <c r="C96" s="270"/>
      <c r="D96" s="271"/>
      <c r="E96" s="271"/>
      <c r="F96" s="271"/>
      <c r="G96" s="271"/>
      <c r="H96" s="271"/>
      <c r="I96" s="417" t="s">
        <v>205</v>
      </c>
      <c r="J96" s="417"/>
      <c r="K96" s="417"/>
      <c r="L96" s="417"/>
      <c r="M96" s="417"/>
      <c r="N96" s="271"/>
      <c r="O96" s="271"/>
      <c r="P96" s="271"/>
      <c r="Q96" s="271"/>
      <c r="R96" s="271"/>
      <c r="S96" s="271"/>
      <c r="T96" s="271"/>
      <c r="U96" s="271"/>
      <c r="V96" s="272"/>
    </row>
    <row r="97" spans="1:22" s="181" customFormat="1" ht="27.6" customHeight="1" x14ac:dyDescent="0.15">
      <c r="A97" s="438" t="s">
        <v>201</v>
      </c>
      <c r="B97" s="438"/>
      <c r="C97" s="416" t="s">
        <v>67</v>
      </c>
      <c r="D97" s="411" t="s">
        <v>68</v>
      </c>
      <c r="E97" s="415" t="s">
        <v>69</v>
      </c>
      <c r="F97" s="411" t="s">
        <v>70</v>
      </c>
      <c r="G97" s="411"/>
      <c r="H97" s="411" t="s">
        <v>15</v>
      </c>
      <c r="I97" s="416" t="s">
        <v>71</v>
      </c>
      <c r="J97" s="416"/>
      <c r="K97" s="416"/>
      <c r="L97" s="416"/>
      <c r="M97" s="416"/>
      <c r="N97" s="416"/>
      <c r="O97" s="416"/>
      <c r="P97" s="416"/>
      <c r="Q97" s="416"/>
      <c r="R97" s="416"/>
      <c r="S97" s="416"/>
      <c r="T97" s="443" t="s">
        <v>94</v>
      </c>
      <c r="U97" s="443" t="s">
        <v>43</v>
      </c>
      <c r="V97" s="414" t="s">
        <v>18</v>
      </c>
    </row>
    <row r="98" spans="1:22" s="181" customFormat="1" ht="28.9" customHeight="1" x14ac:dyDescent="0.15">
      <c r="A98" s="182" t="s">
        <v>19</v>
      </c>
      <c r="B98" s="183"/>
      <c r="C98" s="416"/>
      <c r="D98" s="411"/>
      <c r="E98" s="415"/>
      <c r="F98" s="157" t="s">
        <v>73</v>
      </c>
      <c r="G98" s="157" t="s">
        <v>74</v>
      </c>
      <c r="H98" s="411"/>
      <c r="I98" s="158" t="s">
        <v>34</v>
      </c>
      <c r="J98" s="158" t="s">
        <v>24</v>
      </c>
      <c r="K98" s="158" t="s">
        <v>25</v>
      </c>
      <c r="L98" s="159" t="s">
        <v>75</v>
      </c>
      <c r="M98" s="158" t="s">
        <v>27</v>
      </c>
      <c r="N98" s="158" t="s">
        <v>28</v>
      </c>
      <c r="O98" s="159" t="s">
        <v>76</v>
      </c>
      <c r="P98" s="159" t="s">
        <v>30</v>
      </c>
      <c r="Q98" s="158" t="s">
        <v>31</v>
      </c>
      <c r="R98" s="159" t="s">
        <v>77</v>
      </c>
      <c r="S98" s="158" t="s">
        <v>18</v>
      </c>
      <c r="T98" s="443"/>
      <c r="U98" s="443"/>
      <c r="V98" s="414"/>
    </row>
    <row r="99" spans="1:22" s="181" customFormat="1" ht="28.5" customHeight="1" x14ac:dyDescent="0.15">
      <c r="A99" s="420" t="s">
        <v>86</v>
      </c>
      <c r="B99" s="184" t="s">
        <v>34</v>
      </c>
      <c r="C99" s="188">
        <v>96834</v>
      </c>
      <c r="D99" s="188">
        <v>834</v>
      </c>
      <c r="E99" s="188">
        <v>269</v>
      </c>
      <c r="F99" s="188">
        <v>6</v>
      </c>
      <c r="G99" s="188">
        <v>7</v>
      </c>
      <c r="H99" s="188">
        <v>6</v>
      </c>
      <c r="I99" s="188">
        <v>551</v>
      </c>
      <c r="J99" s="188">
        <v>13</v>
      </c>
      <c r="K99" s="188">
        <v>8</v>
      </c>
      <c r="L99" s="188">
        <v>177</v>
      </c>
      <c r="M99" s="188">
        <v>156</v>
      </c>
      <c r="N99" s="188">
        <v>17</v>
      </c>
      <c r="O99" s="188">
        <v>92</v>
      </c>
      <c r="P99" s="188">
        <v>0</v>
      </c>
      <c r="Q99" s="188">
        <v>57</v>
      </c>
      <c r="R99" s="188">
        <v>23</v>
      </c>
      <c r="S99" s="188">
        <v>8</v>
      </c>
      <c r="T99" s="188">
        <v>1</v>
      </c>
      <c r="U99" s="188">
        <v>0</v>
      </c>
      <c r="V99" s="273">
        <v>0</v>
      </c>
    </row>
    <row r="100" spans="1:22" s="181" customFormat="1" ht="28.5" customHeight="1" x14ac:dyDescent="0.15">
      <c r="A100" s="420"/>
      <c r="B100" s="184" t="s">
        <v>35</v>
      </c>
      <c r="C100" s="188">
        <v>37464</v>
      </c>
      <c r="D100" s="188">
        <v>404</v>
      </c>
      <c r="E100" s="188">
        <v>101</v>
      </c>
      <c r="F100" s="188">
        <v>3</v>
      </c>
      <c r="G100" s="188">
        <v>4</v>
      </c>
      <c r="H100" s="188">
        <v>2</v>
      </c>
      <c r="I100" s="188">
        <v>297</v>
      </c>
      <c r="J100" s="188">
        <v>5</v>
      </c>
      <c r="K100" s="188">
        <v>5</v>
      </c>
      <c r="L100" s="188">
        <v>75</v>
      </c>
      <c r="M100" s="188">
        <v>86</v>
      </c>
      <c r="N100" s="188">
        <v>12</v>
      </c>
      <c r="O100" s="188">
        <v>83</v>
      </c>
      <c r="P100" s="188">
        <v>0</v>
      </c>
      <c r="Q100" s="188">
        <v>18</v>
      </c>
      <c r="R100" s="188">
        <v>7</v>
      </c>
      <c r="S100" s="188">
        <v>6</v>
      </c>
      <c r="T100" s="188">
        <v>0</v>
      </c>
      <c r="U100" s="188">
        <v>0</v>
      </c>
      <c r="V100" s="273">
        <v>0</v>
      </c>
    </row>
    <row r="101" spans="1:22" s="181" customFormat="1" ht="28.5" customHeight="1" x14ac:dyDescent="0.15">
      <c r="A101" s="420"/>
      <c r="B101" s="184" t="s">
        <v>36</v>
      </c>
      <c r="C101" s="188">
        <v>59370</v>
      </c>
      <c r="D101" s="188">
        <v>430</v>
      </c>
      <c r="E101" s="188">
        <v>168</v>
      </c>
      <c r="F101" s="188">
        <v>3</v>
      </c>
      <c r="G101" s="188">
        <v>3</v>
      </c>
      <c r="H101" s="188">
        <v>4</v>
      </c>
      <c r="I101" s="188">
        <v>254</v>
      </c>
      <c r="J101" s="188">
        <v>8</v>
      </c>
      <c r="K101" s="188">
        <v>3</v>
      </c>
      <c r="L101" s="188">
        <v>102</v>
      </c>
      <c r="M101" s="188">
        <v>70</v>
      </c>
      <c r="N101" s="188">
        <v>5</v>
      </c>
      <c r="O101" s="188">
        <v>9</v>
      </c>
      <c r="P101" s="188">
        <v>0</v>
      </c>
      <c r="Q101" s="188">
        <v>39</v>
      </c>
      <c r="R101" s="188">
        <v>16</v>
      </c>
      <c r="S101" s="188">
        <v>2</v>
      </c>
      <c r="T101" s="188">
        <v>1</v>
      </c>
      <c r="U101" s="188">
        <v>0</v>
      </c>
      <c r="V101" s="273">
        <v>0</v>
      </c>
    </row>
    <row r="102" spans="1:22" s="181" customFormat="1" ht="28.5" customHeight="1" x14ac:dyDescent="0.15">
      <c r="A102" s="419" t="s">
        <v>37</v>
      </c>
      <c r="B102" s="185" t="s">
        <v>34</v>
      </c>
      <c r="C102" s="188">
        <v>15331</v>
      </c>
      <c r="D102" s="188">
        <v>166</v>
      </c>
      <c r="E102" s="188">
        <v>59</v>
      </c>
      <c r="F102" s="188">
        <v>1</v>
      </c>
      <c r="G102" s="188">
        <v>2</v>
      </c>
      <c r="H102" s="188">
        <v>0</v>
      </c>
      <c r="I102" s="188">
        <v>105</v>
      </c>
      <c r="J102" s="188">
        <v>1</v>
      </c>
      <c r="K102" s="188">
        <v>1</v>
      </c>
      <c r="L102" s="188">
        <v>17</v>
      </c>
      <c r="M102" s="188">
        <v>7</v>
      </c>
      <c r="N102" s="188">
        <v>7</v>
      </c>
      <c r="O102" s="188">
        <v>69</v>
      </c>
      <c r="P102" s="188">
        <v>0</v>
      </c>
      <c r="Q102" s="188">
        <v>1</v>
      </c>
      <c r="R102" s="188">
        <v>0</v>
      </c>
      <c r="S102" s="188">
        <v>2</v>
      </c>
      <c r="T102" s="188">
        <v>0</v>
      </c>
      <c r="U102" s="188">
        <v>0</v>
      </c>
      <c r="V102" s="273">
        <v>0</v>
      </c>
    </row>
    <row r="103" spans="1:22" s="181" customFormat="1" ht="28.5" customHeight="1" x14ac:dyDescent="0.15">
      <c r="A103" s="419"/>
      <c r="B103" s="185" t="s">
        <v>35</v>
      </c>
      <c r="C103" s="188">
        <v>12853</v>
      </c>
      <c r="D103" s="188">
        <v>153</v>
      </c>
      <c r="E103" s="188">
        <v>50</v>
      </c>
      <c r="F103" s="188">
        <v>1</v>
      </c>
      <c r="G103" s="188">
        <v>2</v>
      </c>
      <c r="H103" s="188">
        <v>0</v>
      </c>
      <c r="I103" s="188">
        <v>101</v>
      </c>
      <c r="J103" s="188">
        <v>1</v>
      </c>
      <c r="K103" s="188">
        <v>1</v>
      </c>
      <c r="L103" s="188">
        <v>16</v>
      </c>
      <c r="M103" s="188">
        <v>7</v>
      </c>
      <c r="N103" s="188">
        <v>5</v>
      </c>
      <c r="O103" s="188">
        <v>68</v>
      </c>
      <c r="P103" s="188">
        <v>0</v>
      </c>
      <c r="Q103" s="188">
        <v>1</v>
      </c>
      <c r="R103" s="188">
        <v>0</v>
      </c>
      <c r="S103" s="188">
        <v>2</v>
      </c>
      <c r="T103" s="188">
        <v>0</v>
      </c>
      <c r="U103" s="188">
        <v>0</v>
      </c>
      <c r="V103" s="273">
        <v>0</v>
      </c>
    </row>
    <row r="104" spans="1:22" s="181" customFormat="1" ht="28.5" customHeight="1" x14ac:dyDescent="0.15">
      <c r="A104" s="419"/>
      <c r="B104" s="185" t="s">
        <v>36</v>
      </c>
      <c r="C104" s="188">
        <v>2478</v>
      </c>
      <c r="D104" s="188">
        <v>13</v>
      </c>
      <c r="E104" s="188">
        <v>9</v>
      </c>
      <c r="F104" s="188">
        <v>0</v>
      </c>
      <c r="G104" s="188">
        <v>0</v>
      </c>
      <c r="H104" s="188">
        <v>0</v>
      </c>
      <c r="I104" s="188">
        <v>4</v>
      </c>
      <c r="J104" s="188">
        <v>0</v>
      </c>
      <c r="K104" s="188">
        <v>0</v>
      </c>
      <c r="L104" s="188">
        <v>1</v>
      </c>
      <c r="M104" s="188">
        <v>0</v>
      </c>
      <c r="N104" s="188">
        <v>2</v>
      </c>
      <c r="O104" s="188">
        <v>1</v>
      </c>
      <c r="P104" s="188">
        <v>0</v>
      </c>
      <c r="Q104" s="188">
        <v>0</v>
      </c>
      <c r="R104" s="188">
        <v>0</v>
      </c>
      <c r="S104" s="188">
        <v>0</v>
      </c>
      <c r="T104" s="188">
        <v>0</v>
      </c>
      <c r="U104" s="188">
        <v>0</v>
      </c>
      <c r="V104" s="273">
        <v>0</v>
      </c>
    </row>
    <row r="105" spans="1:22" s="181" customFormat="1" ht="28.5" customHeight="1" x14ac:dyDescent="0.15">
      <c r="A105" s="419" t="s">
        <v>38</v>
      </c>
      <c r="B105" s="185" t="s">
        <v>34</v>
      </c>
      <c r="C105" s="188">
        <v>39672</v>
      </c>
      <c r="D105" s="188">
        <v>276</v>
      </c>
      <c r="E105" s="188">
        <v>99</v>
      </c>
      <c r="F105" s="188">
        <v>0</v>
      </c>
      <c r="G105" s="188">
        <v>0</v>
      </c>
      <c r="H105" s="188">
        <v>5</v>
      </c>
      <c r="I105" s="188">
        <v>171</v>
      </c>
      <c r="J105" s="188">
        <v>2</v>
      </c>
      <c r="K105" s="188">
        <v>4</v>
      </c>
      <c r="L105" s="188">
        <v>77</v>
      </c>
      <c r="M105" s="188">
        <v>39</v>
      </c>
      <c r="N105" s="188">
        <v>3</v>
      </c>
      <c r="O105" s="188">
        <v>11</v>
      </c>
      <c r="P105" s="188">
        <v>0</v>
      </c>
      <c r="Q105" s="188">
        <v>14</v>
      </c>
      <c r="R105" s="188">
        <v>18</v>
      </c>
      <c r="S105" s="188">
        <v>3</v>
      </c>
      <c r="T105" s="188">
        <v>1</v>
      </c>
      <c r="U105" s="188">
        <v>0</v>
      </c>
      <c r="V105" s="273">
        <v>0</v>
      </c>
    </row>
    <row r="106" spans="1:22" s="181" customFormat="1" ht="28.5" customHeight="1" x14ac:dyDescent="0.15">
      <c r="A106" s="419"/>
      <c r="B106" s="185" t="s">
        <v>35</v>
      </c>
      <c r="C106" s="188">
        <v>5740</v>
      </c>
      <c r="D106" s="188">
        <v>62</v>
      </c>
      <c r="E106" s="188">
        <v>13</v>
      </c>
      <c r="F106" s="188">
        <v>0</v>
      </c>
      <c r="G106" s="188">
        <v>0</v>
      </c>
      <c r="H106" s="188">
        <v>2</v>
      </c>
      <c r="I106" s="188">
        <v>47</v>
      </c>
      <c r="J106" s="188">
        <v>0</v>
      </c>
      <c r="K106" s="188">
        <v>2</v>
      </c>
      <c r="L106" s="188">
        <v>13</v>
      </c>
      <c r="M106" s="188">
        <v>17</v>
      </c>
      <c r="N106" s="188">
        <v>1</v>
      </c>
      <c r="O106" s="188">
        <v>6</v>
      </c>
      <c r="P106" s="188">
        <v>0</v>
      </c>
      <c r="Q106" s="188">
        <v>1</v>
      </c>
      <c r="R106" s="188">
        <v>5</v>
      </c>
      <c r="S106" s="188">
        <v>2</v>
      </c>
      <c r="T106" s="188">
        <v>0</v>
      </c>
      <c r="U106" s="188">
        <v>0</v>
      </c>
      <c r="V106" s="273">
        <v>0</v>
      </c>
    </row>
    <row r="107" spans="1:22" s="181" customFormat="1" ht="28.5" customHeight="1" x14ac:dyDescent="0.15">
      <c r="A107" s="419"/>
      <c r="B107" s="185" t="s">
        <v>36</v>
      </c>
      <c r="C107" s="188">
        <v>33932</v>
      </c>
      <c r="D107" s="188">
        <v>214</v>
      </c>
      <c r="E107" s="188">
        <v>86</v>
      </c>
      <c r="F107" s="188">
        <v>0</v>
      </c>
      <c r="G107" s="188">
        <v>0</v>
      </c>
      <c r="H107" s="188">
        <v>3</v>
      </c>
      <c r="I107" s="188">
        <v>124</v>
      </c>
      <c r="J107" s="188">
        <v>2</v>
      </c>
      <c r="K107" s="188">
        <v>2</v>
      </c>
      <c r="L107" s="188">
        <v>64</v>
      </c>
      <c r="M107" s="188">
        <v>22</v>
      </c>
      <c r="N107" s="188">
        <v>2</v>
      </c>
      <c r="O107" s="188">
        <v>5</v>
      </c>
      <c r="P107" s="188">
        <v>0</v>
      </c>
      <c r="Q107" s="188">
        <v>13</v>
      </c>
      <c r="R107" s="188">
        <v>13</v>
      </c>
      <c r="S107" s="188">
        <v>1</v>
      </c>
      <c r="T107" s="188">
        <v>1</v>
      </c>
      <c r="U107" s="188">
        <v>0</v>
      </c>
      <c r="V107" s="273">
        <v>0</v>
      </c>
    </row>
    <row r="108" spans="1:22" s="181" customFormat="1" ht="28.5" customHeight="1" x14ac:dyDescent="0.15">
      <c r="A108" s="419" t="s">
        <v>39</v>
      </c>
      <c r="B108" s="185" t="s">
        <v>34</v>
      </c>
      <c r="C108" s="188">
        <v>19919</v>
      </c>
      <c r="D108" s="188">
        <v>167</v>
      </c>
      <c r="E108" s="188">
        <v>67</v>
      </c>
      <c r="F108" s="188">
        <v>3</v>
      </c>
      <c r="G108" s="188">
        <v>4</v>
      </c>
      <c r="H108" s="188">
        <v>1</v>
      </c>
      <c r="I108" s="188">
        <v>95</v>
      </c>
      <c r="J108" s="188">
        <v>9</v>
      </c>
      <c r="K108" s="188">
        <v>2</v>
      </c>
      <c r="L108" s="188">
        <v>35</v>
      </c>
      <c r="M108" s="188">
        <v>22</v>
      </c>
      <c r="N108" s="188">
        <v>1</v>
      </c>
      <c r="O108" s="188">
        <v>3</v>
      </c>
      <c r="P108" s="188">
        <v>0</v>
      </c>
      <c r="Q108" s="188">
        <v>18</v>
      </c>
      <c r="R108" s="188">
        <v>3</v>
      </c>
      <c r="S108" s="188">
        <v>2</v>
      </c>
      <c r="T108" s="188">
        <v>0</v>
      </c>
      <c r="U108" s="188">
        <v>0</v>
      </c>
      <c r="V108" s="273">
        <v>0</v>
      </c>
    </row>
    <row r="109" spans="1:22" s="181" customFormat="1" ht="28.5" customHeight="1" x14ac:dyDescent="0.15">
      <c r="A109" s="419"/>
      <c r="B109" s="185" t="s">
        <v>35</v>
      </c>
      <c r="C109" s="188">
        <v>7306</v>
      </c>
      <c r="D109" s="188">
        <v>62</v>
      </c>
      <c r="E109" s="188">
        <v>18</v>
      </c>
      <c r="F109" s="188">
        <v>1</v>
      </c>
      <c r="G109" s="188">
        <v>2</v>
      </c>
      <c r="H109" s="188">
        <v>0</v>
      </c>
      <c r="I109" s="188">
        <v>42</v>
      </c>
      <c r="J109" s="188">
        <v>3</v>
      </c>
      <c r="K109" s="188">
        <v>1</v>
      </c>
      <c r="L109" s="188">
        <v>13</v>
      </c>
      <c r="M109" s="188">
        <v>13</v>
      </c>
      <c r="N109" s="188">
        <v>1</v>
      </c>
      <c r="O109" s="188">
        <v>2</v>
      </c>
      <c r="P109" s="188">
        <v>0</v>
      </c>
      <c r="Q109" s="188">
        <v>6</v>
      </c>
      <c r="R109" s="188">
        <v>2</v>
      </c>
      <c r="S109" s="188">
        <v>1</v>
      </c>
      <c r="T109" s="188">
        <v>0</v>
      </c>
      <c r="U109" s="188">
        <v>0</v>
      </c>
      <c r="V109" s="273">
        <v>0</v>
      </c>
    </row>
    <row r="110" spans="1:22" s="181" customFormat="1" ht="28.5" customHeight="1" x14ac:dyDescent="0.15">
      <c r="A110" s="419"/>
      <c r="B110" s="185" t="s">
        <v>36</v>
      </c>
      <c r="C110" s="188">
        <v>12613</v>
      </c>
      <c r="D110" s="188">
        <v>105</v>
      </c>
      <c r="E110" s="188">
        <v>49</v>
      </c>
      <c r="F110" s="188">
        <v>2</v>
      </c>
      <c r="G110" s="188">
        <v>2</v>
      </c>
      <c r="H110" s="188">
        <v>1</v>
      </c>
      <c r="I110" s="188">
        <v>53</v>
      </c>
      <c r="J110" s="188">
        <v>6</v>
      </c>
      <c r="K110" s="188">
        <v>1</v>
      </c>
      <c r="L110" s="188">
        <v>22</v>
      </c>
      <c r="M110" s="188">
        <v>9</v>
      </c>
      <c r="N110" s="188">
        <v>0</v>
      </c>
      <c r="O110" s="188">
        <v>1</v>
      </c>
      <c r="P110" s="188">
        <v>0</v>
      </c>
      <c r="Q110" s="188">
        <v>12</v>
      </c>
      <c r="R110" s="188">
        <v>1</v>
      </c>
      <c r="S110" s="188">
        <v>1</v>
      </c>
      <c r="T110" s="188">
        <v>0</v>
      </c>
      <c r="U110" s="188">
        <v>0</v>
      </c>
      <c r="V110" s="273">
        <v>0</v>
      </c>
    </row>
    <row r="111" spans="1:22" s="181" customFormat="1" ht="28.5" customHeight="1" x14ac:dyDescent="0.15">
      <c r="A111" s="419" t="s">
        <v>80</v>
      </c>
      <c r="B111" s="185" t="s">
        <v>34</v>
      </c>
      <c r="C111" s="188">
        <v>0</v>
      </c>
      <c r="D111" s="188">
        <v>0</v>
      </c>
      <c r="E111" s="188">
        <v>0</v>
      </c>
      <c r="F111" s="188">
        <v>0</v>
      </c>
      <c r="G111" s="188">
        <v>0</v>
      </c>
      <c r="H111" s="188">
        <v>0</v>
      </c>
      <c r="I111" s="188">
        <v>0</v>
      </c>
      <c r="J111" s="188">
        <v>0</v>
      </c>
      <c r="K111" s="188">
        <v>0</v>
      </c>
      <c r="L111" s="188">
        <v>0</v>
      </c>
      <c r="M111" s="188">
        <v>0</v>
      </c>
      <c r="N111" s="188">
        <v>0</v>
      </c>
      <c r="O111" s="188">
        <v>0</v>
      </c>
      <c r="P111" s="188">
        <v>0</v>
      </c>
      <c r="Q111" s="188">
        <v>0</v>
      </c>
      <c r="R111" s="188">
        <v>0</v>
      </c>
      <c r="S111" s="188">
        <v>0</v>
      </c>
      <c r="T111" s="188">
        <v>0</v>
      </c>
      <c r="U111" s="188">
        <v>0</v>
      </c>
      <c r="V111" s="273">
        <v>0</v>
      </c>
    </row>
    <row r="112" spans="1:22" s="181" customFormat="1" ht="28.5" customHeight="1" x14ac:dyDescent="0.15">
      <c r="A112" s="419"/>
      <c r="B112" s="185" t="s">
        <v>35</v>
      </c>
      <c r="C112" s="188">
        <v>0</v>
      </c>
      <c r="D112" s="188">
        <v>0</v>
      </c>
      <c r="E112" s="188">
        <v>0</v>
      </c>
      <c r="F112" s="188">
        <v>0</v>
      </c>
      <c r="G112" s="188">
        <v>0</v>
      </c>
      <c r="H112" s="188">
        <v>0</v>
      </c>
      <c r="I112" s="188">
        <v>0</v>
      </c>
      <c r="J112" s="188">
        <v>0</v>
      </c>
      <c r="K112" s="188">
        <v>0</v>
      </c>
      <c r="L112" s="188">
        <v>0</v>
      </c>
      <c r="M112" s="188">
        <v>0</v>
      </c>
      <c r="N112" s="188">
        <v>0</v>
      </c>
      <c r="O112" s="188">
        <v>0</v>
      </c>
      <c r="P112" s="188">
        <v>0</v>
      </c>
      <c r="Q112" s="188">
        <v>0</v>
      </c>
      <c r="R112" s="188">
        <v>0</v>
      </c>
      <c r="S112" s="188">
        <v>0</v>
      </c>
      <c r="T112" s="188">
        <v>0</v>
      </c>
      <c r="U112" s="188">
        <v>0</v>
      </c>
      <c r="V112" s="273">
        <v>0</v>
      </c>
    </row>
    <row r="113" spans="1:22" s="181" customFormat="1" ht="28.5" customHeight="1" x14ac:dyDescent="0.15">
      <c r="A113" s="419"/>
      <c r="B113" s="185" t="s">
        <v>36</v>
      </c>
      <c r="C113" s="188">
        <v>0</v>
      </c>
      <c r="D113" s="188">
        <v>0</v>
      </c>
      <c r="E113" s="188">
        <v>0</v>
      </c>
      <c r="F113" s="188">
        <v>0</v>
      </c>
      <c r="G113" s="188">
        <v>0</v>
      </c>
      <c r="H113" s="188">
        <v>0</v>
      </c>
      <c r="I113" s="188">
        <v>0</v>
      </c>
      <c r="J113" s="188">
        <v>0</v>
      </c>
      <c r="K113" s="188">
        <v>0</v>
      </c>
      <c r="L113" s="188">
        <v>0</v>
      </c>
      <c r="M113" s="188">
        <v>0</v>
      </c>
      <c r="N113" s="188">
        <v>0</v>
      </c>
      <c r="O113" s="188">
        <v>0</v>
      </c>
      <c r="P113" s="188">
        <v>0</v>
      </c>
      <c r="Q113" s="188">
        <v>0</v>
      </c>
      <c r="R113" s="188">
        <v>0</v>
      </c>
      <c r="S113" s="188">
        <v>0</v>
      </c>
      <c r="T113" s="188">
        <v>0</v>
      </c>
      <c r="U113" s="188">
        <v>0</v>
      </c>
      <c r="V113" s="273">
        <v>0</v>
      </c>
    </row>
    <row r="114" spans="1:22" s="181" customFormat="1" ht="28.5" customHeight="1" x14ac:dyDescent="0.15">
      <c r="A114" s="419" t="s">
        <v>40</v>
      </c>
      <c r="B114" s="185" t="s">
        <v>34</v>
      </c>
      <c r="C114" s="188">
        <v>21912</v>
      </c>
      <c r="D114" s="188">
        <v>225</v>
      </c>
      <c r="E114" s="188">
        <v>44</v>
      </c>
      <c r="F114" s="188">
        <v>2</v>
      </c>
      <c r="G114" s="188">
        <v>1</v>
      </c>
      <c r="H114" s="188">
        <v>0</v>
      </c>
      <c r="I114" s="188">
        <v>180</v>
      </c>
      <c r="J114" s="188">
        <v>1</v>
      </c>
      <c r="K114" s="188">
        <v>1</v>
      </c>
      <c r="L114" s="188">
        <v>48</v>
      </c>
      <c r="M114" s="188">
        <v>88</v>
      </c>
      <c r="N114" s="188">
        <v>6</v>
      </c>
      <c r="O114" s="188">
        <v>9</v>
      </c>
      <c r="P114" s="188">
        <v>0</v>
      </c>
      <c r="Q114" s="188">
        <v>24</v>
      </c>
      <c r="R114" s="188">
        <v>2</v>
      </c>
      <c r="S114" s="188">
        <v>1</v>
      </c>
      <c r="T114" s="188">
        <v>0</v>
      </c>
      <c r="U114" s="188">
        <v>0</v>
      </c>
      <c r="V114" s="273">
        <v>0</v>
      </c>
    </row>
    <row r="115" spans="1:22" s="150" customFormat="1" ht="28.5" customHeight="1" x14ac:dyDescent="0.25">
      <c r="A115" s="419"/>
      <c r="B115" s="185" t="s">
        <v>35</v>
      </c>
      <c r="C115" s="188">
        <v>11565</v>
      </c>
      <c r="D115" s="188">
        <v>127</v>
      </c>
      <c r="E115" s="188">
        <v>20</v>
      </c>
      <c r="F115" s="188">
        <v>1</v>
      </c>
      <c r="G115" s="188">
        <v>0</v>
      </c>
      <c r="H115" s="188">
        <v>0</v>
      </c>
      <c r="I115" s="188">
        <v>107</v>
      </c>
      <c r="J115" s="188">
        <v>1</v>
      </c>
      <c r="K115" s="188">
        <v>1</v>
      </c>
      <c r="L115" s="188">
        <v>33</v>
      </c>
      <c r="M115" s="188">
        <v>49</v>
      </c>
      <c r="N115" s="188">
        <v>5</v>
      </c>
      <c r="O115" s="188">
        <v>7</v>
      </c>
      <c r="P115" s="188">
        <v>0</v>
      </c>
      <c r="Q115" s="188">
        <v>10</v>
      </c>
      <c r="R115" s="188">
        <v>0</v>
      </c>
      <c r="S115" s="188">
        <v>1</v>
      </c>
      <c r="T115" s="188">
        <v>0</v>
      </c>
      <c r="U115" s="188">
        <v>0</v>
      </c>
      <c r="V115" s="273">
        <v>0</v>
      </c>
    </row>
    <row r="116" spans="1:22" s="150" customFormat="1" ht="28.5" customHeight="1" x14ac:dyDescent="0.25">
      <c r="A116" s="419"/>
      <c r="B116" s="185" t="s">
        <v>36</v>
      </c>
      <c r="C116" s="188">
        <v>10347</v>
      </c>
      <c r="D116" s="188">
        <v>98</v>
      </c>
      <c r="E116" s="188">
        <v>24</v>
      </c>
      <c r="F116" s="188">
        <v>1</v>
      </c>
      <c r="G116" s="188">
        <v>1</v>
      </c>
      <c r="H116" s="188">
        <v>0</v>
      </c>
      <c r="I116" s="188">
        <v>73</v>
      </c>
      <c r="J116" s="188">
        <v>0</v>
      </c>
      <c r="K116" s="188">
        <v>0</v>
      </c>
      <c r="L116" s="188">
        <v>15</v>
      </c>
      <c r="M116" s="188">
        <v>39</v>
      </c>
      <c r="N116" s="188">
        <v>1</v>
      </c>
      <c r="O116" s="188">
        <v>2</v>
      </c>
      <c r="P116" s="188">
        <v>0</v>
      </c>
      <c r="Q116" s="188">
        <v>14</v>
      </c>
      <c r="R116" s="188">
        <v>2</v>
      </c>
      <c r="S116" s="188">
        <v>0</v>
      </c>
      <c r="T116" s="188">
        <v>0</v>
      </c>
      <c r="U116" s="188">
        <v>0</v>
      </c>
      <c r="V116" s="273">
        <v>0</v>
      </c>
    </row>
    <row r="117" spans="1:22" s="150" customFormat="1" ht="28.5" customHeight="1" x14ac:dyDescent="0.25">
      <c r="A117" s="419" t="s">
        <v>81</v>
      </c>
      <c r="B117" s="184" t="s">
        <v>34</v>
      </c>
      <c r="C117" s="188">
        <v>0</v>
      </c>
      <c r="D117" s="188">
        <v>0</v>
      </c>
      <c r="E117" s="188">
        <v>0</v>
      </c>
      <c r="F117" s="188">
        <v>0</v>
      </c>
      <c r="G117" s="188">
        <v>0</v>
      </c>
      <c r="H117" s="188">
        <v>0</v>
      </c>
      <c r="I117" s="188">
        <v>0</v>
      </c>
      <c r="J117" s="188">
        <v>0</v>
      </c>
      <c r="K117" s="188">
        <v>0</v>
      </c>
      <c r="L117" s="188">
        <v>0</v>
      </c>
      <c r="M117" s="188">
        <v>0</v>
      </c>
      <c r="N117" s="188">
        <v>0</v>
      </c>
      <c r="O117" s="188">
        <v>0</v>
      </c>
      <c r="P117" s="188">
        <v>0</v>
      </c>
      <c r="Q117" s="188">
        <v>0</v>
      </c>
      <c r="R117" s="188">
        <v>0</v>
      </c>
      <c r="S117" s="188">
        <v>0</v>
      </c>
      <c r="T117" s="188">
        <v>0</v>
      </c>
      <c r="U117" s="188">
        <v>0</v>
      </c>
      <c r="V117" s="273">
        <v>0</v>
      </c>
    </row>
    <row r="118" spans="1:22" s="150" customFormat="1" ht="28.5" customHeight="1" x14ac:dyDescent="0.25">
      <c r="A118" s="419"/>
      <c r="B118" s="184" t="s">
        <v>35</v>
      </c>
      <c r="C118" s="188">
        <v>0</v>
      </c>
      <c r="D118" s="188">
        <v>0</v>
      </c>
      <c r="E118" s="188">
        <v>0</v>
      </c>
      <c r="F118" s="188">
        <v>0</v>
      </c>
      <c r="G118" s="188">
        <v>0</v>
      </c>
      <c r="H118" s="188">
        <v>0</v>
      </c>
      <c r="I118" s="188">
        <v>0</v>
      </c>
      <c r="J118" s="188">
        <v>0</v>
      </c>
      <c r="K118" s="188">
        <v>0</v>
      </c>
      <c r="L118" s="188">
        <v>0</v>
      </c>
      <c r="M118" s="188">
        <v>0</v>
      </c>
      <c r="N118" s="188">
        <v>0</v>
      </c>
      <c r="O118" s="188">
        <v>0</v>
      </c>
      <c r="P118" s="188">
        <v>0</v>
      </c>
      <c r="Q118" s="188">
        <v>0</v>
      </c>
      <c r="R118" s="188">
        <v>0</v>
      </c>
      <c r="S118" s="188">
        <v>0</v>
      </c>
      <c r="T118" s="188">
        <v>0</v>
      </c>
      <c r="U118" s="188">
        <v>0</v>
      </c>
      <c r="V118" s="273">
        <v>0</v>
      </c>
    </row>
    <row r="119" spans="1:22" s="150" customFormat="1" ht="28.5" customHeight="1" x14ac:dyDescent="0.25">
      <c r="A119" s="419"/>
      <c r="B119" s="184" t="s">
        <v>36</v>
      </c>
      <c r="C119" s="188">
        <v>0</v>
      </c>
      <c r="D119" s="188">
        <v>0</v>
      </c>
      <c r="E119" s="188">
        <v>0</v>
      </c>
      <c r="F119" s="188">
        <v>0</v>
      </c>
      <c r="G119" s="188">
        <v>0</v>
      </c>
      <c r="H119" s="188">
        <v>0</v>
      </c>
      <c r="I119" s="188">
        <v>0</v>
      </c>
      <c r="J119" s="188">
        <v>0</v>
      </c>
      <c r="K119" s="188">
        <v>0</v>
      </c>
      <c r="L119" s="188">
        <v>0</v>
      </c>
      <c r="M119" s="188">
        <v>0</v>
      </c>
      <c r="N119" s="188">
        <v>0</v>
      </c>
      <c r="O119" s="188">
        <v>0</v>
      </c>
      <c r="P119" s="188">
        <v>0</v>
      </c>
      <c r="Q119" s="188">
        <v>0</v>
      </c>
      <c r="R119" s="188">
        <v>0</v>
      </c>
      <c r="S119" s="188">
        <v>0</v>
      </c>
      <c r="T119" s="188">
        <v>0</v>
      </c>
      <c r="U119" s="188">
        <v>0</v>
      </c>
      <c r="V119" s="273">
        <v>0</v>
      </c>
    </row>
    <row r="120" spans="1:22" s="150" customFormat="1" ht="28.5" customHeight="1" x14ac:dyDescent="0.25">
      <c r="A120" s="419" t="s">
        <v>41</v>
      </c>
      <c r="B120" s="185" t="s">
        <v>34</v>
      </c>
      <c r="C120" s="188">
        <v>0</v>
      </c>
      <c r="D120" s="188">
        <v>0</v>
      </c>
      <c r="E120" s="188">
        <v>0</v>
      </c>
      <c r="F120" s="188">
        <v>0</v>
      </c>
      <c r="G120" s="188">
        <v>0</v>
      </c>
      <c r="H120" s="188">
        <v>0</v>
      </c>
      <c r="I120" s="188">
        <v>0</v>
      </c>
      <c r="J120" s="188">
        <v>0</v>
      </c>
      <c r="K120" s="188">
        <v>0</v>
      </c>
      <c r="L120" s="188">
        <v>0</v>
      </c>
      <c r="M120" s="188">
        <v>0</v>
      </c>
      <c r="N120" s="188">
        <v>0</v>
      </c>
      <c r="O120" s="188">
        <v>0</v>
      </c>
      <c r="P120" s="188">
        <v>0</v>
      </c>
      <c r="Q120" s="188">
        <v>0</v>
      </c>
      <c r="R120" s="188">
        <v>0</v>
      </c>
      <c r="S120" s="188">
        <v>0</v>
      </c>
      <c r="T120" s="188">
        <v>0</v>
      </c>
      <c r="U120" s="188">
        <v>0</v>
      </c>
      <c r="V120" s="273">
        <v>0</v>
      </c>
    </row>
    <row r="121" spans="1:22" s="150" customFormat="1" ht="28.5" customHeight="1" x14ac:dyDescent="0.25">
      <c r="A121" s="419"/>
      <c r="B121" s="185" t="s">
        <v>35</v>
      </c>
      <c r="C121" s="188">
        <v>0</v>
      </c>
      <c r="D121" s="188">
        <v>0</v>
      </c>
      <c r="E121" s="188">
        <v>0</v>
      </c>
      <c r="F121" s="188">
        <v>0</v>
      </c>
      <c r="G121" s="188">
        <v>0</v>
      </c>
      <c r="H121" s="188">
        <v>0</v>
      </c>
      <c r="I121" s="188">
        <v>0</v>
      </c>
      <c r="J121" s="188">
        <v>0</v>
      </c>
      <c r="K121" s="188">
        <v>0</v>
      </c>
      <c r="L121" s="188">
        <v>0</v>
      </c>
      <c r="M121" s="188">
        <v>0</v>
      </c>
      <c r="N121" s="188">
        <v>0</v>
      </c>
      <c r="O121" s="188">
        <v>0</v>
      </c>
      <c r="P121" s="188">
        <v>0</v>
      </c>
      <c r="Q121" s="188">
        <v>0</v>
      </c>
      <c r="R121" s="188">
        <v>0</v>
      </c>
      <c r="S121" s="188">
        <v>0</v>
      </c>
      <c r="T121" s="188">
        <v>0</v>
      </c>
      <c r="U121" s="188">
        <v>0</v>
      </c>
      <c r="V121" s="273">
        <v>0</v>
      </c>
    </row>
    <row r="122" spans="1:22" s="150" customFormat="1" ht="28.5" customHeight="1" x14ac:dyDescent="0.25">
      <c r="A122" s="419"/>
      <c r="B122" s="185" t="s">
        <v>36</v>
      </c>
      <c r="C122" s="188">
        <v>0</v>
      </c>
      <c r="D122" s="188">
        <v>0</v>
      </c>
      <c r="E122" s="188">
        <v>0</v>
      </c>
      <c r="F122" s="188">
        <v>0</v>
      </c>
      <c r="G122" s="188">
        <v>0</v>
      </c>
      <c r="H122" s="188">
        <v>0</v>
      </c>
      <c r="I122" s="188">
        <v>0</v>
      </c>
      <c r="J122" s="188">
        <v>0</v>
      </c>
      <c r="K122" s="188">
        <v>0</v>
      </c>
      <c r="L122" s="188">
        <v>0</v>
      </c>
      <c r="M122" s="188">
        <v>0</v>
      </c>
      <c r="N122" s="188">
        <v>0</v>
      </c>
      <c r="O122" s="188">
        <v>0</v>
      </c>
      <c r="P122" s="188">
        <v>0</v>
      </c>
      <c r="Q122" s="188">
        <v>0</v>
      </c>
      <c r="R122" s="188">
        <v>0</v>
      </c>
      <c r="S122" s="188">
        <v>0</v>
      </c>
      <c r="T122" s="188">
        <v>0</v>
      </c>
      <c r="U122" s="188">
        <v>0</v>
      </c>
      <c r="V122" s="273">
        <v>0</v>
      </c>
    </row>
    <row r="123" spans="1:22" ht="20.45" customHeight="1" x14ac:dyDescent="0.25">
      <c r="A123" s="28" t="s">
        <v>49</v>
      </c>
      <c r="B123" s="29"/>
      <c r="C123" s="29"/>
      <c r="D123" s="29" t="s">
        <v>50</v>
      </c>
      <c r="E123" s="29"/>
      <c r="F123" s="29"/>
      <c r="G123" s="29"/>
      <c r="H123" s="150"/>
      <c r="I123" s="28"/>
      <c r="J123" s="150"/>
      <c r="K123" s="150"/>
      <c r="L123" s="150"/>
      <c r="M123" s="28" t="s">
        <v>51</v>
      </c>
      <c r="N123" s="150"/>
      <c r="O123" s="150"/>
      <c r="P123" s="150"/>
      <c r="Q123" s="150"/>
      <c r="R123" s="426" t="s">
        <v>52</v>
      </c>
      <c r="S123" s="426"/>
      <c r="T123" s="426"/>
      <c r="U123" s="426"/>
      <c r="V123" s="426"/>
    </row>
    <row r="124" spans="1:22" ht="20.45" customHeight="1" x14ac:dyDescent="0.25">
      <c r="A124" s="29"/>
      <c r="B124" s="29"/>
      <c r="C124" s="29"/>
      <c r="D124" s="29"/>
      <c r="E124" s="29"/>
      <c r="F124" s="30"/>
      <c r="G124" s="30"/>
      <c r="H124" s="150"/>
      <c r="I124" s="28"/>
      <c r="J124" s="150"/>
      <c r="K124" s="150"/>
      <c r="L124" s="150"/>
      <c r="M124" s="29"/>
      <c r="N124" s="150"/>
      <c r="O124" s="150"/>
      <c r="P124" s="29"/>
      <c r="Q124" s="29"/>
      <c r="R124" s="29"/>
      <c r="S124" s="29"/>
      <c r="T124" s="150"/>
      <c r="U124" s="186"/>
      <c r="V124" s="186"/>
    </row>
    <row r="125" spans="1:22" customFormat="1" x14ac:dyDescent="0.25">
      <c r="A125" s="44" t="s">
        <v>95</v>
      </c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5"/>
      <c r="U125" s="36"/>
      <c r="V125" s="36"/>
    </row>
    <row r="126" spans="1:22" customFormat="1" x14ac:dyDescent="0.25">
      <c r="A126" s="44" t="s">
        <v>96</v>
      </c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5"/>
      <c r="U126" s="36"/>
      <c r="V126" s="36"/>
    </row>
  </sheetData>
  <mergeCells count="83">
    <mergeCell ref="A111:A113"/>
    <mergeCell ref="A114:A116"/>
    <mergeCell ref="A117:A119"/>
    <mergeCell ref="A120:A122"/>
    <mergeCell ref="R123:V123"/>
    <mergeCell ref="A108:A110"/>
    <mergeCell ref="A95:V95"/>
    <mergeCell ref="I96:M96"/>
    <mergeCell ref="A97:B97"/>
    <mergeCell ref="C97:C98"/>
    <mergeCell ref="D97:D98"/>
    <mergeCell ref="E97:E98"/>
    <mergeCell ref="F97:G97"/>
    <mergeCell ref="H97:H98"/>
    <mergeCell ref="I97:S97"/>
    <mergeCell ref="T97:T98"/>
    <mergeCell ref="U97:U98"/>
    <mergeCell ref="V97:V98"/>
    <mergeCell ref="A99:A101"/>
    <mergeCell ref="A102:A104"/>
    <mergeCell ref="A105:A107"/>
    <mergeCell ref="A86:A88"/>
    <mergeCell ref="A89:A91"/>
    <mergeCell ref="R93:S93"/>
    <mergeCell ref="T93:V93"/>
    <mergeCell ref="R94:S94"/>
    <mergeCell ref="T94:V94"/>
    <mergeCell ref="A83:A85"/>
    <mergeCell ref="A50:A52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80:A82"/>
    <mergeCell ref="T39:T40"/>
    <mergeCell ref="U39:U40"/>
    <mergeCell ref="V39:V40"/>
    <mergeCell ref="A41:A43"/>
    <mergeCell ref="A44:A46"/>
    <mergeCell ref="A47:A49"/>
    <mergeCell ref="I38:M38"/>
    <mergeCell ref="A39:B39"/>
    <mergeCell ref="C39:C40"/>
    <mergeCell ref="D39:D40"/>
    <mergeCell ref="E39:E40"/>
    <mergeCell ref="F39:G39"/>
    <mergeCell ref="H39:H40"/>
    <mergeCell ref="I39:S39"/>
    <mergeCell ref="A37:V37"/>
    <mergeCell ref="A13:A15"/>
    <mergeCell ref="A16:A18"/>
    <mergeCell ref="A19:A21"/>
    <mergeCell ref="A22:A24"/>
    <mergeCell ref="A25:A27"/>
    <mergeCell ref="A28:A30"/>
    <mergeCell ref="A31:A33"/>
    <mergeCell ref="R35:S35"/>
    <mergeCell ref="T35:V35"/>
    <mergeCell ref="R36:S36"/>
    <mergeCell ref="T36:V36"/>
    <mergeCell ref="A7:A9"/>
    <mergeCell ref="A10:A12"/>
    <mergeCell ref="C5:C6"/>
    <mergeCell ref="D5:D6"/>
    <mergeCell ref="E5:E6"/>
    <mergeCell ref="A5:B6"/>
    <mergeCell ref="I4:M4"/>
    <mergeCell ref="T5:T6"/>
    <mergeCell ref="U5:U6"/>
    <mergeCell ref="R1:S1"/>
    <mergeCell ref="T1:V1"/>
    <mergeCell ref="R2:S2"/>
    <mergeCell ref="T2:V2"/>
    <mergeCell ref="A3:V3"/>
    <mergeCell ref="V5:V6"/>
    <mergeCell ref="F5:G5"/>
    <mergeCell ref="H5:H6"/>
    <mergeCell ref="I5:S5"/>
  </mergeCells>
  <phoneticPr fontId="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126"/>
  <sheetViews>
    <sheetView workbookViewId="0"/>
  </sheetViews>
  <sheetFormatPr defaultColWidth="9" defaultRowHeight="16.5" x14ac:dyDescent="0.25"/>
  <cols>
    <col min="1" max="1" width="18.5" style="150" customWidth="1"/>
    <col min="2" max="2" width="5.5" style="149" customWidth="1"/>
    <col min="3" max="3" width="14.25" style="149" customWidth="1"/>
    <col min="4" max="4" width="11.5" style="149" customWidth="1"/>
    <col min="5" max="5" width="7.375" style="149" customWidth="1"/>
    <col min="6" max="6" width="7.125" style="149" customWidth="1"/>
    <col min="7" max="7" width="8.375" style="149" customWidth="1"/>
    <col min="8" max="10" width="8.125" style="149" customWidth="1"/>
    <col min="11" max="11" width="9.625" style="149" customWidth="1"/>
    <col min="12" max="18" width="8.125" style="149" customWidth="1"/>
    <col min="19" max="19" width="8.375" style="149" customWidth="1"/>
    <col min="20" max="20" width="7.875" style="149" customWidth="1"/>
    <col min="21" max="22" width="8.125" style="149" customWidth="1"/>
    <col min="23" max="23" width="9" style="149" customWidth="1"/>
    <col min="24" max="16384" width="9" style="149"/>
  </cols>
  <sheetData>
    <row r="1" spans="1:22" ht="28.15" customHeight="1" x14ac:dyDescent="0.25">
      <c r="A1" s="140" t="s">
        <v>2</v>
      </c>
      <c r="B1" s="1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92" t="s">
        <v>3</v>
      </c>
      <c r="S1" s="392"/>
      <c r="T1" s="392" t="s">
        <v>97</v>
      </c>
      <c r="U1" s="392"/>
      <c r="V1" s="392"/>
    </row>
    <row r="2" spans="1:22" ht="27" customHeight="1" x14ac:dyDescent="0.25">
      <c r="A2" s="140" t="s">
        <v>5</v>
      </c>
      <c r="B2" s="5" t="s">
        <v>6</v>
      </c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92" t="s">
        <v>7</v>
      </c>
      <c r="S2" s="392"/>
      <c r="T2" s="393" t="s">
        <v>91</v>
      </c>
      <c r="U2" s="393"/>
      <c r="V2" s="393"/>
    </row>
    <row r="3" spans="1:22" s="150" customFormat="1" ht="26.45" customHeight="1" x14ac:dyDescent="0.3">
      <c r="A3" s="445" t="s">
        <v>65</v>
      </c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445"/>
      <c r="M3" s="445"/>
      <c r="N3" s="445"/>
      <c r="O3" s="445"/>
      <c r="P3" s="445"/>
      <c r="Q3" s="445"/>
      <c r="R3" s="445"/>
      <c r="S3" s="445"/>
      <c r="T3" s="445"/>
      <c r="U3" s="445"/>
      <c r="V3" s="445"/>
    </row>
    <row r="4" spans="1:22" s="150" customFormat="1" ht="31.9" customHeight="1" x14ac:dyDescent="0.25">
      <c r="A4" s="151"/>
      <c r="B4" s="152"/>
      <c r="C4" s="152"/>
      <c r="D4" s="153"/>
      <c r="E4" s="153"/>
      <c r="F4" s="153"/>
      <c r="G4" s="153"/>
      <c r="H4" s="153"/>
      <c r="I4" s="417" t="s">
        <v>345</v>
      </c>
      <c r="J4" s="417"/>
      <c r="K4" s="417"/>
      <c r="L4" s="417"/>
      <c r="M4" s="417"/>
      <c r="N4" s="153"/>
      <c r="O4" s="153"/>
      <c r="P4" s="153"/>
      <c r="Q4" s="153"/>
      <c r="R4" s="153"/>
      <c r="S4" s="153"/>
      <c r="T4" s="153"/>
      <c r="U4" s="153"/>
      <c r="V4" s="267" t="s">
        <v>9</v>
      </c>
    </row>
    <row r="5" spans="1:22" s="150" customFormat="1" ht="27" customHeight="1" x14ac:dyDescent="0.25">
      <c r="A5" s="439" t="s">
        <v>215</v>
      </c>
      <c r="B5" s="440"/>
      <c r="C5" s="416" t="s">
        <v>67</v>
      </c>
      <c r="D5" s="411" t="s">
        <v>68</v>
      </c>
      <c r="E5" s="415" t="s">
        <v>69</v>
      </c>
      <c r="F5" s="411" t="s">
        <v>70</v>
      </c>
      <c r="G5" s="411"/>
      <c r="H5" s="411" t="s">
        <v>15</v>
      </c>
      <c r="I5" s="416" t="s">
        <v>71</v>
      </c>
      <c r="J5" s="416"/>
      <c r="K5" s="416"/>
      <c r="L5" s="416"/>
      <c r="M5" s="416"/>
      <c r="N5" s="416"/>
      <c r="O5" s="416"/>
      <c r="P5" s="416"/>
      <c r="Q5" s="416"/>
      <c r="R5" s="416"/>
      <c r="S5" s="416"/>
      <c r="T5" s="444" t="s">
        <v>94</v>
      </c>
      <c r="U5" s="411" t="s">
        <v>43</v>
      </c>
      <c r="V5" s="414" t="s">
        <v>18</v>
      </c>
    </row>
    <row r="6" spans="1:22" s="150" customFormat="1" ht="31.9" customHeight="1" x14ac:dyDescent="0.25">
      <c r="A6" s="441"/>
      <c r="B6" s="442"/>
      <c r="C6" s="416"/>
      <c r="D6" s="411"/>
      <c r="E6" s="415"/>
      <c r="F6" s="157" t="s">
        <v>73</v>
      </c>
      <c r="G6" s="157" t="s">
        <v>74</v>
      </c>
      <c r="H6" s="411"/>
      <c r="I6" s="158" t="s">
        <v>34</v>
      </c>
      <c r="J6" s="158" t="s">
        <v>24</v>
      </c>
      <c r="K6" s="158" t="s">
        <v>25</v>
      </c>
      <c r="L6" s="159" t="s">
        <v>75</v>
      </c>
      <c r="M6" s="158" t="s">
        <v>27</v>
      </c>
      <c r="N6" s="158" t="s">
        <v>28</v>
      </c>
      <c r="O6" s="159" t="s">
        <v>76</v>
      </c>
      <c r="P6" s="159" t="s">
        <v>30</v>
      </c>
      <c r="Q6" s="158" t="s">
        <v>31</v>
      </c>
      <c r="R6" s="159" t="s">
        <v>77</v>
      </c>
      <c r="S6" s="158" t="s">
        <v>18</v>
      </c>
      <c r="T6" s="444"/>
      <c r="U6" s="411"/>
      <c r="V6" s="414"/>
    </row>
    <row r="7" spans="1:22" s="150" customFormat="1" ht="30" customHeight="1" x14ac:dyDescent="0.25">
      <c r="A7" s="419" t="s">
        <v>44</v>
      </c>
      <c r="B7" s="241" t="s">
        <v>34</v>
      </c>
      <c r="C7" s="188">
        <v>384391</v>
      </c>
      <c r="D7" s="188">
        <v>4148</v>
      </c>
      <c r="E7" s="188">
        <v>810</v>
      </c>
      <c r="F7" s="188">
        <v>31</v>
      </c>
      <c r="G7" s="188">
        <v>67</v>
      </c>
      <c r="H7" s="188">
        <v>28</v>
      </c>
      <c r="I7" s="188">
        <v>3243</v>
      </c>
      <c r="J7" s="188">
        <v>223</v>
      </c>
      <c r="K7" s="188">
        <v>40</v>
      </c>
      <c r="L7" s="188">
        <v>944</v>
      </c>
      <c r="M7" s="188">
        <v>980</v>
      </c>
      <c r="N7" s="188">
        <v>62</v>
      </c>
      <c r="O7" s="188">
        <v>337</v>
      </c>
      <c r="P7" s="188">
        <v>6</v>
      </c>
      <c r="Q7" s="188">
        <v>485</v>
      </c>
      <c r="R7" s="188">
        <v>101</v>
      </c>
      <c r="S7" s="188">
        <v>65</v>
      </c>
      <c r="T7" s="188">
        <v>0</v>
      </c>
      <c r="U7" s="188">
        <v>0</v>
      </c>
      <c r="V7" s="268">
        <v>0</v>
      </c>
    </row>
    <row r="8" spans="1:22" s="150" customFormat="1" ht="30" customHeight="1" x14ac:dyDescent="0.25">
      <c r="A8" s="419"/>
      <c r="B8" s="241" t="s">
        <v>35</v>
      </c>
      <c r="C8" s="188">
        <v>158579</v>
      </c>
      <c r="D8" s="188">
        <v>2153</v>
      </c>
      <c r="E8" s="188">
        <v>341</v>
      </c>
      <c r="F8" s="188">
        <v>12</v>
      </c>
      <c r="G8" s="188">
        <v>33</v>
      </c>
      <c r="H8" s="188">
        <v>7</v>
      </c>
      <c r="I8" s="188">
        <v>1772</v>
      </c>
      <c r="J8" s="188">
        <v>110</v>
      </c>
      <c r="K8" s="188">
        <v>17</v>
      </c>
      <c r="L8" s="188">
        <v>505</v>
      </c>
      <c r="M8" s="188">
        <v>558</v>
      </c>
      <c r="N8" s="188">
        <v>43</v>
      </c>
      <c r="O8" s="188">
        <v>286</v>
      </c>
      <c r="P8" s="188">
        <v>2</v>
      </c>
      <c r="Q8" s="188">
        <v>196</v>
      </c>
      <c r="R8" s="188">
        <v>15</v>
      </c>
      <c r="S8" s="188">
        <v>40</v>
      </c>
      <c r="T8" s="188">
        <v>0</v>
      </c>
      <c r="U8" s="188">
        <v>0</v>
      </c>
      <c r="V8" s="268">
        <v>0</v>
      </c>
    </row>
    <row r="9" spans="1:22" s="150" customFormat="1" ht="30" customHeight="1" x14ac:dyDescent="0.25">
      <c r="A9" s="419"/>
      <c r="B9" s="241" t="s">
        <v>36</v>
      </c>
      <c r="C9" s="188">
        <v>225812</v>
      </c>
      <c r="D9" s="188">
        <v>1995</v>
      </c>
      <c r="E9" s="188">
        <v>469</v>
      </c>
      <c r="F9" s="188">
        <v>19</v>
      </c>
      <c r="G9" s="188">
        <v>34</v>
      </c>
      <c r="H9" s="188">
        <v>21</v>
      </c>
      <c r="I9" s="188">
        <v>1471</v>
      </c>
      <c r="J9" s="188">
        <v>113</v>
      </c>
      <c r="K9" s="188">
        <v>23</v>
      </c>
      <c r="L9" s="188">
        <v>439</v>
      </c>
      <c r="M9" s="188">
        <v>422</v>
      </c>
      <c r="N9" s="188">
        <v>19</v>
      </c>
      <c r="O9" s="188">
        <v>51</v>
      </c>
      <c r="P9" s="188">
        <v>4</v>
      </c>
      <c r="Q9" s="188">
        <v>289</v>
      </c>
      <c r="R9" s="188">
        <v>86</v>
      </c>
      <c r="S9" s="188">
        <v>25</v>
      </c>
      <c r="T9" s="188">
        <v>0</v>
      </c>
      <c r="U9" s="188">
        <v>0</v>
      </c>
      <c r="V9" s="268">
        <v>0</v>
      </c>
    </row>
    <row r="10" spans="1:22" s="150" customFormat="1" ht="30" customHeight="1" x14ac:dyDescent="0.25">
      <c r="A10" s="421" t="s">
        <v>78</v>
      </c>
      <c r="B10" s="161" t="s">
        <v>34</v>
      </c>
      <c r="C10" s="352">
        <v>0</v>
      </c>
      <c r="D10" s="188">
        <v>0</v>
      </c>
      <c r="E10" s="188">
        <v>0</v>
      </c>
      <c r="F10" s="188">
        <v>0</v>
      </c>
      <c r="G10" s="188">
        <v>0</v>
      </c>
      <c r="H10" s="188">
        <v>0</v>
      </c>
      <c r="I10" s="188">
        <v>0</v>
      </c>
      <c r="J10" s="188">
        <v>0</v>
      </c>
      <c r="K10" s="188">
        <v>0</v>
      </c>
      <c r="L10" s="188">
        <v>0</v>
      </c>
      <c r="M10" s="188">
        <v>0</v>
      </c>
      <c r="N10" s="188">
        <v>0</v>
      </c>
      <c r="O10" s="188">
        <v>0</v>
      </c>
      <c r="P10" s="188">
        <v>0</v>
      </c>
      <c r="Q10" s="188">
        <v>0</v>
      </c>
      <c r="R10" s="188">
        <v>0</v>
      </c>
      <c r="S10" s="188">
        <v>0</v>
      </c>
      <c r="T10" s="188">
        <v>0</v>
      </c>
      <c r="U10" s="188">
        <v>0</v>
      </c>
      <c r="V10" s="268">
        <v>0</v>
      </c>
    </row>
    <row r="11" spans="1:22" s="150" customFormat="1" ht="30" customHeight="1" x14ac:dyDescent="0.25">
      <c r="A11" s="421"/>
      <c r="B11" s="161" t="s">
        <v>35</v>
      </c>
      <c r="C11" s="352">
        <v>0</v>
      </c>
      <c r="D11" s="188">
        <v>0</v>
      </c>
      <c r="E11" s="188">
        <v>0</v>
      </c>
      <c r="F11" s="188">
        <v>0</v>
      </c>
      <c r="G11" s="188">
        <v>0</v>
      </c>
      <c r="H11" s="188">
        <v>0</v>
      </c>
      <c r="I11" s="188">
        <v>0</v>
      </c>
      <c r="J11" s="188">
        <v>0</v>
      </c>
      <c r="K11" s="188">
        <v>0</v>
      </c>
      <c r="L11" s="188">
        <v>0</v>
      </c>
      <c r="M11" s="188">
        <v>0</v>
      </c>
      <c r="N11" s="188">
        <v>0</v>
      </c>
      <c r="O11" s="188">
        <v>0</v>
      </c>
      <c r="P11" s="188">
        <v>0</v>
      </c>
      <c r="Q11" s="188">
        <v>0</v>
      </c>
      <c r="R11" s="188">
        <v>0</v>
      </c>
      <c r="S11" s="188">
        <v>0</v>
      </c>
      <c r="T11" s="188">
        <v>0</v>
      </c>
      <c r="U11" s="188">
        <v>0</v>
      </c>
      <c r="V11" s="268">
        <v>0</v>
      </c>
    </row>
    <row r="12" spans="1:22" s="150" customFormat="1" ht="30" customHeight="1" x14ac:dyDescent="0.25">
      <c r="A12" s="421"/>
      <c r="B12" s="161" t="s">
        <v>36</v>
      </c>
      <c r="C12" s="352">
        <v>0</v>
      </c>
      <c r="D12" s="188">
        <v>0</v>
      </c>
      <c r="E12" s="188">
        <v>0</v>
      </c>
      <c r="F12" s="188">
        <v>0</v>
      </c>
      <c r="G12" s="188">
        <v>0</v>
      </c>
      <c r="H12" s="188">
        <v>0</v>
      </c>
      <c r="I12" s="188">
        <v>0</v>
      </c>
      <c r="J12" s="188">
        <v>0</v>
      </c>
      <c r="K12" s="188">
        <v>0</v>
      </c>
      <c r="L12" s="188">
        <v>0</v>
      </c>
      <c r="M12" s="188">
        <v>0</v>
      </c>
      <c r="N12" s="188">
        <v>0</v>
      </c>
      <c r="O12" s="188">
        <v>0</v>
      </c>
      <c r="P12" s="188">
        <v>0</v>
      </c>
      <c r="Q12" s="188">
        <v>0</v>
      </c>
      <c r="R12" s="188">
        <v>0</v>
      </c>
      <c r="S12" s="188">
        <v>0</v>
      </c>
      <c r="T12" s="188">
        <v>0</v>
      </c>
      <c r="U12" s="188">
        <v>0</v>
      </c>
      <c r="V12" s="268">
        <v>0</v>
      </c>
    </row>
    <row r="13" spans="1:22" s="150" customFormat="1" ht="30" customHeight="1" x14ac:dyDescent="0.25">
      <c r="A13" s="419" t="s">
        <v>37</v>
      </c>
      <c r="B13" s="161" t="s">
        <v>34</v>
      </c>
      <c r="C13" s="352">
        <v>0</v>
      </c>
      <c r="D13" s="188">
        <v>0</v>
      </c>
      <c r="E13" s="188">
        <v>0</v>
      </c>
      <c r="F13" s="188">
        <v>0</v>
      </c>
      <c r="G13" s="188">
        <v>0</v>
      </c>
      <c r="H13" s="188">
        <v>0</v>
      </c>
      <c r="I13" s="188">
        <v>0</v>
      </c>
      <c r="J13" s="188">
        <v>0</v>
      </c>
      <c r="K13" s="188">
        <v>0</v>
      </c>
      <c r="L13" s="188">
        <v>0</v>
      </c>
      <c r="M13" s="188">
        <v>0</v>
      </c>
      <c r="N13" s="188">
        <v>0</v>
      </c>
      <c r="O13" s="188">
        <v>0</v>
      </c>
      <c r="P13" s="188">
        <v>0</v>
      </c>
      <c r="Q13" s="188">
        <v>0</v>
      </c>
      <c r="R13" s="188">
        <v>0</v>
      </c>
      <c r="S13" s="188">
        <v>0</v>
      </c>
      <c r="T13" s="188">
        <v>0</v>
      </c>
      <c r="U13" s="188">
        <v>0</v>
      </c>
      <c r="V13" s="268">
        <v>0</v>
      </c>
    </row>
    <row r="14" spans="1:22" s="150" customFormat="1" ht="30" customHeight="1" x14ac:dyDescent="0.25">
      <c r="A14" s="419"/>
      <c r="B14" s="161" t="s">
        <v>35</v>
      </c>
      <c r="C14" s="352">
        <v>0</v>
      </c>
      <c r="D14" s="188">
        <v>0</v>
      </c>
      <c r="E14" s="188">
        <v>0</v>
      </c>
      <c r="F14" s="188">
        <v>0</v>
      </c>
      <c r="G14" s="188">
        <v>0</v>
      </c>
      <c r="H14" s="188">
        <v>0</v>
      </c>
      <c r="I14" s="188">
        <v>0</v>
      </c>
      <c r="J14" s="188">
        <v>0</v>
      </c>
      <c r="K14" s="188">
        <v>0</v>
      </c>
      <c r="L14" s="188">
        <v>0</v>
      </c>
      <c r="M14" s="188">
        <v>0</v>
      </c>
      <c r="N14" s="188">
        <v>0</v>
      </c>
      <c r="O14" s="188">
        <v>0</v>
      </c>
      <c r="P14" s="188">
        <v>0</v>
      </c>
      <c r="Q14" s="188">
        <v>0</v>
      </c>
      <c r="R14" s="188">
        <v>0</v>
      </c>
      <c r="S14" s="188">
        <v>0</v>
      </c>
      <c r="T14" s="188">
        <v>0</v>
      </c>
      <c r="U14" s="188">
        <v>0</v>
      </c>
      <c r="V14" s="268">
        <v>0</v>
      </c>
    </row>
    <row r="15" spans="1:22" s="150" customFormat="1" ht="30" customHeight="1" x14ac:dyDescent="0.25">
      <c r="A15" s="419"/>
      <c r="B15" s="161" t="s">
        <v>36</v>
      </c>
      <c r="C15" s="352">
        <v>0</v>
      </c>
      <c r="D15" s="188">
        <v>0</v>
      </c>
      <c r="E15" s="188">
        <v>0</v>
      </c>
      <c r="F15" s="188">
        <v>0</v>
      </c>
      <c r="G15" s="188">
        <v>0</v>
      </c>
      <c r="H15" s="188">
        <v>0</v>
      </c>
      <c r="I15" s="188">
        <v>0</v>
      </c>
      <c r="J15" s="188">
        <v>0</v>
      </c>
      <c r="K15" s="188">
        <v>0</v>
      </c>
      <c r="L15" s="188">
        <v>0</v>
      </c>
      <c r="M15" s="188">
        <v>0</v>
      </c>
      <c r="N15" s="188">
        <v>0</v>
      </c>
      <c r="O15" s="188">
        <v>0</v>
      </c>
      <c r="P15" s="188">
        <v>0</v>
      </c>
      <c r="Q15" s="188">
        <v>0</v>
      </c>
      <c r="R15" s="188">
        <v>0</v>
      </c>
      <c r="S15" s="188">
        <v>0</v>
      </c>
      <c r="T15" s="188">
        <v>0</v>
      </c>
      <c r="U15" s="188">
        <v>0</v>
      </c>
      <c r="V15" s="268">
        <v>0</v>
      </c>
    </row>
    <row r="16" spans="1:22" s="150" customFormat="1" ht="30" customHeight="1" x14ac:dyDescent="0.25">
      <c r="A16" s="419" t="s">
        <v>38</v>
      </c>
      <c r="B16" s="161" t="s">
        <v>34</v>
      </c>
      <c r="C16" s="352">
        <v>0</v>
      </c>
      <c r="D16" s="188">
        <v>0</v>
      </c>
      <c r="E16" s="188">
        <v>0</v>
      </c>
      <c r="F16" s="188">
        <v>0</v>
      </c>
      <c r="G16" s="188">
        <v>0</v>
      </c>
      <c r="H16" s="188">
        <v>0</v>
      </c>
      <c r="I16" s="188">
        <v>0</v>
      </c>
      <c r="J16" s="188">
        <v>0</v>
      </c>
      <c r="K16" s="188">
        <v>0</v>
      </c>
      <c r="L16" s="188">
        <v>0</v>
      </c>
      <c r="M16" s="188">
        <v>0</v>
      </c>
      <c r="N16" s="188">
        <v>0</v>
      </c>
      <c r="O16" s="188">
        <v>0</v>
      </c>
      <c r="P16" s="188">
        <v>0</v>
      </c>
      <c r="Q16" s="188">
        <v>0</v>
      </c>
      <c r="R16" s="188">
        <v>0</v>
      </c>
      <c r="S16" s="188">
        <v>0</v>
      </c>
      <c r="T16" s="188">
        <v>0</v>
      </c>
      <c r="U16" s="188">
        <v>0</v>
      </c>
      <c r="V16" s="268">
        <v>0</v>
      </c>
    </row>
    <row r="17" spans="1:22" s="150" customFormat="1" ht="30" customHeight="1" x14ac:dyDescent="0.25">
      <c r="A17" s="419"/>
      <c r="B17" s="161" t="s">
        <v>35</v>
      </c>
      <c r="C17" s="352">
        <v>0</v>
      </c>
      <c r="D17" s="188">
        <v>0</v>
      </c>
      <c r="E17" s="188">
        <v>0</v>
      </c>
      <c r="F17" s="188">
        <v>0</v>
      </c>
      <c r="G17" s="188">
        <v>0</v>
      </c>
      <c r="H17" s="188">
        <v>0</v>
      </c>
      <c r="I17" s="188">
        <v>0</v>
      </c>
      <c r="J17" s="188">
        <v>0</v>
      </c>
      <c r="K17" s="188">
        <v>0</v>
      </c>
      <c r="L17" s="188">
        <v>0</v>
      </c>
      <c r="M17" s="188">
        <v>0</v>
      </c>
      <c r="N17" s="188">
        <v>0</v>
      </c>
      <c r="O17" s="188">
        <v>0</v>
      </c>
      <c r="P17" s="188">
        <v>0</v>
      </c>
      <c r="Q17" s="188">
        <v>0</v>
      </c>
      <c r="R17" s="188">
        <v>0</v>
      </c>
      <c r="S17" s="188">
        <v>0</v>
      </c>
      <c r="T17" s="188">
        <v>0</v>
      </c>
      <c r="U17" s="188">
        <v>0</v>
      </c>
      <c r="V17" s="268">
        <v>0</v>
      </c>
    </row>
    <row r="18" spans="1:22" s="150" customFormat="1" ht="30" customHeight="1" x14ac:dyDescent="0.25">
      <c r="A18" s="419"/>
      <c r="B18" s="161" t="s">
        <v>36</v>
      </c>
      <c r="C18" s="352">
        <v>0</v>
      </c>
      <c r="D18" s="188">
        <v>0</v>
      </c>
      <c r="E18" s="188">
        <v>0</v>
      </c>
      <c r="F18" s="188">
        <v>0</v>
      </c>
      <c r="G18" s="188">
        <v>0</v>
      </c>
      <c r="H18" s="188">
        <v>0</v>
      </c>
      <c r="I18" s="188">
        <v>0</v>
      </c>
      <c r="J18" s="188">
        <v>0</v>
      </c>
      <c r="K18" s="188">
        <v>0</v>
      </c>
      <c r="L18" s="188">
        <v>0</v>
      </c>
      <c r="M18" s="188">
        <v>0</v>
      </c>
      <c r="N18" s="188">
        <v>0</v>
      </c>
      <c r="O18" s="188">
        <v>0</v>
      </c>
      <c r="P18" s="188">
        <v>0</v>
      </c>
      <c r="Q18" s="188">
        <v>0</v>
      </c>
      <c r="R18" s="188">
        <v>0</v>
      </c>
      <c r="S18" s="188">
        <v>0</v>
      </c>
      <c r="T18" s="188">
        <v>0</v>
      </c>
      <c r="U18" s="188">
        <v>0</v>
      </c>
      <c r="V18" s="268">
        <v>0</v>
      </c>
    </row>
    <row r="19" spans="1:22" s="150" customFormat="1" ht="30" customHeight="1" x14ac:dyDescent="0.25">
      <c r="A19" s="419" t="s">
        <v>39</v>
      </c>
      <c r="B19" s="161" t="s">
        <v>34</v>
      </c>
      <c r="C19" s="352">
        <v>0</v>
      </c>
      <c r="D19" s="188">
        <v>0</v>
      </c>
      <c r="E19" s="188">
        <v>0</v>
      </c>
      <c r="F19" s="188">
        <v>0</v>
      </c>
      <c r="G19" s="188">
        <v>0</v>
      </c>
      <c r="H19" s="188">
        <v>0</v>
      </c>
      <c r="I19" s="188">
        <v>0</v>
      </c>
      <c r="J19" s="188">
        <v>0</v>
      </c>
      <c r="K19" s="188">
        <v>0</v>
      </c>
      <c r="L19" s="188">
        <v>0</v>
      </c>
      <c r="M19" s="188">
        <v>0</v>
      </c>
      <c r="N19" s="188">
        <v>0</v>
      </c>
      <c r="O19" s="188">
        <v>0</v>
      </c>
      <c r="P19" s="188">
        <v>0</v>
      </c>
      <c r="Q19" s="188">
        <v>0</v>
      </c>
      <c r="R19" s="188">
        <v>0</v>
      </c>
      <c r="S19" s="188">
        <v>0</v>
      </c>
      <c r="T19" s="188">
        <v>0</v>
      </c>
      <c r="U19" s="188">
        <v>0</v>
      </c>
      <c r="V19" s="268">
        <v>0</v>
      </c>
    </row>
    <row r="20" spans="1:22" s="150" customFormat="1" ht="30" customHeight="1" x14ac:dyDescent="0.25">
      <c r="A20" s="419"/>
      <c r="B20" s="161" t="s">
        <v>35</v>
      </c>
      <c r="C20" s="352">
        <v>0</v>
      </c>
      <c r="D20" s="188">
        <v>0</v>
      </c>
      <c r="E20" s="188">
        <v>0</v>
      </c>
      <c r="F20" s="188">
        <v>0</v>
      </c>
      <c r="G20" s="188">
        <v>0</v>
      </c>
      <c r="H20" s="188">
        <v>0</v>
      </c>
      <c r="I20" s="188">
        <v>0</v>
      </c>
      <c r="J20" s="188">
        <v>0</v>
      </c>
      <c r="K20" s="188">
        <v>0</v>
      </c>
      <c r="L20" s="188">
        <v>0</v>
      </c>
      <c r="M20" s="188">
        <v>0</v>
      </c>
      <c r="N20" s="188">
        <v>0</v>
      </c>
      <c r="O20" s="188">
        <v>0</v>
      </c>
      <c r="P20" s="188">
        <v>0</v>
      </c>
      <c r="Q20" s="188">
        <v>0</v>
      </c>
      <c r="R20" s="188">
        <v>0</v>
      </c>
      <c r="S20" s="188">
        <v>0</v>
      </c>
      <c r="T20" s="188">
        <v>0</v>
      </c>
      <c r="U20" s="188">
        <v>0</v>
      </c>
      <c r="V20" s="268">
        <v>0</v>
      </c>
    </row>
    <row r="21" spans="1:22" s="150" customFormat="1" ht="30" customHeight="1" x14ac:dyDescent="0.25">
      <c r="A21" s="419"/>
      <c r="B21" s="161" t="s">
        <v>36</v>
      </c>
      <c r="C21" s="352">
        <v>0</v>
      </c>
      <c r="D21" s="188">
        <v>0</v>
      </c>
      <c r="E21" s="188">
        <v>0</v>
      </c>
      <c r="F21" s="188">
        <v>0</v>
      </c>
      <c r="G21" s="188">
        <v>0</v>
      </c>
      <c r="H21" s="188">
        <v>0</v>
      </c>
      <c r="I21" s="188">
        <v>0</v>
      </c>
      <c r="J21" s="188">
        <v>0</v>
      </c>
      <c r="K21" s="188">
        <v>0</v>
      </c>
      <c r="L21" s="188">
        <v>0</v>
      </c>
      <c r="M21" s="188">
        <v>0</v>
      </c>
      <c r="N21" s="188">
        <v>0</v>
      </c>
      <c r="O21" s="188">
        <v>0</v>
      </c>
      <c r="P21" s="188">
        <v>0</v>
      </c>
      <c r="Q21" s="188">
        <v>0</v>
      </c>
      <c r="R21" s="188">
        <v>0</v>
      </c>
      <c r="S21" s="188">
        <v>0</v>
      </c>
      <c r="T21" s="188">
        <v>0</v>
      </c>
      <c r="U21" s="188">
        <v>0</v>
      </c>
      <c r="V21" s="268">
        <v>0</v>
      </c>
    </row>
    <row r="22" spans="1:22" s="150" customFormat="1" ht="30" customHeight="1" x14ac:dyDescent="0.25">
      <c r="A22" s="419" t="s">
        <v>80</v>
      </c>
      <c r="B22" s="161" t="s">
        <v>34</v>
      </c>
      <c r="C22" s="352">
        <v>0</v>
      </c>
      <c r="D22" s="188">
        <v>0</v>
      </c>
      <c r="E22" s="188">
        <v>0</v>
      </c>
      <c r="F22" s="188">
        <v>0</v>
      </c>
      <c r="G22" s="188">
        <v>0</v>
      </c>
      <c r="H22" s="188">
        <v>0</v>
      </c>
      <c r="I22" s="188">
        <v>0</v>
      </c>
      <c r="J22" s="188">
        <v>0</v>
      </c>
      <c r="K22" s="188">
        <v>0</v>
      </c>
      <c r="L22" s="188">
        <v>0</v>
      </c>
      <c r="M22" s="188">
        <v>0</v>
      </c>
      <c r="N22" s="188">
        <v>0</v>
      </c>
      <c r="O22" s="188">
        <v>0</v>
      </c>
      <c r="P22" s="188">
        <v>0</v>
      </c>
      <c r="Q22" s="188">
        <v>0</v>
      </c>
      <c r="R22" s="188">
        <v>0</v>
      </c>
      <c r="S22" s="188">
        <v>0</v>
      </c>
      <c r="T22" s="188">
        <v>0</v>
      </c>
      <c r="U22" s="188">
        <v>0</v>
      </c>
      <c r="V22" s="268">
        <v>0</v>
      </c>
    </row>
    <row r="23" spans="1:22" s="150" customFormat="1" ht="30" customHeight="1" x14ac:dyDescent="0.25">
      <c r="A23" s="419"/>
      <c r="B23" s="161" t="s">
        <v>35</v>
      </c>
      <c r="C23" s="352">
        <v>0</v>
      </c>
      <c r="D23" s="188">
        <v>0</v>
      </c>
      <c r="E23" s="188">
        <v>0</v>
      </c>
      <c r="F23" s="188">
        <v>0</v>
      </c>
      <c r="G23" s="188">
        <v>0</v>
      </c>
      <c r="H23" s="188">
        <v>0</v>
      </c>
      <c r="I23" s="188">
        <v>0</v>
      </c>
      <c r="J23" s="188">
        <v>0</v>
      </c>
      <c r="K23" s="188">
        <v>0</v>
      </c>
      <c r="L23" s="188">
        <v>0</v>
      </c>
      <c r="M23" s="188">
        <v>0</v>
      </c>
      <c r="N23" s="188">
        <v>0</v>
      </c>
      <c r="O23" s="188">
        <v>0</v>
      </c>
      <c r="P23" s="188">
        <v>0</v>
      </c>
      <c r="Q23" s="188">
        <v>0</v>
      </c>
      <c r="R23" s="188">
        <v>0</v>
      </c>
      <c r="S23" s="188">
        <v>0</v>
      </c>
      <c r="T23" s="188">
        <v>0</v>
      </c>
      <c r="U23" s="188">
        <v>0</v>
      </c>
      <c r="V23" s="268">
        <v>0</v>
      </c>
    </row>
    <row r="24" spans="1:22" s="150" customFormat="1" ht="30" customHeight="1" x14ac:dyDescent="0.25">
      <c r="A24" s="419"/>
      <c r="B24" s="161" t="s">
        <v>36</v>
      </c>
      <c r="C24" s="352">
        <v>0</v>
      </c>
      <c r="D24" s="188">
        <v>0</v>
      </c>
      <c r="E24" s="188">
        <v>0</v>
      </c>
      <c r="F24" s="188">
        <v>0</v>
      </c>
      <c r="G24" s="188">
        <v>0</v>
      </c>
      <c r="H24" s="188">
        <v>0</v>
      </c>
      <c r="I24" s="188">
        <v>0</v>
      </c>
      <c r="J24" s="188">
        <v>0</v>
      </c>
      <c r="K24" s="188">
        <v>0</v>
      </c>
      <c r="L24" s="188">
        <v>0</v>
      </c>
      <c r="M24" s="188">
        <v>0</v>
      </c>
      <c r="N24" s="188">
        <v>0</v>
      </c>
      <c r="O24" s="188">
        <v>0</v>
      </c>
      <c r="P24" s="188">
        <v>0</v>
      </c>
      <c r="Q24" s="188">
        <v>0</v>
      </c>
      <c r="R24" s="188">
        <v>0</v>
      </c>
      <c r="S24" s="188">
        <v>0</v>
      </c>
      <c r="T24" s="188">
        <v>0</v>
      </c>
      <c r="U24" s="188">
        <v>0</v>
      </c>
      <c r="V24" s="268">
        <v>0</v>
      </c>
    </row>
    <row r="25" spans="1:22" s="150" customFormat="1" ht="30" customHeight="1" x14ac:dyDescent="0.25">
      <c r="A25" s="419" t="s">
        <v>40</v>
      </c>
      <c r="B25" s="161" t="s">
        <v>34</v>
      </c>
      <c r="C25" s="352">
        <v>0</v>
      </c>
      <c r="D25" s="188">
        <v>0</v>
      </c>
      <c r="E25" s="188">
        <v>0</v>
      </c>
      <c r="F25" s="188">
        <v>0</v>
      </c>
      <c r="G25" s="188">
        <v>0</v>
      </c>
      <c r="H25" s="188">
        <v>0</v>
      </c>
      <c r="I25" s="188">
        <v>0</v>
      </c>
      <c r="J25" s="188">
        <v>0</v>
      </c>
      <c r="K25" s="188">
        <v>0</v>
      </c>
      <c r="L25" s="188">
        <v>0</v>
      </c>
      <c r="M25" s="188">
        <v>0</v>
      </c>
      <c r="N25" s="188">
        <v>0</v>
      </c>
      <c r="O25" s="188">
        <v>0</v>
      </c>
      <c r="P25" s="188">
        <v>0</v>
      </c>
      <c r="Q25" s="188">
        <v>0</v>
      </c>
      <c r="R25" s="188">
        <v>0</v>
      </c>
      <c r="S25" s="188">
        <v>0</v>
      </c>
      <c r="T25" s="188">
        <v>0</v>
      </c>
      <c r="U25" s="188">
        <v>0</v>
      </c>
      <c r="V25" s="268">
        <v>0</v>
      </c>
    </row>
    <row r="26" spans="1:22" s="150" customFormat="1" ht="30" customHeight="1" x14ac:dyDescent="0.25">
      <c r="A26" s="419"/>
      <c r="B26" s="161" t="s">
        <v>35</v>
      </c>
      <c r="C26" s="352">
        <v>0</v>
      </c>
      <c r="D26" s="188">
        <v>0</v>
      </c>
      <c r="E26" s="188">
        <v>0</v>
      </c>
      <c r="F26" s="188">
        <v>0</v>
      </c>
      <c r="G26" s="188">
        <v>0</v>
      </c>
      <c r="H26" s="188">
        <v>0</v>
      </c>
      <c r="I26" s="188">
        <v>0</v>
      </c>
      <c r="J26" s="188">
        <v>0</v>
      </c>
      <c r="K26" s="188">
        <v>0</v>
      </c>
      <c r="L26" s="188">
        <v>0</v>
      </c>
      <c r="M26" s="188">
        <v>0</v>
      </c>
      <c r="N26" s="188">
        <v>0</v>
      </c>
      <c r="O26" s="188">
        <v>0</v>
      </c>
      <c r="P26" s="188">
        <v>0</v>
      </c>
      <c r="Q26" s="188">
        <v>0</v>
      </c>
      <c r="R26" s="188">
        <v>0</v>
      </c>
      <c r="S26" s="188">
        <v>0</v>
      </c>
      <c r="T26" s="188">
        <v>0</v>
      </c>
      <c r="U26" s="188">
        <v>0</v>
      </c>
      <c r="V26" s="268">
        <v>0</v>
      </c>
    </row>
    <row r="27" spans="1:22" s="150" customFormat="1" ht="30" customHeight="1" x14ac:dyDescent="0.25">
      <c r="A27" s="419"/>
      <c r="B27" s="161" t="s">
        <v>36</v>
      </c>
      <c r="C27" s="352">
        <v>0</v>
      </c>
      <c r="D27" s="188">
        <v>0</v>
      </c>
      <c r="E27" s="188">
        <v>0</v>
      </c>
      <c r="F27" s="188">
        <v>0</v>
      </c>
      <c r="G27" s="188">
        <v>0</v>
      </c>
      <c r="H27" s="188">
        <v>0</v>
      </c>
      <c r="I27" s="188">
        <v>0</v>
      </c>
      <c r="J27" s="188">
        <v>0</v>
      </c>
      <c r="K27" s="188">
        <v>0</v>
      </c>
      <c r="L27" s="188">
        <v>0</v>
      </c>
      <c r="M27" s="188">
        <v>0</v>
      </c>
      <c r="N27" s="188">
        <v>0</v>
      </c>
      <c r="O27" s="188">
        <v>0</v>
      </c>
      <c r="P27" s="188">
        <v>0</v>
      </c>
      <c r="Q27" s="188">
        <v>0</v>
      </c>
      <c r="R27" s="188">
        <v>0</v>
      </c>
      <c r="S27" s="188">
        <v>0</v>
      </c>
      <c r="T27" s="188">
        <v>0</v>
      </c>
      <c r="U27" s="188">
        <v>0</v>
      </c>
      <c r="V27" s="268">
        <v>0</v>
      </c>
    </row>
    <row r="28" spans="1:22" s="150" customFormat="1" ht="30" customHeight="1" x14ac:dyDescent="0.25">
      <c r="A28" s="419" t="s">
        <v>81</v>
      </c>
      <c r="B28" s="161" t="s">
        <v>34</v>
      </c>
      <c r="C28" s="352">
        <v>0</v>
      </c>
      <c r="D28" s="188">
        <v>0</v>
      </c>
      <c r="E28" s="188">
        <v>0</v>
      </c>
      <c r="F28" s="188">
        <v>0</v>
      </c>
      <c r="G28" s="188">
        <v>0</v>
      </c>
      <c r="H28" s="188">
        <v>0</v>
      </c>
      <c r="I28" s="188">
        <v>0</v>
      </c>
      <c r="J28" s="188">
        <v>0</v>
      </c>
      <c r="K28" s="188">
        <v>0</v>
      </c>
      <c r="L28" s="188">
        <v>0</v>
      </c>
      <c r="M28" s="188">
        <v>0</v>
      </c>
      <c r="N28" s="188">
        <v>0</v>
      </c>
      <c r="O28" s="188">
        <v>0</v>
      </c>
      <c r="P28" s="188">
        <v>0</v>
      </c>
      <c r="Q28" s="188">
        <v>0</v>
      </c>
      <c r="R28" s="188">
        <v>0</v>
      </c>
      <c r="S28" s="188">
        <v>0</v>
      </c>
      <c r="T28" s="188">
        <v>0</v>
      </c>
      <c r="U28" s="188">
        <v>0</v>
      </c>
      <c r="V28" s="268">
        <v>0</v>
      </c>
    </row>
    <row r="29" spans="1:22" s="150" customFormat="1" ht="30" customHeight="1" x14ac:dyDescent="0.25">
      <c r="A29" s="419"/>
      <c r="B29" s="161" t="s">
        <v>35</v>
      </c>
      <c r="C29" s="352">
        <v>0</v>
      </c>
      <c r="D29" s="188">
        <v>0</v>
      </c>
      <c r="E29" s="188">
        <v>0</v>
      </c>
      <c r="F29" s="188">
        <v>0</v>
      </c>
      <c r="G29" s="188">
        <v>0</v>
      </c>
      <c r="H29" s="188">
        <v>0</v>
      </c>
      <c r="I29" s="188">
        <v>0</v>
      </c>
      <c r="J29" s="188">
        <v>0</v>
      </c>
      <c r="K29" s="188">
        <v>0</v>
      </c>
      <c r="L29" s="188">
        <v>0</v>
      </c>
      <c r="M29" s="188">
        <v>0</v>
      </c>
      <c r="N29" s="188">
        <v>0</v>
      </c>
      <c r="O29" s="188">
        <v>0</v>
      </c>
      <c r="P29" s="188">
        <v>0</v>
      </c>
      <c r="Q29" s="188">
        <v>0</v>
      </c>
      <c r="R29" s="188">
        <v>0</v>
      </c>
      <c r="S29" s="188">
        <v>0</v>
      </c>
      <c r="T29" s="188">
        <v>0</v>
      </c>
      <c r="U29" s="188">
        <v>0</v>
      </c>
      <c r="V29" s="268">
        <v>0</v>
      </c>
    </row>
    <row r="30" spans="1:22" s="150" customFormat="1" ht="30" customHeight="1" x14ac:dyDescent="0.25">
      <c r="A30" s="419"/>
      <c r="B30" s="161" t="s">
        <v>36</v>
      </c>
      <c r="C30" s="352">
        <v>0</v>
      </c>
      <c r="D30" s="188">
        <v>0</v>
      </c>
      <c r="E30" s="188">
        <v>0</v>
      </c>
      <c r="F30" s="188">
        <v>0</v>
      </c>
      <c r="G30" s="188">
        <v>0</v>
      </c>
      <c r="H30" s="188">
        <v>0</v>
      </c>
      <c r="I30" s="188">
        <v>0</v>
      </c>
      <c r="J30" s="188">
        <v>0</v>
      </c>
      <c r="K30" s="188">
        <v>0</v>
      </c>
      <c r="L30" s="188">
        <v>0</v>
      </c>
      <c r="M30" s="188">
        <v>0</v>
      </c>
      <c r="N30" s="188">
        <v>0</v>
      </c>
      <c r="O30" s="188">
        <v>0</v>
      </c>
      <c r="P30" s="188">
        <v>0</v>
      </c>
      <c r="Q30" s="188">
        <v>0</v>
      </c>
      <c r="R30" s="188">
        <v>0</v>
      </c>
      <c r="S30" s="188">
        <v>0</v>
      </c>
      <c r="T30" s="188">
        <v>0</v>
      </c>
      <c r="U30" s="188">
        <v>0</v>
      </c>
      <c r="V30" s="268">
        <v>0</v>
      </c>
    </row>
    <row r="31" spans="1:22" s="150" customFormat="1" ht="30" customHeight="1" x14ac:dyDescent="0.25">
      <c r="A31" s="419" t="s">
        <v>41</v>
      </c>
      <c r="B31" s="161" t="s">
        <v>34</v>
      </c>
      <c r="C31" s="352">
        <v>0</v>
      </c>
      <c r="D31" s="188">
        <v>0</v>
      </c>
      <c r="E31" s="188">
        <v>0</v>
      </c>
      <c r="F31" s="188">
        <v>0</v>
      </c>
      <c r="G31" s="188">
        <v>0</v>
      </c>
      <c r="H31" s="188">
        <v>0</v>
      </c>
      <c r="I31" s="188">
        <v>0</v>
      </c>
      <c r="J31" s="188">
        <v>0</v>
      </c>
      <c r="K31" s="188">
        <v>0</v>
      </c>
      <c r="L31" s="188">
        <v>0</v>
      </c>
      <c r="M31" s="188">
        <v>0</v>
      </c>
      <c r="N31" s="188">
        <v>0</v>
      </c>
      <c r="O31" s="188">
        <v>0</v>
      </c>
      <c r="P31" s="188">
        <v>0</v>
      </c>
      <c r="Q31" s="188">
        <v>0</v>
      </c>
      <c r="R31" s="188">
        <v>0</v>
      </c>
      <c r="S31" s="188">
        <v>0</v>
      </c>
      <c r="T31" s="188">
        <v>0</v>
      </c>
      <c r="U31" s="188">
        <v>0</v>
      </c>
      <c r="V31" s="268">
        <v>0</v>
      </c>
    </row>
    <row r="32" spans="1:22" s="150" customFormat="1" ht="30" customHeight="1" x14ac:dyDescent="0.25">
      <c r="A32" s="419"/>
      <c r="B32" s="161" t="s">
        <v>35</v>
      </c>
      <c r="C32" s="352">
        <v>0</v>
      </c>
      <c r="D32" s="188">
        <v>0</v>
      </c>
      <c r="E32" s="188">
        <v>0</v>
      </c>
      <c r="F32" s="188">
        <v>0</v>
      </c>
      <c r="G32" s="188">
        <v>0</v>
      </c>
      <c r="H32" s="188">
        <v>0</v>
      </c>
      <c r="I32" s="188">
        <v>0</v>
      </c>
      <c r="J32" s="188">
        <v>0</v>
      </c>
      <c r="K32" s="188">
        <v>0</v>
      </c>
      <c r="L32" s="188">
        <v>0</v>
      </c>
      <c r="M32" s="188">
        <v>0</v>
      </c>
      <c r="N32" s="188">
        <v>0</v>
      </c>
      <c r="O32" s="188">
        <v>0</v>
      </c>
      <c r="P32" s="188">
        <v>0</v>
      </c>
      <c r="Q32" s="188">
        <v>0</v>
      </c>
      <c r="R32" s="188">
        <v>0</v>
      </c>
      <c r="S32" s="188">
        <v>0</v>
      </c>
      <c r="T32" s="188">
        <v>0</v>
      </c>
      <c r="U32" s="188">
        <v>0</v>
      </c>
      <c r="V32" s="268">
        <v>0</v>
      </c>
    </row>
    <row r="33" spans="1:22" ht="30" customHeight="1" x14ac:dyDescent="0.25">
      <c r="A33" s="419"/>
      <c r="B33" s="161" t="s">
        <v>36</v>
      </c>
      <c r="C33" s="352">
        <v>0</v>
      </c>
      <c r="D33" s="188">
        <v>0</v>
      </c>
      <c r="E33" s="188">
        <v>0</v>
      </c>
      <c r="F33" s="188">
        <v>0</v>
      </c>
      <c r="G33" s="188">
        <v>0</v>
      </c>
      <c r="H33" s="188">
        <v>0</v>
      </c>
      <c r="I33" s="188">
        <v>0</v>
      </c>
      <c r="J33" s="188">
        <v>0</v>
      </c>
      <c r="K33" s="188">
        <v>0</v>
      </c>
      <c r="L33" s="188">
        <v>0</v>
      </c>
      <c r="M33" s="188">
        <v>0</v>
      </c>
      <c r="N33" s="188">
        <v>0</v>
      </c>
      <c r="O33" s="188">
        <v>0</v>
      </c>
      <c r="P33" s="188">
        <v>0</v>
      </c>
      <c r="Q33" s="188">
        <v>0</v>
      </c>
      <c r="R33" s="188">
        <v>0</v>
      </c>
      <c r="S33" s="188">
        <v>0</v>
      </c>
      <c r="T33" s="188">
        <v>0</v>
      </c>
      <c r="U33" s="188">
        <v>0</v>
      </c>
      <c r="V33" s="268">
        <v>0</v>
      </c>
    </row>
    <row r="34" spans="1:22" ht="30" customHeight="1" x14ac:dyDescent="0.25">
      <c r="A34" s="162"/>
      <c r="B34" s="163"/>
      <c r="C34" s="163"/>
      <c r="D34" s="164"/>
      <c r="E34" s="164"/>
      <c r="F34" s="164"/>
      <c r="G34" s="164"/>
      <c r="H34" s="165"/>
      <c r="I34" s="162"/>
      <c r="J34" s="162"/>
      <c r="K34" s="162"/>
      <c r="L34" s="163"/>
      <c r="M34" s="162"/>
      <c r="N34" s="162"/>
      <c r="O34" s="163"/>
      <c r="P34" s="163"/>
      <c r="Q34" s="162"/>
      <c r="R34" s="163"/>
      <c r="S34" s="163"/>
      <c r="T34" s="164"/>
      <c r="U34" s="166"/>
      <c r="V34" s="167"/>
    </row>
    <row r="35" spans="1:22" ht="24" customHeight="1" x14ac:dyDescent="0.25">
      <c r="A35" s="158" t="s">
        <v>2</v>
      </c>
      <c r="B35" s="168" t="s">
        <v>1</v>
      </c>
      <c r="C35" s="169"/>
      <c r="R35" s="392" t="s">
        <v>3</v>
      </c>
      <c r="S35" s="392"/>
      <c r="T35" s="392" t="s">
        <v>97</v>
      </c>
      <c r="U35" s="392"/>
      <c r="V35" s="392"/>
    </row>
    <row r="36" spans="1:22" ht="18" customHeight="1" x14ac:dyDescent="0.25">
      <c r="A36" s="158" t="s">
        <v>5</v>
      </c>
      <c r="B36" s="170" t="s">
        <v>6</v>
      </c>
      <c r="C36" s="170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392" t="s">
        <v>7</v>
      </c>
      <c r="S36" s="392"/>
      <c r="T36" s="393" t="s">
        <v>91</v>
      </c>
      <c r="U36" s="393"/>
      <c r="V36" s="393"/>
    </row>
    <row r="37" spans="1:22" s="150" customFormat="1" ht="26.45" customHeight="1" x14ac:dyDescent="0.3">
      <c r="A37" s="445" t="s">
        <v>82</v>
      </c>
      <c r="B37" s="445"/>
      <c r="C37" s="445"/>
      <c r="D37" s="445"/>
      <c r="E37" s="445"/>
      <c r="F37" s="445"/>
      <c r="G37" s="445"/>
      <c r="H37" s="445"/>
      <c r="I37" s="445"/>
      <c r="J37" s="445"/>
      <c r="K37" s="445"/>
      <c r="L37" s="445"/>
      <c r="M37" s="445"/>
      <c r="N37" s="445"/>
      <c r="O37" s="445"/>
      <c r="P37" s="445"/>
      <c r="Q37" s="445"/>
      <c r="R37" s="445"/>
      <c r="S37" s="445"/>
      <c r="T37" s="445"/>
      <c r="U37" s="445"/>
      <c r="V37" s="445"/>
    </row>
    <row r="38" spans="1:22" s="150" customFormat="1" ht="16.899999999999999" customHeight="1" x14ac:dyDescent="0.25">
      <c r="A38" s="151"/>
      <c r="B38" s="152"/>
      <c r="C38" s="152"/>
      <c r="D38" s="153"/>
      <c r="E38" s="153"/>
      <c r="F38" s="153"/>
      <c r="G38" s="153"/>
      <c r="H38" s="153"/>
      <c r="I38" s="417" t="s">
        <v>206</v>
      </c>
      <c r="J38" s="417"/>
      <c r="K38" s="417"/>
      <c r="L38" s="417"/>
      <c r="M38" s="417"/>
      <c r="N38" s="153"/>
      <c r="O38" s="153"/>
      <c r="P38" s="153"/>
      <c r="Q38" s="153"/>
      <c r="R38" s="153"/>
      <c r="S38" s="153"/>
      <c r="T38" s="153"/>
      <c r="U38" s="153"/>
      <c r="V38" s="267"/>
    </row>
    <row r="39" spans="1:22" s="150" customFormat="1" ht="27.6" customHeight="1" x14ac:dyDescent="0.25">
      <c r="A39" s="437" t="s">
        <v>66</v>
      </c>
      <c r="B39" s="437"/>
      <c r="C39" s="416" t="s">
        <v>67</v>
      </c>
      <c r="D39" s="411" t="s">
        <v>68</v>
      </c>
      <c r="E39" s="415" t="s">
        <v>69</v>
      </c>
      <c r="F39" s="411" t="s">
        <v>70</v>
      </c>
      <c r="G39" s="411"/>
      <c r="H39" s="411" t="s">
        <v>15</v>
      </c>
      <c r="I39" s="416" t="s">
        <v>71</v>
      </c>
      <c r="J39" s="416"/>
      <c r="K39" s="416"/>
      <c r="L39" s="416"/>
      <c r="M39" s="416"/>
      <c r="N39" s="416"/>
      <c r="O39" s="416"/>
      <c r="P39" s="416"/>
      <c r="Q39" s="416"/>
      <c r="R39" s="416"/>
      <c r="S39" s="416"/>
      <c r="T39" s="444" t="s">
        <v>94</v>
      </c>
      <c r="U39" s="411" t="s">
        <v>43</v>
      </c>
      <c r="V39" s="414" t="s">
        <v>18</v>
      </c>
    </row>
    <row r="40" spans="1:22" s="150" customFormat="1" ht="29.45" customHeight="1" x14ac:dyDescent="0.25">
      <c r="A40" s="154" t="s">
        <v>19</v>
      </c>
      <c r="B40" s="155"/>
      <c r="C40" s="416"/>
      <c r="D40" s="411"/>
      <c r="E40" s="415"/>
      <c r="F40" s="157" t="s">
        <v>73</v>
      </c>
      <c r="G40" s="157" t="s">
        <v>74</v>
      </c>
      <c r="H40" s="411"/>
      <c r="I40" s="158" t="s">
        <v>34</v>
      </c>
      <c r="J40" s="158" t="s">
        <v>24</v>
      </c>
      <c r="K40" s="158" t="s">
        <v>25</v>
      </c>
      <c r="L40" s="159" t="s">
        <v>75</v>
      </c>
      <c r="M40" s="158" t="s">
        <v>27</v>
      </c>
      <c r="N40" s="158" t="s">
        <v>28</v>
      </c>
      <c r="O40" s="159" t="s">
        <v>76</v>
      </c>
      <c r="P40" s="159" t="s">
        <v>30</v>
      </c>
      <c r="Q40" s="158" t="s">
        <v>31</v>
      </c>
      <c r="R40" s="159" t="s">
        <v>77</v>
      </c>
      <c r="S40" s="158" t="s">
        <v>18</v>
      </c>
      <c r="T40" s="444"/>
      <c r="U40" s="411"/>
      <c r="V40" s="414"/>
    </row>
    <row r="41" spans="1:22" s="150" customFormat="1" ht="15" customHeight="1" x14ac:dyDescent="0.25">
      <c r="A41" s="419" t="s">
        <v>44</v>
      </c>
      <c r="B41" s="241" t="s">
        <v>34</v>
      </c>
      <c r="C41" s="188">
        <v>384391</v>
      </c>
      <c r="D41" s="188">
        <v>4148</v>
      </c>
      <c r="E41" s="188">
        <v>810</v>
      </c>
      <c r="F41" s="188">
        <v>31</v>
      </c>
      <c r="G41" s="188">
        <v>67</v>
      </c>
      <c r="H41" s="188">
        <v>28</v>
      </c>
      <c r="I41" s="188">
        <v>3243</v>
      </c>
      <c r="J41" s="188">
        <v>223</v>
      </c>
      <c r="K41" s="188">
        <v>40</v>
      </c>
      <c r="L41" s="188">
        <v>944</v>
      </c>
      <c r="M41" s="188">
        <v>980</v>
      </c>
      <c r="N41" s="188">
        <v>62</v>
      </c>
      <c r="O41" s="188">
        <v>337</v>
      </c>
      <c r="P41" s="188">
        <v>6</v>
      </c>
      <c r="Q41" s="188">
        <v>485</v>
      </c>
      <c r="R41" s="188">
        <v>101</v>
      </c>
      <c r="S41" s="188">
        <v>65</v>
      </c>
      <c r="T41" s="188">
        <v>0</v>
      </c>
      <c r="U41" s="188">
        <v>0</v>
      </c>
      <c r="V41" s="268">
        <v>0</v>
      </c>
    </row>
    <row r="42" spans="1:22" ht="15" customHeight="1" x14ac:dyDescent="0.25">
      <c r="A42" s="419"/>
      <c r="B42" s="241" t="s">
        <v>35</v>
      </c>
      <c r="C42" s="188">
        <v>158579</v>
      </c>
      <c r="D42" s="188">
        <v>2153</v>
      </c>
      <c r="E42" s="188">
        <v>341</v>
      </c>
      <c r="F42" s="188">
        <v>12</v>
      </c>
      <c r="G42" s="188">
        <v>33</v>
      </c>
      <c r="H42" s="188">
        <v>7</v>
      </c>
      <c r="I42" s="188">
        <v>1772</v>
      </c>
      <c r="J42" s="188">
        <v>110</v>
      </c>
      <c r="K42" s="188">
        <v>17</v>
      </c>
      <c r="L42" s="188">
        <v>505</v>
      </c>
      <c r="M42" s="188">
        <v>558</v>
      </c>
      <c r="N42" s="188">
        <v>43</v>
      </c>
      <c r="O42" s="188">
        <v>286</v>
      </c>
      <c r="P42" s="188">
        <v>2</v>
      </c>
      <c r="Q42" s="188">
        <v>196</v>
      </c>
      <c r="R42" s="188">
        <v>15</v>
      </c>
      <c r="S42" s="188">
        <v>40</v>
      </c>
      <c r="T42" s="188">
        <v>0</v>
      </c>
      <c r="U42" s="188">
        <v>0</v>
      </c>
      <c r="V42" s="268">
        <v>0</v>
      </c>
    </row>
    <row r="43" spans="1:22" ht="15" customHeight="1" x14ac:dyDescent="0.25">
      <c r="A43" s="419"/>
      <c r="B43" s="241" t="s">
        <v>36</v>
      </c>
      <c r="C43" s="188">
        <v>225812</v>
      </c>
      <c r="D43" s="188">
        <v>1995</v>
      </c>
      <c r="E43" s="188">
        <v>469</v>
      </c>
      <c r="F43" s="188">
        <v>19</v>
      </c>
      <c r="G43" s="188">
        <v>34</v>
      </c>
      <c r="H43" s="188">
        <v>21</v>
      </c>
      <c r="I43" s="188">
        <v>1471</v>
      </c>
      <c r="J43" s="188">
        <v>113</v>
      </c>
      <c r="K43" s="188">
        <v>23</v>
      </c>
      <c r="L43" s="188">
        <v>439</v>
      </c>
      <c r="M43" s="188">
        <v>422</v>
      </c>
      <c r="N43" s="188">
        <v>19</v>
      </c>
      <c r="O43" s="188">
        <v>51</v>
      </c>
      <c r="P43" s="188">
        <v>4</v>
      </c>
      <c r="Q43" s="188">
        <v>289</v>
      </c>
      <c r="R43" s="188">
        <v>86</v>
      </c>
      <c r="S43" s="188">
        <v>25</v>
      </c>
      <c r="T43" s="188">
        <v>0</v>
      </c>
      <c r="U43" s="188">
        <v>0</v>
      </c>
      <c r="V43" s="268">
        <v>0</v>
      </c>
    </row>
    <row r="44" spans="1:22" ht="15" customHeight="1" x14ac:dyDescent="0.25">
      <c r="A44" s="420" t="s">
        <v>83</v>
      </c>
      <c r="B44" s="161" t="s">
        <v>34</v>
      </c>
      <c r="C44" s="188">
        <v>169015</v>
      </c>
      <c r="D44" s="188">
        <v>2190</v>
      </c>
      <c r="E44" s="188">
        <v>345</v>
      </c>
      <c r="F44" s="188">
        <v>14</v>
      </c>
      <c r="G44" s="188">
        <v>33</v>
      </c>
      <c r="H44" s="188">
        <v>16</v>
      </c>
      <c r="I44" s="188">
        <v>1796</v>
      </c>
      <c r="J44" s="188">
        <v>185</v>
      </c>
      <c r="K44" s="188">
        <v>27</v>
      </c>
      <c r="L44" s="188">
        <v>517</v>
      </c>
      <c r="M44" s="188">
        <v>510</v>
      </c>
      <c r="N44" s="188">
        <v>30</v>
      </c>
      <c r="O44" s="188">
        <v>137</v>
      </c>
      <c r="P44" s="188">
        <v>5</v>
      </c>
      <c r="Q44" s="188">
        <v>294</v>
      </c>
      <c r="R44" s="188">
        <v>59</v>
      </c>
      <c r="S44" s="188">
        <v>32</v>
      </c>
      <c r="T44" s="188">
        <v>0</v>
      </c>
      <c r="U44" s="188">
        <v>0</v>
      </c>
      <c r="V44" s="268">
        <v>0</v>
      </c>
    </row>
    <row r="45" spans="1:22" ht="15" customHeight="1" x14ac:dyDescent="0.25">
      <c r="A45" s="420"/>
      <c r="B45" s="161" t="s">
        <v>35</v>
      </c>
      <c r="C45" s="188">
        <v>73872</v>
      </c>
      <c r="D45" s="188">
        <v>1135</v>
      </c>
      <c r="E45" s="188">
        <v>157</v>
      </c>
      <c r="F45" s="188">
        <v>4</v>
      </c>
      <c r="G45" s="188">
        <v>15</v>
      </c>
      <c r="H45" s="188">
        <v>4</v>
      </c>
      <c r="I45" s="188">
        <v>959</v>
      </c>
      <c r="J45" s="188">
        <v>95</v>
      </c>
      <c r="K45" s="188">
        <v>10</v>
      </c>
      <c r="L45" s="188">
        <v>271</v>
      </c>
      <c r="M45" s="188">
        <v>291</v>
      </c>
      <c r="N45" s="188">
        <v>20</v>
      </c>
      <c r="O45" s="188">
        <v>114</v>
      </c>
      <c r="P45" s="188">
        <v>2</v>
      </c>
      <c r="Q45" s="188">
        <v>124</v>
      </c>
      <c r="R45" s="188">
        <v>12</v>
      </c>
      <c r="S45" s="188">
        <v>20</v>
      </c>
      <c r="T45" s="188">
        <v>0</v>
      </c>
      <c r="U45" s="188">
        <v>0</v>
      </c>
      <c r="V45" s="268">
        <v>0</v>
      </c>
    </row>
    <row r="46" spans="1:22" ht="15" customHeight="1" x14ac:dyDescent="0.25">
      <c r="A46" s="420"/>
      <c r="B46" s="161" t="s">
        <v>36</v>
      </c>
      <c r="C46" s="188">
        <v>95143</v>
      </c>
      <c r="D46" s="188">
        <v>1055</v>
      </c>
      <c r="E46" s="188">
        <v>188</v>
      </c>
      <c r="F46" s="188">
        <v>10</v>
      </c>
      <c r="G46" s="188">
        <v>18</v>
      </c>
      <c r="H46" s="188">
        <v>12</v>
      </c>
      <c r="I46" s="188">
        <v>837</v>
      </c>
      <c r="J46" s="188">
        <v>90</v>
      </c>
      <c r="K46" s="188">
        <v>17</v>
      </c>
      <c r="L46" s="188">
        <v>246</v>
      </c>
      <c r="M46" s="188">
        <v>219</v>
      </c>
      <c r="N46" s="188">
        <v>10</v>
      </c>
      <c r="O46" s="188">
        <v>23</v>
      </c>
      <c r="P46" s="188">
        <v>3</v>
      </c>
      <c r="Q46" s="188">
        <v>170</v>
      </c>
      <c r="R46" s="188">
        <v>47</v>
      </c>
      <c r="S46" s="188">
        <v>12</v>
      </c>
      <c r="T46" s="188">
        <v>0</v>
      </c>
      <c r="U46" s="188">
        <v>0</v>
      </c>
      <c r="V46" s="268">
        <v>0</v>
      </c>
    </row>
    <row r="47" spans="1:22" ht="15" customHeight="1" x14ac:dyDescent="0.25">
      <c r="A47" s="419" t="s">
        <v>37</v>
      </c>
      <c r="B47" s="161" t="s">
        <v>34</v>
      </c>
      <c r="C47" s="188">
        <v>29494</v>
      </c>
      <c r="D47" s="188">
        <v>248</v>
      </c>
      <c r="E47" s="188">
        <v>62</v>
      </c>
      <c r="F47" s="188">
        <v>6</v>
      </c>
      <c r="G47" s="188">
        <v>6</v>
      </c>
      <c r="H47" s="188">
        <v>2</v>
      </c>
      <c r="I47" s="188">
        <v>178</v>
      </c>
      <c r="J47" s="188">
        <v>6</v>
      </c>
      <c r="K47" s="188">
        <v>4</v>
      </c>
      <c r="L47" s="188">
        <v>52</v>
      </c>
      <c r="M47" s="188">
        <v>16</v>
      </c>
      <c r="N47" s="188">
        <v>11</v>
      </c>
      <c r="O47" s="188">
        <v>79</v>
      </c>
      <c r="P47" s="188">
        <v>1</v>
      </c>
      <c r="Q47" s="188">
        <v>1</v>
      </c>
      <c r="R47" s="188">
        <v>1</v>
      </c>
      <c r="S47" s="188">
        <v>7</v>
      </c>
      <c r="T47" s="188">
        <v>0</v>
      </c>
      <c r="U47" s="188">
        <v>0</v>
      </c>
      <c r="V47" s="268">
        <v>0</v>
      </c>
    </row>
    <row r="48" spans="1:22" ht="15" customHeight="1" x14ac:dyDescent="0.25">
      <c r="A48" s="419"/>
      <c r="B48" s="161" t="s">
        <v>35</v>
      </c>
      <c r="C48" s="188">
        <v>25044</v>
      </c>
      <c r="D48" s="188">
        <v>233</v>
      </c>
      <c r="E48" s="188">
        <v>54</v>
      </c>
      <c r="F48" s="188">
        <v>4</v>
      </c>
      <c r="G48" s="188">
        <v>5</v>
      </c>
      <c r="H48" s="188">
        <v>2</v>
      </c>
      <c r="I48" s="188">
        <v>172</v>
      </c>
      <c r="J48" s="188">
        <v>6</v>
      </c>
      <c r="K48" s="188">
        <v>4</v>
      </c>
      <c r="L48" s="188">
        <v>49</v>
      </c>
      <c r="M48" s="188">
        <v>15</v>
      </c>
      <c r="N48" s="188">
        <v>10</v>
      </c>
      <c r="O48" s="188">
        <v>78</v>
      </c>
      <c r="P48" s="188">
        <v>1</v>
      </c>
      <c r="Q48" s="188">
        <v>1</v>
      </c>
      <c r="R48" s="188">
        <v>1</v>
      </c>
      <c r="S48" s="188">
        <v>7</v>
      </c>
      <c r="T48" s="188" t="s">
        <v>79</v>
      </c>
      <c r="U48" s="188" t="s">
        <v>79</v>
      </c>
      <c r="V48" s="268" t="s">
        <v>79</v>
      </c>
    </row>
    <row r="49" spans="1:22" ht="15" customHeight="1" x14ac:dyDescent="0.25">
      <c r="A49" s="419"/>
      <c r="B49" s="161" t="s">
        <v>36</v>
      </c>
      <c r="C49" s="188">
        <v>4450</v>
      </c>
      <c r="D49" s="188">
        <v>15</v>
      </c>
      <c r="E49" s="188">
        <v>8</v>
      </c>
      <c r="F49" s="188">
        <v>2</v>
      </c>
      <c r="G49" s="188">
        <v>1</v>
      </c>
      <c r="H49" s="188" t="s">
        <v>79</v>
      </c>
      <c r="I49" s="188">
        <v>6</v>
      </c>
      <c r="J49" s="188" t="s">
        <v>79</v>
      </c>
      <c r="K49" s="188" t="s">
        <v>79</v>
      </c>
      <c r="L49" s="188">
        <v>3</v>
      </c>
      <c r="M49" s="188">
        <v>1</v>
      </c>
      <c r="N49" s="188">
        <v>1</v>
      </c>
      <c r="O49" s="188">
        <v>1</v>
      </c>
      <c r="P49" s="188" t="s">
        <v>79</v>
      </c>
      <c r="Q49" s="188" t="s">
        <v>79</v>
      </c>
      <c r="R49" s="188" t="s">
        <v>79</v>
      </c>
      <c r="S49" s="188" t="s">
        <v>79</v>
      </c>
      <c r="T49" s="188" t="s">
        <v>79</v>
      </c>
      <c r="U49" s="188" t="s">
        <v>79</v>
      </c>
      <c r="V49" s="268" t="s">
        <v>79</v>
      </c>
    </row>
    <row r="50" spans="1:22" ht="15" customHeight="1" x14ac:dyDescent="0.25">
      <c r="A50" s="419" t="s">
        <v>38</v>
      </c>
      <c r="B50" s="161" t="s">
        <v>34</v>
      </c>
      <c r="C50" s="188">
        <v>72748</v>
      </c>
      <c r="D50" s="188">
        <v>809</v>
      </c>
      <c r="E50" s="188">
        <v>132</v>
      </c>
      <c r="F50" s="188">
        <v>5</v>
      </c>
      <c r="G50" s="188">
        <v>13</v>
      </c>
      <c r="H50" s="188">
        <v>10</v>
      </c>
      <c r="I50" s="188">
        <v>654</v>
      </c>
      <c r="J50" s="188">
        <v>29</v>
      </c>
      <c r="K50" s="188">
        <v>18</v>
      </c>
      <c r="L50" s="188">
        <v>261</v>
      </c>
      <c r="M50" s="188">
        <v>169</v>
      </c>
      <c r="N50" s="188">
        <v>8</v>
      </c>
      <c r="O50" s="188">
        <v>29</v>
      </c>
      <c r="P50" s="188">
        <v>2</v>
      </c>
      <c r="Q50" s="188">
        <v>77</v>
      </c>
      <c r="R50" s="188">
        <v>49</v>
      </c>
      <c r="S50" s="188">
        <v>12</v>
      </c>
      <c r="T50" s="188">
        <v>0</v>
      </c>
      <c r="U50" s="188">
        <v>0</v>
      </c>
      <c r="V50" s="268">
        <v>0</v>
      </c>
    </row>
    <row r="51" spans="1:22" ht="15" customHeight="1" x14ac:dyDescent="0.25">
      <c r="A51" s="419"/>
      <c r="B51" s="161" t="s">
        <v>35</v>
      </c>
      <c r="C51" s="188">
        <v>12537</v>
      </c>
      <c r="D51" s="188">
        <v>221</v>
      </c>
      <c r="E51" s="188">
        <v>27</v>
      </c>
      <c r="F51" s="188" t="s">
        <v>79</v>
      </c>
      <c r="G51" s="188">
        <v>1</v>
      </c>
      <c r="H51" s="188" t="s">
        <v>79</v>
      </c>
      <c r="I51" s="188">
        <v>193</v>
      </c>
      <c r="J51" s="188">
        <v>5</v>
      </c>
      <c r="K51" s="188">
        <v>4</v>
      </c>
      <c r="L51" s="188">
        <v>85</v>
      </c>
      <c r="M51" s="188">
        <v>60</v>
      </c>
      <c r="N51" s="188">
        <v>1</v>
      </c>
      <c r="O51" s="188">
        <v>16</v>
      </c>
      <c r="P51" s="188">
        <v>1</v>
      </c>
      <c r="Q51" s="188">
        <v>8</v>
      </c>
      <c r="R51" s="188">
        <v>9</v>
      </c>
      <c r="S51" s="188">
        <v>4</v>
      </c>
      <c r="T51" s="188" t="s">
        <v>79</v>
      </c>
      <c r="U51" s="188" t="s">
        <v>79</v>
      </c>
      <c r="V51" s="268" t="s">
        <v>79</v>
      </c>
    </row>
    <row r="52" spans="1:22" ht="15" customHeight="1" x14ac:dyDescent="0.25">
      <c r="A52" s="419"/>
      <c r="B52" s="161" t="s">
        <v>36</v>
      </c>
      <c r="C52" s="188">
        <v>60211</v>
      </c>
      <c r="D52" s="188">
        <v>588</v>
      </c>
      <c r="E52" s="188">
        <v>105</v>
      </c>
      <c r="F52" s="188">
        <v>5</v>
      </c>
      <c r="G52" s="188">
        <v>12</v>
      </c>
      <c r="H52" s="188">
        <v>10</v>
      </c>
      <c r="I52" s="188">
        <v>461</v>
      </c>
      <c r="J52" s="188">
        <v>24</v>
      </c>
      <c r="K52" s="188">
        <v>14</v>
      </c>
      <c r="L52" s="188">
        <v>176</v>
      </c>
      <c r="M52" s="188">
        <v>109</v>
      </c>
      <c r="N52" s="188">
        <v>7</v>
      </c>
      <c r="O52" s="188">
        <v>13</v>
      </c>
      <c r="P52" s="188">
        <v>1</v>
      </c>
      <c r="Q52" s="188">
        <v>69</v>
      </c>
      <c r="R52" s="188">
        <v>40</v>
      </c>
      <c r="S52" s="188">
        <v>8</v>
      </c>
      <c r="T52" s="188" t="s">
        <v>79</v>
      </c>
      <c r="U52" s="188" t="s">
        <v>79</v>
      </c>
      <c r="V52" s="268" t="s">
        <v>79</v>
      </c>
    </row>
    <row r="53" spans="1:22" ht="15" customHeight="1" x14ac:dyDescent="0.25">
      <c r="A53" s="419" t="s">
        <v>39</v>
      </c>
      <c r="B53" s="161" t="s">
        <v>34</v>
      </c>
      <c r="C53" s="188">
        <v>34017</v>
      </c>
      <c r="D53" s="188">
        <v>468</v>
      </c>
      <c r="E53" s="188">
        <v>77</v>
      </c>
      <c r="F53" s="188">
        <v>1</v>
      </c>
      <c r="G53" s="188">
        <v>8</v>
      </c>
      <c r="H53" s="188">
        <v>0</v>
      </c>
      <c r="I53" s="188">
        <v>383</v>
      </c>
      <c r="J53" s="188">
        <v>87</v>
      </c>
      <c r="K53" s="188">
        <v>5</v>
      </c>
      <c r="L53" s="188">
        <v>100</v>
      </c>
      <c r="M53" s="188">
        <v>87</v>
      </c>
      <c r="N53" s="188">
        <v>3</v>
      </c>
      <c r="O53" s="188">
        <v>19</v>
      </c>
      <c r="P53" s="188">
        <v>1</v>
      </c>
      <c r="Q53" s="188">
        <v>65</v>
      </c>
      <c r="R53" s="188">
        <v>8</v>
      </c>
      <c r="S53" s="188">
        <v>8</v>
      </c>
      <c r="T53" s="188">
        <v>0</v>
      </c>
      <c r="U53" s="188">
        <v>0</v>
      </c>
      <c r="V53" s="268">
        <v>0</v>
      </c>
    </row>
    <row r="54" spans="1:22" ht="15" customHeight="1" x14ac:dyDescent="0.25">
      <c r="A54" s="419"/>
      <c r="B54" s="161" t="s">
        <v>35</v>
      </c>
      <c r="C54" s="188">
        <v>14307</v>
      </c>
      <c r="D54" s="188">
        <v>235</v>
      </c>
      <c r="E54" s="188">
        <v>24</v>
      </c>
      <c r="F54" s="188" t="s">
        <v>79</v>
      </c>
      <c r="G54" s="188">
        <v>5</v>
      </c>
      <c r="H54" s="188" t="s">
        <v>79</v>
      </c>
      <c r="I54" s="188">
        <v>206</v>
      </c>
      <c r="J54" s="188">
        <v>34</v>
      </c>
      <c r="K54" s="188">
        <v>2</v>
      </c>
      <c r="L54" s="188">
        <v>63</v>
      </c>
      <c r="M54" s="188">
        <v>60</v>
      </c>
      <c r="N54" s="188">
        <v>2</v>
      </c>
      <c r="O54" s="188">
        <v>12</v>
      </c>
      <c r="P54" s="188" t="s">
        <v>79</v>
      </c>
      <c r="Q54" s="188">
        <v>26</v>
      </c>
      <c r="R54" s="188">
        <v>1</v>
      </c>
      <c r="S54" s="188">
        <v>6</v>
      </c>
      <c r="T54" s="188" t="s">
        <v>79</v>
      </c>
      <c r="U54" s="188" t="s">
        <v>79</v>
      </c>
      <c r="V54" s="268" t="s">
        <v>79</v>
      </c>
    </row>
    <row r="55" spans="1:22" ht="15" customHeight="1" x14ac:dyDescent="0.25">
      <c r="A55" s="419"/>
      <c r="B55" s="161" t="s">
        <v>36</v>
      </c>
      <c r="C55" s="188">
        <v>19710</v>
      </c>
      <c r="D55" s="188">
        <v>233</v>
      </c>
      <c r="E55" s="188">
        <v>53</v>
      </c>
      <c r="F55" s="188">
        <v>1</v>
      </c>
      <c r="G55" s="188">
        <v>3</v>
      </c>
      <c r="H55" s="188" t="s">
        <v>79</v>
      </c>
      <c r="I55" s="188">
        <v>177</v>
      </c>
      <c r="J55" s="188">
        <v>53</v>
      </c>
      <c r="K55" s="188">
        <v>3</v>
      </c>
      <c r="L55" s="188">
        <v>37</v>
      </c>
      <c r="M55" s="188">
        <v>27</v>
      </c>
      <c r="N55" s="188">
        <v>1</v>
      </c>
      <c r="O55" s="188">
        <v>7</v>
      </c>
      <c r="P55" s="188">
        <v>1</v>
      </c>
      <c r="Q55" s="188">
        <v>39</v>
      </c>
      <c r="R55" s="188">
        <v>7</v>
      </c>
      <c r="S55" s="188">
        <v>2</v>
      </c>
      <c r="T55" s="188" t="s">
        <v>79</v>
      </c>
      <c r="U55" s="188" t="s">
        <v>79</v>
      </c>
      <c r="V55" s="268" t="s">
        <v>79</v>
      </c>
    </row>
    <row r="56" spans="1:22" ht="15" customHeight="1" x14ac:dyDescent="0.25">
      <c r="A56" s="419" t="s">
        <v>80</v>
      </c>
      <c r="B56" s="161" t="s">
        <v>34</v>
      </c>
      <c r="C56" s="188">
        <v>0</v>
      </c>
      <c r="D56" s="188">
        <v>0</v>
      </c>
      <c r="E56" s="188">
        <v>0</v>
      </c>
      <c r="F56" s="188">
        <v>0</v>
      </c>
      <c r="G56" s="188">
        <v>0</v>
      </c>
      <c r="H56" s="188">
        <v>0</v>
      </c>
      <c r="I56" s="188">
        <v>0</v>
      </c>
      <c r="J56" s="188">
        <v>0</v>
      </c>
      <c r="K56" s="188">
        <v>0</v>
      </c>
      <c r="L56" s="188">
        <v>0</v>
      </c>
      <c r="M56" s="188">
        <v>0</v>
      </c>
      <c r="N56" s="188">
        <v>0</v>
      </c>
      <c r="O56" s="188">
        <v>0</v>
      </c>
      <c r="P56" s="188">
        <v>0</v>
      </c>
      <c r="Q56" s="188">
        <v>0</v>
      </c>
      <c r="R56" s="188">
        <v>0</v>
      </c>
      <c r="S56" s="188">
        <v>0</v>
      </c>
      <c r="T56" s="188">
        <v>0</v>
      </c>
      <c r="U56" s="188">
        <v>0</v>
      </c>
      <c r="V56" s="268">
        <v>0</v>
      </c>
    </row>
    <row r="57" spans="1:22" ht="15" customHeight="1" x14ac:dyDescent="0.25">
      <c r="A57" s="419"/>
      <c r="B57" s="161" t="s">
        <v>35</v>
      </c>
      <c r="C57" s="188" t="s">
        <v>79</v>
      </c>
      <c r="D57" s="188">
        <v>0</v>
      </c>
      <c r="E57" s="188" t="s">
        <v>79</v>
      </c>
      <c r="F57" s="188" t="s">
        <v>79</v>
      </c>
      <c r="G57" s="188" t="s">
        <v>79</v>
      </c>
      <c r="H57" s="188" t="s">
        <v>79</v>
      </c>
      <c r="I57" s="188">
        <v>0</v>
      </c>
      <c r="J57" s="188" t="s">
        <v>79</v>
      </c>
      <c r="K57" s="188" t="s">
        <v>79</v>
      </c>
      <c r="L57" s="188" t="s">
        <v>79</v>
      </c>
      <c r="M57" s="188" t="s">
        <v>79</v>
      </c>
      <c r="N57" s="188" t="s">
        <v>79</v>
      </c>
      <c r="O57" s="188" t="s">
        <v>79</v>
      </c>
      <c r="P57" s="188" t="s">
        <v>79</v>
      </c>
      <c r="Q57" s="188" t="s">
        <v>79</v>
      </c>
      <c r="R57" s="188" t="s">
        <v>79</v>
      </c>
      <c r="S57" s="188" t="s">
        <v>79</v>
      </c>
      <c r="T57" s="188" t="s">
        <v>79</v>
      </c>
      <c r="U57" s="188" t="s">
        <v>79</v>
      </c>
      <c r="V57" s="268" t="s">
        <v>79</v>
      </c>
    </row>
    <row r="58" spans="1:22" ht="15" customHeight="1" x14ac:dyDescent="0.25">
      <c r="A58" s="419"/>
      <c r="B58" s="161" t="s">
        <v>36</v>
      </c>
      <c r="C58" s="188" t="s">
        <v>79</v>
      </c>
      <c r="D58" s="188">
        <v>0</v>
      </c>
      <c r="E58" s="188" t="s">
        <v>79</v>
      </c>
      <c r="F58" s="188" t="s">
        <v>79</v>
      </c>
      <c r="G58" s="188" t="s">
        <v>79</v>
      </c>
      <c r="H58" s="188" t="s">
        <v>79</v>
      </c>
      <c r="I58" s="188">
        <v>0</v>
      </c>
      <c r="J58" s="188" t="s">
        <v>79</v>
      </c>
      <c r="K58" s="188" t="s">
        <v>79</v>
      </c>
      <c r="L58" s="188" t="s">
        <v>79</v>
      </c>
      <c r="M58" s="188" t="s">
        <v>79</v>
      </c>
      <c r="N58" s="188" t="s">
        <v>79</v>
      </c>
      <c r="O58" s="188" t="s">
        <v>79</v>
      </c>
      <c r="P58" s="188" t="s">
        <v>79</v>
      </c>
      <c r="Q58" s="188" t="s">
        <v>79</v>
      </c>
      <c r="R58" s="188" t="s">
        <v>79</v>
      </c>
      <c r="S58" s="188" t="s">
        <v>79</v>
      </c>
      <c r="T58" s="188" t="s">
        <v>79</v>
      </c>
      <c r="U58" s="188" t="s">
        <v>79</v>
      </c>
      <c r="V58" s="268" t="s">
        <v>79</v>
      </c>
    </row>
    <row r="59" spans="1:22" ht="15" customHeight="1" x14ac:dyDescent="0.25">
      <c r="A59" s="419" t="s">
        <v>40</v>
      </c>
      <c r="B59" s="161" t="s">
        <v>34</v>
      </c>
      <c r="C59" s="188">
        <v>32756</v>
      </c>
      <c r="D59" s="188">
        <v>665</v>
      </c>
      <c r="E59" s="188">
        <v>74</v>
      </c>
      <c r="F59" s="188">
        <v>2</v>
      </c>
      <c r="G59" s="188">
        <v>6</v>
      </c>
      <c r="H59" s="188">
        <v>4</v>
      </c>
      <c r="I59" s="188">
        <v>581</v>
      </c>
      <c r="J59" s="188">
        <v>63</v>
      </c>
      <c r="K59" s="188">
        <v>0</v>
      </c>
      <c r="L59" s="188">
        <v>104</v>
      </c>
      <c r="M59" s="188">
        <v>238</v>
      </c>
      <c r="N59" s="188">
        <v>8</v>
      </c>
      <c r="O59" s="188">
        <v>10</v>
      </c>
      <c r="P59" s="188">
        <v>1</v>
      </c>
      <c r="Q59" s="188">
        <v>151</v>
      </c>
      <c r="R59" s="188">
        <v>1</v>
      </c>
      <c r="S59" s="188">
        <v>5</v>
      </c>
      <c r="T59" s="188">
        <v>0</v>
      </c>
      <c r="U59" s="188">
        <v>0</v>
      </c>
      <c r="V59" s="268">
        <v>0</v>
      </c>
    </row>
    <row r="60" spans="1:22" ht="15" customHeight="1" x14ac:dyDescent="0.25">
      <c r="A60" s="419"/>
      <c r="B60" s="161" t="s">
        <v>35</v>
      </c>
      <c r="C60" s="188">
        <v>21984</v>
      </c>
      <c r="D60" s="188">
        <v>446</v>
      </c>
      <c r="E60" s="188">
        <v>52</v>
      </c>
      <c r="F60" s="188" t="s">
        <v>79</v>
      </c>
      <c r="G60" s="188">
        <v>4</v>
      </c>
      <c r="H60" s="188">
        <v>2</v>
      </c>
      <c r="I60" s="188">
        <v>388</v>
      </c>
      <c r="J60" s="188">
        <v>50</v>
      </c>
      <c r="K60" s="188" t="s">
        <v>79</v>
      </c>
      <c r="L60" s="188">
        <v>74</v>
      </c>
      <c r="M60" s="188">
        <v>156</v>
      </c>
      <c r="N60" s="188">
        <v>7</v>
      </c>
      <c r="O60" s="188">
        <v>8</v>
      </c>
      <c r="P60" s="188" t="s">
        <v>79</v>
      </c>
      <c r="Q60" s="188">
        <v>89</v>
      </c>
      <c r="R60" s="188">
        <v>1</v>
      </c>
      <c r="S60" s="188">
        <v>3</v>
      </c>
      <c r="T60" s="188" t="s">
        <v>79</v>
      </c>
      <c r="U60" s="188" t="s">
        <v>79</v>
      </c>
      <c r="V60" s="268" t="s">
        <v>79</v>
      </c>
    </row>
    <row r="61" spans="1:22" ht="15" customHeight="1" x14ac:dyDescent="0.25">
      <c r="A61" s="419"/>
      <c r="B61" s="161" t="s">
        <v>36</v>
      </c>
      <c r="C61" s="188">
        <v>10772</v>
      </c>
      <c r="D61" s="188">
        <v>219</v>
      </c>
      <c r="E61" s="188">
        <v>22</v>
      </c>
      <c r="F61" s="188">
        <v>2</v>
      </c>
      <c r="G61" s="188">
        <v>2</v>
      </c>
      <c r="H61" s="188">
        <v>2</v>
      </c>
      <c r="I61" s="188">
        <v>193</v>
      </c>
      <c r="J61" s="188">
        <v>13</v>
      </c>
      <c r="K61" s="188" t="s">
        <v>79</v>
      </c>
      <c r="L61" s="188">
        <v>30</v>
      </c>
      <c r="M61" s="188">
        <v>82</v>
      </c>
      <c r="N61" s="188">
        <v>1</v>
      </c>
      <c r="O61" s="188">
        <v>2</v>
      </c>
      <c r="P61" s="188">
        <v>1</v>
      </c>
      <c r="Q61" s="188">
        <v>62</v>
      </c>
      <c r="R61" s="188" t="s">
        <v>79</v>
      </c>
      <c r="S61" s="188">
        <v>2</v>
      </c>
      <c r="T61" s="188" t="s">
        <v>79</v>
      </c>
      <c r="U61" s="188" t="s">
        <v>79</v>
      </c>
      <c r="V61" s="268" t="s">
        <v>79</v>
      </c>
    </row>
    <row r="62" spans="1:22" ht="15" customHeight="1" x14ac:dyDescent="0.25">
      <c r="A62" s="419" t="s">
        <v>81</v>
      </c>
      <c r="B62" s="161" t="s">
        <v>34</v>
      </c>
      <c r="C62" s="188">
        <v>0</v>
      </c>
      <c r="D62" s="188">
        <v>0</v>
      </c>
      <c r="E62" s="188">
        <v>0</v>
      </c>
      <c r="F62" s="188">
        <v>0</v>
      </c>
      <c r="G62" s="188">
        <v>0</v>
      </c>
      <c r="H62" s="188">
        <v>0</v>
      </c>
      <c r="I62" s="188">
        <v>0</v>
      </c>
      <c r="J62" s="188">
        <v>0</v>
      </c>
      <c r="K62" s="188">
        <v>0</v>
      </c>
      <c r="L62" s="188">
        <v>0</v>
      </c>
      <c r="M62" s="188">
        <v>0</v>
      </c>
      <c r="N62" s="188">
        <v>0</v>
      </c>
      <c r="O62" s="188">
        <v>0</v>
      </c>
      <c r="P62" s="188">
        <v>0</v>
      </c>
      <c r="Q62" s="188">
        <v>0</v>
      </c>
      <c r="R62" s="188">
        <v>0</v>
      </c>
      <c r="S62" s="188">
        <v>0</v>
      </c>
      <c r="T62" s="188">
        <v>0</v>
      </c>
      <c r="U62" s="188">
        <v>0</v>
      </c>
      <c r="V62" s="268">
        <v>0</v>
      </c>
    </row>
    <row r="63" spans="1:22" ht="15" customHeight="1" x14ac:dyDescent="0.25">
      <c r="A63" s="419"/>
      <c r="B63" s="161" t="s">
        <v>35</v>
      </c>
      <c r="C63" s="188" t="s">
        <v>79</v>
      </c>
      <c r="D63" s="188">
        <v>0</v>
      </c>
      <c r="E63" s="188" t="s">
        <v>79</v>
      </c>
      <c r="F63" s="188" t="s">
        <v>79</v>
      </c>
      <c r="G63" s="188" t="s">
        <v>79</v>
      </c>
      <c r="H63" s="188" t="s">
        <v>79</v>
      </c>
      <c r="I63" s="188">
        <v>0</v>
      </c>
      <c r="J63" s="188">
        <v>0</v>
      </c>
      <c r="K63" s="188">
        <v>0</v>
      </c>
      <c r="L63" s="188">
        <v>0</v>
      </c>
      <c r="M63" s="188">
        <v>0</v>
      </c>
      <c r="N63" s="188">
        <v>0</v>
      </c>
      <c r="O63" s="188">
        <v>0</v>
      </c>
      <c r="P63" s="188">
        <v>0</v>
      </c>
      <c r="Q63" s="188">
        <v>0</v>
      </c>
      <c r="R63" s="188">
        <v>0</v>
      </c>
      <c r="S63" s="188">
        <v>0</v>
      </c>
      <c r="T63" s="188">
        <v>0</v>
      </c>
      <c r="U63" s="188">
        <v>0</v>
      </c>
      <c r="V63" s="268">
        <v>0</v>
      </c>
    </row>
    <row r="64" spans="1:22" ht="15" customHeight="1" x14ac:dyDescent="0.25">
      <c r="A64" s="419"/>
      <c r="B64" s="161" t="s">
        <v>36</v>
      </c>
      <c r="C64" s="188" t="s">
        <v>79</v>
      </c>
      <c r="D64" s="188">
        <v>0</v>
      </c>
      <c r="E64" s="188" t="s">
        <v>79</v>
      </c>
      <c r="F64" s="188" t="s">
        <v>79</v>
      </c>
      <c r="G64" s="188" t="s">
        <v>79</v>
      </c>
      <c r="H64" s="188" t="s">
        <v>79</v>
      </c>
      <c r="I64" s="188">
        <v>0</v>
      </c>
      <c r="J64" s="188">
        <v>0</v>
      </c>
      <c r="K64" s="188">
        <v>0</v>
      </c>
      <c r="L64" s="188">
        <v>0</v>
      </c>
      <c r="M64" s="188">
        <v>0</v>
      </c>
      <c r="N64" s="188">
        <v>0</v>
      </c>
      <c r="O64" s="188">
        <v>0</v>
      </c>
      <c r="P64" s="188">
        <v>0</v>
      </c>
      <c r="Q64" s="188">
        <v>0</v>
      </c>
      <c r="R64" s="188">
        <v>0</v>
      </c>
      <c r="S64" s="188">
        <v>0</v>
      </c>
      <c r="T64" s="188">
        <v>0</v>
      </c>
      <c r="U64" s="188">
        <v>0</v>
      </c>
      <c r="V64" s="268">
        <v>0</v>
      </c>
    </row>
    <row r="65" spans="1:22" ht="15" customHeight="1" x14ac:dyDescent="0.25">
      <c r="A65" s="419" t="s">
        <v>41</v>
      </c>
      <c r="B65" s="161" t="s">
        <v>34</v>
      </c>
      <c r="C65" s="188">
        <v>0</v>
      </c>
      <c r="D65" s="188">
        <v>0</v>
      </c>
      <c r="E65" s="188">
        <v>0</v>
      </c>
      <c r="F65" s="188">
        <v>0</v>
      </c>
      <c r="G65" s="188">
        <v>0</v>
      </c>
      <c r="H65" s="188">
        <v>0</v>
      </c>
      <c r="I65" s="188">
        <v>0</v>
      </c>
      <c r="J65" s="188">
        <v>0</v>
      </c>
      <c r="K65" s="188">
        <v>0</v>
      </c>
      <c r="L65" s="188">
        <v>0</v>
      </c>
      <c r="M65" s="188">
        <v>0</v>
      </c>
      <c r="N65" s="188">
        <v>0</v>
      </c>
      <c r="O65" s="188">
        <v>0</v>
      </c>
      <c r="P65" s="188">
        <v>0</v>
      </c>
      <c r="Q65" s="188">
        <v>0</v>
      </c>
      <c r="R65" s="188">
        <v>0</v>
      </c>
      <c r="S65" s="188">
        <v>0</v>
      </c>
      <c r="T65" s="188">
        <v>0</v>
      </c>
      <c r="U65" s="188">
        <v>0</v>
      </c>
      <c r="V65" s="268">
        <v>0</v>
      </c>
    </row>
    <row r="66" spans="1:22" ht="15" customHeight="1" x14ac:dyDescent="0.25">
      <c r="A66" s="419"/>
      <c r="B66" s="161" t="s">
        <v>35</v>
      </c>
      <c r="C66" s="188" t="s">
        <v>79</v>
      </c>
      <c r="D66" s="188">
        <v>0</v>
      </c>
      <c r="E66" s="188" t="s">
        <v>79</v>
      </c>
      <c r="F66" s="188" t="s">
        <v>79</v>
      </c>
      <c r="G66" s="188" t="s">
        <v>79</v>
      </c>
      <c r="H66" s="188" t="s">
        <v>79</v>
      </c>
      <c r="I66" s="188">
        <v>0</v>
      </c>
      <c r="J66" s="188">
        <v>0</v>
      </c>
      <c r="K66" s="188">
        <v>0</v>
      </c>
      <c r="L66" s="188">
        <v>0</v>
      </c>
      <c r="M66" s="188">
        <v>0</v>
      </c>
      <c r="N66" s="188">
        <v>0</v>
      </c>
      <c r="O66" s="188">
        <v>0</v>
      </c>
      <c r="P66" s="188">
        <v>0</v>
      </c>
      <c r="Q66" s="188">
        <v>0</v>
      </c>
      <c r="R66" s="188">
        <v>0</v>
      </c>
      <c r="S66" s="188">
        <v>0</v>
      </c>
      <c r="T66" s="188">
        <v>0</v>
      </c>
      <c r="U66" s="188">
        <v>0</v>
      </c>
      <c r="V66" s="268">
        <v>0</v>
      </c>
    </row>
    <row r="67" spans="1:22" ht="15" customHeight="1" x14ac:dyDescent="0.25">
      <c r="A67" s="419"/>
      <c r="B67" s="161" t="s">
        <v>36</v>
      </c>
      <c r="C67" s="188" t="s">
        <v>79</v>
      </c>
      <c r="D67" s="188">
        <v>0</v>
      </c>
      <c r="E67" s="188" t="s">
        <v>79</v>
      </c>
      <c r="F67" s="188" t="s">
        <v>79</v>
      </c>
      <c r="G67" s="188" t="s">
        <v>79</v>
      </c>
      <c r="H67" s="188" t="s">
        <v>79</v>
      </c>
      <c r="I67" s="188">
        <v>0</v>
      </c>
      <c r="J67" s="188">
        <v>0</v>
      </c>
      <c r="K67" s="188">
        <v>0</v>
      </c>
      <c r="L67" s="188">
        <v>0</v>
      </c>
      <c r="M67" s="188">
        <v>0</v>
      </c>
      <c r="N67" s="188">
        <v>0</v>
      </c>
      <c r="O67" s="188">
        <v>0</v>
      </c>
      <c r="P67" s="188">
        <v>0</v>
      </c>
      <c r="Q67" s="188">
        <v>0</v>
      </c>
      <c r="R67" s="188">
        <v>0</v>
      </c>
      <c r="S67" s="188">
        <v>0</v>
      </c>
      <c r="T67" s="188">
        <v>0</v>
      </c>
      <c r="U67" s="188">
        <v>0</v>
      </c>
      <c r="V67" s="268">
        <v>0</v>
      </c>
    </row>
    <row r="68" spans="1:22" ht="15" customHeight="1" x14ac:dyDescent="0.25">
      <c r="A68" s="420" t="s">
        <v>84</v>
      </c>
      <c r="B68" s="161" t="s">
        <v>34</v>
      </c>
      <c r="C68" s="188">
        <v>134122</v>
      </c>
      <c r="D68" s="188">
        <v>1397</v>
      </c>
      <c r="E68" s="188">
        <v>298</v>
      </c>
      <c r="F68" s="188">
        <v>12</v>
      </c>
      <c r="G68" s="188">
        <v>20</v>
      </c>
      <c r="H68" s="188">
        <v>7</v>
      </c>
      <c r="I68" s="188">
        <v>1072</v>
      </c>
      <c r="J68" s="188">
        <v>25</v>
      </c>
      <c r="K68" s="188">
        <v>8</v>
      </c>
      <c r="L68" s="188">
        <v>318</v>
      </c>
      <c r="M68" s="188">
        <v>362</v>
      </c>
      <c r="N68" s="188">
        <v>23</v>
      </c>
      <c r="O68" s="188">
        <v>140</v>
      </c>
      <c r="P68" s="188">
        <v>0</v>
      </c>
      <c r="Q68" s="188">
        <v>144</v>
      </c>
      <c r="R68" s="188">
        <v>34</v>
      </c>
      <c r="S68" s="188">
        <v>18</v>
      </c>
      <c r="T68" s="188">
        <v>0</v>
      </c>
      <c r="U68" s="188">
        <v>0</v>
      </c>
      <c r="V68" s="268">
        <v>0</v>
      </c>
    </row>
    <row r="69" spans="1:22" ht="15" customHeight="1" x14ac:dyDescent="0.25">
      <c r="A69" s="420"/>
      <c r="B69" s="161" t="s">
        <v>35</v>
      </c>
      <c r="C69" s="188">
        <v>54945</v>
      </c>
      <c r="D69" s="188">
        <v>740</v>
      </c>
      <c r="E69" s="188">
        <v>125</v>
      </c>
      <c r="F69" s="188">
        <v>4</v>
      </c>
      <c r="G69" s="188">
        <v>10</v>
      </c>
      <c r="H69" s="188">
        <v>2</v>
      </c>
      <c r="I69" s="188">
        <v>603</v>
      </c>
      <c r="J69" s="188">
        <v>9</v>
      </c>
      <c r="K69" s="188">
        <v>5</v>
      </c>
      <c r="L69" s="188">
        <v>178</v>
      </c>
      <c r="M69" s="188">
        <v>204</v>
      </c>
      <c r="N69" s="188">
        <v>17</v>
      </c>
      <c r="O69" s="188">
        <v>122</v>
      </c>
      <c r="P69" s="188">
        <v>0</v>
      </c>
      <c r="Q69" s="188">
        <v>52</v>
      </c>
      <c r="R69" s="188">
        <v>2</v>
      </c>
      <c r="S69" s="188">
        <v>14</v>
      </c>
      <c r="T69" s="188">
        <v>0</v>
      </c>
      <c r="U69" s="188">
        <v>0</v>
      </c>
      <c r="V69" s="268">
        <v>0</v>
      </c>
    </row>
    <row r="70" spans="1:22" ht="15" customHeight="1" x14ac:dyDescent="0.25">
      <c r="A70" s="420"/>
      <c r="B70" s="161" t="s">
        <v>36</v>
      </c>
      <c r="C70" s="188">
        <v>79177</v>
      </c>
      <c r="D70" s="188">
        <v>657</v>
      </c>
      <c r="E70" s="188">
        <v>173</v>
      </c>
      <c r="F70" s="188">
        <v>8</v>
      </c>
      <c r="G70" s="188">
        <v>10</v>
      </c>
      <c r="H70" s="188">
        <v>5</v>
      </c>
      <c r="I70" s="188">
        <v>465</v>
      </c>
      <c r="J70" s="188">
        <v>16</v>
      </c>
      <c r="K70" s="188">
        <v>3</v>
      </c>
      <c r="L70" s="188">
        <v>140</v>
      </c>
      <c r="M70" s="188">
        <v>158</v>
      </c>
      <c r="N70" s="188">
        <v>6</v>
      </c>
      <c r="O70" s="188">
        <v>18</v>
      </c>
      <c r="P70" s="188">
        <v>0</v>
      </c>
      <c r="Q70" s="188">
        <v>92</v>
      </c>
      <c r="R70" s="188">
        <v>32</v>
      </c>
      <c r="S70" s="188">
        <v>4</v>
      </c>
      <c r="T70" s="188">
        <v>0</v>
      </c>
      <c r="U70" s="188">
        <v>0</v>
      </c>
      <c r="V70" s="268">
        <v>0</v>
      </c>
    </row>
    <row r="71" spans="1:22" ht="15" customHeight="1" x14ac:dyDescent="0.25">
      <c r="A71" s="419" t="s">
        <v>37</v>
      </c>
      <c r="B71" s="171" t="s">
        <v>34</v>
      </c>
      <c r="C71" s="188">
        <v>24894</v>
      </c>
      <c r="D71" s="188">
        <v>246</v>
      </c>
      <c r="E71" s="188">
        <v>61</v>
      </c>
      <c r="F71" s="188">
        <v>3</v>
      </c>
      <c r="G71" s="188">
        <v>7</v>
      </c>
      <c r="H71" s="188">
        <v>0</v>
      </c>
      <c r="I71" s="188">
        <v>178</v>
      </c>
      <c r="J71" s="188">
        <v>3</v>
      </c>
      <c r="K71" s="188">
        <v>1</v>
      </c>
      <c r="L71" s="188">
        <v>41</v>
      </c>
      <c r="M71" s="188">
        <v>18</v>
      </c>
      <c r="N71" s="188">
        <v>9</v>
      </c>
      <c r="O71" s="188">
        <v>99</v>
      </c>
      <c r="P71" s="188">
        <v>0</v>
      </c>
      <c r="Q71" s="188">
        <v>3</v>
      </c>
      <c r="R71" s="188">
        <v>0</v>
      </c>
      <c r="S71" s="188">
        <v>4</v>
      </c>
      <c r="T71" s="188">
        <v>0</v>
      </c>
      <c r="U71" s="188">
        <v>0</v>
      </c>
      <c r="V71" s="268">
        <v>0</v>
      </c>
    </row>
    <row r="72" spans="1:22" ht="15" customHeight="1" x14ac:dyDescent="0.25">
      <c r="A72" s="419"/>
      <c r="B72" s="171" t="s">
        <v>35</v>
      </c>
      <c r="C72" s="188">
        <v>21061</v>
      </c>
      <c r="D72" s="188">
        <v>219</v>
      </c>
      <c r="E72" s="188">
        <v>54</v>
      </c>
      <c r="F72" s="188">
        <v>2</v>
      </c>
      <c r="G72" s="188">
        <v>4</v>
      </c>
      <c r="H72" s="188" t="s">
        <v>79</v>
      </c>
      <c r="I72" s="188">
        <v>161</v>
      </c>
      <c r="J72" s="188">
        <v>2</v>
      </c>
      <c r="K72" s="188">
        <v>1</v>
      </c>
      <c r="L72" s="188">
        <v>34</v>
      </c>
      <c r="M72" s="188">
        <v>16</v>
      </c>
      <c r="N72" s="188">
        <v>8</v>
      </c>
      <c r="O72" s="188">
        <v>94</v>
      </c>
      <c r="P72" s="188" t="s">
        <v>79</v>
      </c>
      <c r="Q72" s="188">
        <v>2</v>
      </c>
      <c r="R72" s="188" t="s">
        <v>79</v>
      </c>
      <c r="S72" s="188">
        <v>4</v>
      </c>
      <c r="T72" s="188" t="s">
        <v>79</v>
      </c>
      <c r="U72" s="188">
        <v>0</v>
      </c>
      <c r="V72" s="268">
        <v>0</v>
      </c>
    </row>
    <row r="73" spans="1:22" ht="15" customHeight="1" x14ac:dyDescent="0.25">
      <c r="A73" s="419"/>
      <c r="B73" s="171" t="s">
        <v>36</v>
      </c>
      <c r="C73" s="188">
        <v>3833</v>
      </c>
      <c r="D73" s="188">
        <v>27</v>
      </c>
      <c r="E73" s="188">
        <v>7</v>
      </c>
      <c r="F73" s="188">
        <v>1</v>
      </c>
      <c r="G73" s="188">
        <v>3</v>
      </c>
      <c r="H73" s="188" t="s">
        <v>79</v>
      </c>
      <c r="I73" s="188">
        <v>17</v>
      </c>
      <c r="J73" s="188">
        <v>1</v>
      </c>
      <c r="K73" s="188" t="s">
        <v>79</v>
      </c>
      <c r="L73" s="188">
        <v>7</v>
      </c>
      <c r="M73" s="188">
        <v>2</v>
      </c>
      <c r="N73" s="188">
        <v>1</v>
      </c>
      <c r="O73" s="188">
        <v>5</v>
      </c>
      <c r="P73" s="188" t="s">
        <v>79</v>
      </c>
      <c r="Q73" s="188">
        <v>1</v>
      </c>
      <c r="R73" s="188" t="s">
        <v>79</v>
      </c>
      <c r="S73" s="188" t="s">
        <v>79</v>
      </c>
      <c r="T73" s="188" t="s">
        <v>79</v>
      </c>
      <c r="U73" s="188">
        <v>0</v>
      </c>
      <c r="V73" s="268">
        <v>0</v>
      </c>
    </row>
    <row r="74" spans="1:22" ht="15" customHeight="1" x14ac:dyDescent="0.25">
      <c r="A74" s="419" t="s">
        <v>38</v>
      </c>
      <c r="B74" s="171" t="s">
        <v>34</v>
      </c>
      <c r="C74" s="188">
        <v>52766</v>
      </c>
      <c r="D74" s="188">
        <v>505</v>
      </c>
      <c r="E74" s="188">
        <v>124</v>
      </c>
      <c r="F74" s="188">
        <v>3</v>
      </c>
      <c r="G74" s="188">
        <v>4</v>
      </c>
      <c r="H74" s="188">
        <v>2</v>
      </c>
      <c r="I74" s="188">
        <v>375</v>
      </c>
      <c r="J74" s="188">
        <v>9</v>
      </c>
      <c r="K74" s="188">
        <v>5</v>
      </c>
      <c r="L74" s="188">
        <v>146</v>
      </c>
      <c r="M74" s="188">
        <v>127</v>
      </c>
      <c r="N74" s="188">
        <v>3</v>
      </c>
      <c r="O74" s="188">
        <v>25</v>
      </c>
      <c r="P74" s="188">
        <v>0</v>
      </c>
      <c r="Q74" s="188">
        <v>24</v>
      </c>
      <c r="R74" s="188">
        <v>31</v>
      </c>
      <c r="S74" s="188">
        <v>5</v>
      </c>
      <c r="T74" s="188">
        <v>0</v>
      </c>
      <c r="U74" s="188">
        <v>0</v>
      </c>
      <c r="V74" s="268">
        <v>0</v>
      </c>
    </row>
    <row r="75" spans="1:22" ht="15" customHeight="1" x14ac:dyDescent="0.25">
      <c r="A75" s="419"/>
      <c r="B75" s="171" t="s">
        <v>35</v>
      </c>
      <c r="C75" s="188">
        <v>8067</v>
      </c>
      <c r="D75" s="188">
        <v>165</v>
      </c>
      <c r="E75" s="188">
        <v>32</v>
      </c>
      <c r="F75" s="188" t="s">
        <v>79</v>
      </c>
      <c r="G75" s="188">
        <v>1</v>
      </c>
      <c r="H75" s="188">
        <v>2</v>
      </c>
      <c r="I75" s="188">
        <v>130</v>
      </c>
      <c r="J75" s="188" t="s">
        <v>79</v>
      </c>
      <c r="K75" s="188">
        <v>4</v>
      </c>
      <c r="L75" s="188">
        <v>54</v>
      </c>
      <c r="M75" s="188">
        <v>51</v>
      </c>
      <c r="N75" s="188">
        <v>1</v>
      </c>
      <c r="O75" s="188">
        <v>14</v>
      </c>
      <c r="P75" s="188" t="s">
        <v>79</v>
      </c>
      <c r="Q75" s="188">
        <v>2</v>
      </c>
      <c r="R75" s="188">
        <v>2</v>
      </c>
      <c r="S75" s="188">
        <v>2</v>
      </c>
      <c r="T75" s="188" t="s">
        <v>79</v>
      </c>
      <c r="U75" s="188" t="s">
        <v>79</v>
      </c>
      <c r="V75" s="268" t="s">
        <v>79</v>
      </c>
    </row>
    <row r="76" spans="1:22" ht="15" customHeight="1" x14ac:dyDescent="0.25">
      <c r="A76" s="419"/>
      <c r="B76" s="171" t="s">
        <v>36</v>
      </c>
      <c r="C76" s="188">
        <v>44699</v>
      </c>
      <c r="D76" s="188">
        <v>340</v>
      </c>
      <c r="E76" s="188">
        <v>92</v>
      </c>
      <c r="F76" s="188">
        <v>3</v>
      </c>
      <c r="G76" s="188">
        <v>3</v>
      </c>
      <c r="H76" s="188" t="s">
        <v>79</v>
      </c>
      <c r="I76" s="188">
        <v>245</v>
      </c>
      <c r="J76" s="188">
        <v>9</v>
      </c>
      <c r="K76" s="188">
        <v>1</v>
      </c>
      <c r="L76" s="188">
        <v>92</v>
      </c>
      <c r="M76" s="188">
        <v>76</v>
      </c>
      <c r="N76" s="188">
        <v>2</v>
      </c>
      <c r="O76" s="188">
        <v>11</v>
      </c>
      <c r="P76" s="188" t="s">
        <v>79</v>
      </c>
      <c r="Q76" s="188">
        <v>22</v>
      </c>
      <c r="R76" s="188">
        <v>29</v>
      </c>
      <c r="S76" s="188">
        <v>3</v>
      </c>
      <c r="T76" s="188" t="s">
        <v>79</v>
      </c>
      <c r="U76" s="188" t="s">
        <v>79</v>
      </c>
      <c r="V76" s="268" t="s">
        <v>79</v>
      </c>
    </row>
    <row r="77" spans="1:22" ht="15" customHeight="1" x14ac:dyDescent="0.25">
      <c r="A77" s="419" t="s">
        <v>39</v>
      </c>
      <c r="B77" s="171" t="s">
        <v>34</v>
      </c>
      <c r="C77" s="188">
        <v>26890</v>
      </c>
      <c r="D77" s="188">
        <v>241</v>
      </c>
      <c r="E77" s="188">
        <v>72</v>
      </c>
      <c r="F77" s="188">
        <v>2</v>
      </c>
      <c r="G77" s="188">
        <v>4</v>
      </c>
      <c r="H77" s="188">
        <v>1</v>
      </c>
      <c r="I77" s="188">
        <v>164</v>
      </c>
      <c r="J77" s="188">
        <v>8</v>
      </c>
      <c r="K77" s="188">
        <v>1</v>
      </c>
      <c r="L77" s="188">
        <v>56</v>
      </c>
      <c r="M77" s="188">
        <v>47</v>
      </c>
      <c r="N77" s="188">
        <v>1</v>
      </c>
      <c r="O77" s="188">
        <v>7</v>
      </c>
      <c r="P77" s="188">
        <v>0</v>
      </c>
      <c r="Q77" s="188">
        <v>39</v>
      </c>
      <c r="R77" s="188">
        <v>3</v>
      </c>
      <c r="S77" s="188">
        <v>2</v>
      </c>
      <c r="T77" s="188">
        <v>0</v>
      </c>
      <c r="U77" s="188">
        <v>0</v>
      </c>
      <c r="V77" s="268">
        <v>0</v>
      </c>
    </row>
    <row r="78" spans="1:22" ht="15" customHeight="1" x14ac:dyDescent="0.25">
      <c r="A78" s="419"/>
      <c r="B78" s="171" t="s">
        <v>35</v>
      </c>
      <c r="C78" s="188">
        <v>9598</v>
      </c>
      <c r="D78" s="188">
        <v>92</v>
      </c>
      <c r="E78" s="188">
        <v>19</v>
      </c>
      <c r="F78" s="188" t="s">
        <v>79</v>
      </c>
      <c r="G78" s="188">
        <v>1</v>
      </c>
      <c r="H78" s="188" t="s">
        <v>79</v>
      </c>
      <c r="I78" s="188">
        <v>72</v>
      </c>
      <c r="J78" s="188">
        <v>3</v>
      </c>
      <c r="K78" s="188" t="s">
        <v>79</v>
      </c>
      <c r="L78" s="188">
        <v>28</v>
      </c>
      <c r="M78" s="188">
        <v>26</v>
      </c>
      <c r="N78" s="188" t="s">
        <v>79</v>
      </c>
      <c r="O78" s="188">
        <v>5</v>
      </c>
      <c r="P78" s="188" t="s">
        <v>79</v>
      </c>
      <c r="Q78" s="188">
        <v>8</v>
      </c>
      <c r="R78" s="188" t="s">
        <v>79</v>
      </c>
      <c r="S78" s="188">
        <v>2</v>
      </c>
      <c r="T78" s="188" t="s">
        <v>79</v>
      </c>
      <c r="U78" s="188" t="s">
        <v>79</v>
      </c>
      <c r="V78" s="268" t="s">
        <v>79</v>
      </c>
    </row>
    <row r="79" spans="1:22" ht="15" customHeight="1" x14ac:dyDescent="0.25">
      <c r="A79" s="419"/>
      <c r="B79" s="171" t="s">
        <v>36</v>
      </c>
      <c r="C79" s="188">
        <v>17292</v>
      </c>
      <c r="D79" s="188">
        <v>149</v>
      </c>
      <c r="E79" s="188">
        <v>53</v>
      </c>
      <c r="F79" s="188">
        <v>2</v>
      </c>
      <c r="G79" s="188">
        <v>3</v>
      </c>
      <c r="H79" s="188">
        <v>1</v>
      </c>
      <c r="I79" s="188">
        <v>92</v>
      </c>
      <c r="J79" s="188">
        <v>5</v>
      </c>
      <c r="K79" s="188">
        <v>1</v>
      </c>
      <c r="L79" s="188">
        <v>28</v>
      </c>
      <c r="M79" s="188">
        <v>21</v>
      </c>
      <c r="N79" s="188">
        <v>1</v>
      </c>
      <c r="O79" s="188">
        <v>2</v>
      </c>
      <c r="P79" s="188" t="s">
        <v>79</v>
      </c>
      <c r="Q79" s="188">
        <v>31</v>
      </c>
      <c r="R79" s="188">
        <v>3</v>
      </c>
      <c r="S79" s="188" t="s">
        <v>79</v>
      </c>
      <c r="T79" s="188" t="s">
        <v>79</v>
      </c>
      <c r="U79" s="188" t="s">
        <v>79</v>
      </c>
      <c r="V79" s="268" t="s">
        <v>79</v>
      </c>
    </row>
    <row r="80" spans="1:22" ht="15" customHeight="1" x14ac:dyDescent="0.25">
      <c r="A80" s="419" t="s">
        <v>80</v>
      </c>
      <c r="B80" s="171" t="s">
        <v>34</v>
      </c>
      <c r="C80" s="188">
        <v>0</v>
      </c>
      <c r="D80" s="188">
        <v>0</v>
      </c>
      <c r="E80" s="188">
        <v>0</v>
      </c>
      <c r="F80" s="188">
        <v>0</v>
      </c>
      <c r="G80" s="188">
        <v>0</v>
      </c>
      <c r="H80" s="188">
        <v>0</v>
      </c>
      <c r="I80" s="188">
        <v>0</v>
      </c>
      <c r="J80" s="188">
        <v>0</v>
      </c>
      <c r="K80" s="188">
        <v>0</v>
      </c>
      <c r="L80" s="188">
        <v>0</v>
      </c>
      <c r="M80" s="188">
        <v>0</v>
      </c>
      <c r="N80" s="188">
        <v>0</v>
      </c>
      <c r="O80" s="188">
        <v>0</v>
      </c>
      <c r="P80" s="188">
        <v>0</v>
      </c>
      <c r="Q80" s="188">
        <v>0</v>
      </c>
      <c r="R80" s="188">
        <v>0</v>
      </c>
      <c r="S80" s="188">
        <v>0</v>
      </c>
      <c r="T80" s="188">
        <v>0</v>
      </c>
      <c r="U80" s="188">
        <v>0</v>
      </c>
      <c r="V80" s="268">
        <v>0</v>
      </c>
    </row>
    <row r="81" spans="1:22" ht="15" customHeight="1" x14ac:dyDescent="0.25">
      <c r="A81" s="419"/>
      <c r="B81" s="171" t="s">
        <v>35</v>
      </c>
      <c r="C81" s="188" t="s">
        <v>79</v>
      </c>
      <c r="D81" s="188">
        <v>0</v>
      </c>
      <c r="E81" s="188" t="s">
        <v>79</v>
      </c>
      <c r="F81" s="188" t="s">
        <v>79</v>
      </c>
      <c r="G81" s="188" t="s">
        <v>79</v>
      </c>
      <c r="H81" s="188" t="s">
        <v>79</v>
      </c>
      <c r="I81" s="188">
        <v>0</v>
      </c>
      <c r="J81" s="188">
        <v>0</v>
      </c>
      <c r="K81" s="188">
        <v>0</v>
      </c>
      <c r="L81" s="188">
        <v>0</v>
      </c>
      <c r="M81" s="188">
        <v>0</v>
      </c>
      <c r="N81" s="188">
        <v>0</v>
      </c>
      <c r="O81" s="188">
        <v>0</v>
      </c>
      <c r="P81" s="188">
        <v>0</v>
      </c>
      <c r="Q81" s="188">
        <v>0</v>
      </c>
      <c r="R81" s="188">
        <v>0</v>
      </c>
      <c r="S81" s="188">
        <v>0</v>
      </c>
      <c r="T81" s="188">
        <v>0</v>
      </c>
      <c r="U81" s="188">
        <v>0</v>
      </c>
      <c r="V81" s="268">
        <v>0</v>
      </c>
    </row>
    <row r="82" spans="1:22" ht="15" customHeight="1" x14ac:dyDescent="0.25">
      <c r="A82" s="419"/>
      <c r="B82" s="171" t="s">
        <v>36</v>
      </c>
      <c r="C82" s="188" t="s">
        <v>79</v>
      </c>
      <c r="D82" s="188">
        <v>0</v>
      </c>
      <c r="E82" s="188" t="s">
        <v>79</v>
      </c>
      <c r="F82" s="188" t="s">
        <v>79</v>
      </c>
      <c r="G82" s="188" t="s">
        <v>79</v>
      </c>
      <c r="H82" s="188" t="s">
        <v>79</v>
      </c>
      <c r="I82" s="188">
        <v>0</v>
      </c>
      <c r="J82" s="188">
        <v>0</v>
      </c>
      <c r="K82" s="188">
        <v>0</v>
      </c>
      <c r="L82" s="188">
        <v>0</v>
      </c>
      <c r="M82" s="188">
        <v>0</v>
      </c>
      <c r="N82" s="188">
        <v>0</v>
      </c>
      <c r="O82" s="188">
        <v>0</v>
      </c>
      <c r="P82" s="188">
        <v>0</v>
      </c>
      <c r="Q82" s="188">
        <v>0</v>
      </c>
      <c r="R82" s="188">
        <v>0</v>
      </c>
      <c r="S82" s="188">
        <v>0</v>
      </c>
      <c r="T82" s="188">
        <v>0</v>
      </c>
      <c r="U82" s="188">
        <v>0</v>
      </c>
      <c r="V82" s="268">
        <v>0</v>
      </c>
    </row>
    <row r="83" spans="1:22" ht="15" customHeight="1" x14ac:dyDescent="0.25">
      <c r="A83" s="419" t="s">
        <v>40</v>
      </c>
      <c r="B83" s="171" t="s">
        <v>34</v>
      </c>
      <c r="C83" s="188">
        <v>29572</v>
      </c>
      <c r="D83" s="188">
        <v>405</v>
      </c>
      <c r="E83" s="188">
        <v>41</v>
      </c>
      <c r="F83" s="188">
        <v>4</v>
      </c>
      <c r="G83" s="188">
        <v>5</v>
      </c>
      <c r="H83" s="188">
        <v>4</v>
      </c>
      <c r="I83" s="188">
        <v>355</v>
      </c>
      <c r="J83" s="188">
        <v>5</v>
      </c>
      <c r="K83" s="188">
        <v>1</v>
      </c>
      <c r="L83" s="188">
        <v>75</v>
      </c>
      <c r="M83" s="188">
        <v>170</v>
      </c>
      <c r="N83" s="188">
        <v>10</v>
      </c>
      <c r="O83" s="188">
        <v>9</v>
      </c>
      <c r="P83" s="188">
        <v>0</v>
      </c>
      <c r="Q83" s="188">
        <v>78</v>
      </c>
      <c r="R83" s="188">
        <v>0</v>
      </c>
      <c r="S83" s="188">
        <v>7</v>
      </c>
      <c r="T83" s="188">
        <v>0</v>
      </c>
      <c r="U83" s="188">
        <v>0</v>
      </c>
      <c r="V83" s="268">
        <v>0</v>
      </c>
    </row>
    <row r="84" spans="1:22" ht="15" customHeight="1" x14ac:dyDescent="0.25">
      <c r="A84" s="419"/>
      <c r="B84" s="171" t="s">
        <v>35</v>
      </c>
      <c r="C84" s="188">
        <v>16219</v>
      </c>
      <c r="D84" s="188">
        <v>264</v>
      </c>
      <c r="E84" s="188">
        <v>20</v>
      </c>
      <c r="F84" s="188">
        <v>2</v>
      </c>
      <c r="G84" s="188">
        <v>4</v>
      </c>
      <c r="H84" s="188" t="s">
        <v>79</v>
      </c>
      <c r="I84" s="188">
        <v>240</v>
      </c>
      <c r="J84" s="188">
        <v>4</v>
      </c>
      <c r="K84" s="188" t="s">
        <v>79</v>
      </c>
      <c r="L84" s="188">
        <v>62</v>
      </c>
      <c r="M84" s="188">
        <v>111</v>
      </c>
      <c r="N84" s="188">
        <v>8</v>
      </c>
      <c r="O84" s="188">
        <v>9</v>
      </c>
      <c r="P84" s="188" t="s">
        <v>79</v>
      </c>
      <c r="Q84" s="188">
        <v>40</v>
      </c>
      <c r="R84" s="188" t="s">
        <v>79</v>
      </c>
      <c r="S84" s="188">
        <v>6</v>
      </c>
      <c r="T84" s="188" t="s">
        <v>79</v>
      </c>
      <c r="U84" s="188" t="s">
        <v>79</v>
      </c>
      <c r="V84" s="268" t="s">
        <v>79</v>
      </c>
    </row>
    <row r="85" spans="1:22" ht="15" customHeight="1" x14ac:dyDescent="0.25">
      <c r="A85" s="419"/>
      <c r="B85" s="171" t="s">
        <v>36</v>
      </c>
      <c r="C85" s="188">
        <v>13353</v>
      </c>
      <c r="D85" s="188">
        <v>141</v>
      </c>
      <c r="E85" s="188">
        <v>21</v>
      </c>
      <c r="F85" s="188">
        <v>2</v>
      </c>
      <c r="G85" s="188">
        <v>1</v>
      </c>
      <c r="H85" s="188">
        <v>4</v>
      </c>
      <c r="I85" s="188">
        <v>115</v>
      </c>
      <c r="J85" s="188">
        <v>1</v>
      </c>
      <c r="K85" s="188">
        <v>1</v>
      </c>
      <c r="L85" s="188">
        <v>13</v>
      </c>
      <c r="M85" s="188">
        <v>59</v>
      </c>
      <c r="N85" s="188">
        <v>2</v>
      </c>
      <c r="O85" s="188" t="s">
        <v>79</v>
      </c>
      <c r="P85" s="188" t="s">
        <v>79</v>
      </c>
      <c r="Q85" s="188">
        <v>38</v>
      </c>
      <c r="R85" s="188" t="s">
        <v>79</v>
      </c>
      <c r="S85" s="188">
        <v>1</v>
      </c>
      <c r="T85" s="188" t="s">
        <v>79</v>
      </c>
      <c r="U85" s="188" t="s">
        <v>79</v>
      </c>
      <c r="V85" s="268" t="s">
        <v>79</v>
      </c>
    </row>
    <row r="86" spans="1:22" ht="15" customHeight="1" x14ac:dyDescent="0.25">
      <c r="A86" s="419" t="s">
        <v>81</v>
      </c>
      <c r="B86" s="161" t="s">
        <v>34</v>
      </c>
      <c r="C86" s="188">
        <v>0</v>
      </c>
      <c r="D86" s="188">
        <v>0</v>
      </c>
      <c r="E86" s="188">
        <v>0</v>
      </c>
      <c r="F86" s="188">
        <v>0</v>
      </c>
      <c r="G86" s="188">
        <v>0</v>
      </c>
      <c r="H86" s="188">
        <v>0</v>
      </c>
      <c r="I86" s="188">
        <v>0</v>
      </c>
      <c r="J86" s="188">
        <v>0</v>
      </c>
      <c r="K86" s="188">
        <v>0</v>
      </c>
      <c r="L86" s="188">
        <v>0</v>
      </c>
      <c r="M86" s="188">
        <v>0</v>
      </c>
      <c r="N86" s="188">
        <v>0</v>
      </c>
      <c r="O86" s="188">
        <v>0</v>
      </c>
      <c r="P86" s="188">
        <v>0</v>
      </c>
      <c r="Q86" s="188">
        <v>0</v>
      </c>
      <c r="R86" s="188">
        <v>0</v>
      </c>
      <c r="S86" s="188">
        <v>0</v>
      </c>
      <c r="T86" s="188">
        <v>0</v>
      </c>
      <c r="U86" s="188">
        <v>0</v>
      </c>
      <c r="V86" s="268">
        <v>0</v>
      </c>
    </row>
    <row r="87" spans="1:22" ht="15" customHeight="1" x14ac:dyDescent="0.25">
      <c r="A87" s="419"/>
      <c r="B87" s="161" t="s">
        <v>35</v>
      </c>
      <c r="C87" s="188" t="s">
        <v>79</v>
      </c>
      <c r="D87" s="188">
        <v>0</v>
      </c>
      <c r="E87" s="188" t="s">
        <v>79</v>
      </c>
      <c r="F87" s="188" t="s">
        <v>79</v>
      </c>
      <c r="G87" s="188" t="s">
        <v>79</v>
      </c>
      <c r="H87" s="188" t="s">
        <v>79</v>
      </c>
      <c r="I87" s="188">
        <v>0</v>
      </c>
      <c r="J87" s="188">
        <v>0</v>
      </c>
      <c r="K87" s="188">
        <v>0</v>
      </c>
      <c r="L87" s="188">
        <v>0</v>
      </c>
      <c r="M87" s="188">
        <v>0</v>
      </c>
      <c r="N87" s="188">
        <v>0</v>
      </c>
      <c r="O87" s="188">
        <v>0</v>
      </c>
      <c r="P87" s="188">
        <v>0</v>
      </c>
      <c r="Q87" s="188">
        <v>0</v>
      </c>
      <c r="R87" s="188">
        <v>0</v>
      </c>
      <c r="S87" s="188">
        <v>0</v>
      </c>
      <c r="T87" s="188">
        <v>0</v>
      </c>
      <c r="U87" s="188">
        <v>0</v>
      </c>
      <c r="V87" s="268">
        <v>0</v>
      </c>
    </row>
    <row r="88" spans="1:22" ht="15" customHeight="1" x14ac:dyDescent="0.25">
      <c r="A88" s="419"/>
      <c r="B88" s="161" t="s">
        <v>36</v>
      </c>
      <c r="C88" s="188" t="s">
        <v>79</v>
      </c>
      <c r="D88" s="188">
        <v>0</v>
      </c>
      <c r="E88" s="188" t="s">
        <v>79</v>
      </c>
      <c r="F88" s="188" t="s">
        <v>79</v>
      </c>
      <c r="G88" s="188" t="s">
        <v>79</v>
      </c>
      <c r="H88" s="188" t="s">
        <v>79</v>
      </c>
      <c r="I88" s="188">
        <v>0</v>
      </c>
      <c r="J88" s="188">
        <v>0</v>
      </c>
      <c r="K88" s="188">
        <v>0</v>
      </c>
      <c r="L88" s="188">
        <v>0</v>
      </c>
      <c r="M88" s="188">
        <v>0</v>
      </c>
      <c r="N88" s="188">
        <v>0</v>
      </c>
      <c r="O88" s="188">
        <v>0</v>
      </c>
      <c r="P88" s="188">
        <v>0</v>
      </c>
      <c r="Q88" s="188">
        <v>0</v>
      </c>
      <c r="R88" s="188">
        <v>0</v>
      </c>
      <c r="S88" s="188">
        <v>0</v>
      </c>
      <c r="T88" s="188">
        <v>0</v>
      </c>
      <c r="U88" s="188">
        <v>0</v>
      </c>
      <c r="V88" s="268">
        <v>0</v>
      </c>
    </row>
    <row r="89" spans="1:22" ht="15" customHeight="1" x14ac:dyDescent="0.25">
      <c r="A89" s="419" t="s">
        <v>41</v>
      </c>
      <c r="B89" s="171" t="s">
        <v>34</v>
      </c>
      <c r="C89" s="188">
        <v>0</v>
      </c>
      <c r="D89" s="188">
        <v>0</v>
      </c>
      <c r="E89" s="188">
        <v>0</v>
      </c>
      <c r="F89" s="188">
        <v>0</v>
      </c>
      <c r="G89" s="188">
        <v>0</v>
      </c>
      <c r="H89" s="188">
        <v>0</v>
      </c>
      <c r="I89" s="188">
        <v>0</v>
      </c>
      <c r="J89" s="188">
        <v>0</v>
      </c>
      <c r="K89" s="188">
        <v>0</v>
      </c>
      <c r="L89" s="188">
        <v>0</v>
      </c>
      <c r="M89" s="188">
        <v>0</v>
      </c>
      <c r="N89" s="188">
        <v>0</v>
      </c>
      <c r="O89" s="188">
        <v>0</v>
      </c>
      <c r="P89" s="188">
        <v>0</v>
      </c>
      <c r="Q89" s="188">
        <v>0</v>
      </c>
      <c r="R89" s="188">
        <v>0</v>
      </c>
      <c r="S89" s="188">
        <v>0</v>
      </c>
      <c r="T89" s="188">
        <v>0</v>
      </c>
      <c r="U89" s="188">
        <v>0</v>
      </c>
      <c r="V89" s="268">
        <v>0</v>
      </c>
    </row>
    <row r="90" spans="1:22" ht="15" customHeight="1" x14ac:dyDescent="0.25">
      <c r="A90" s="419"/>
      <c r="B90" s="171" t="s">
        <v>35</v>
      </c>
      <c r="C90" s="188" t="s">
        <v>79</v>
      </c>
      <c r="D90" s="188">
        <v>0</v>
      </c>
      <c r="E90" s="188" t="s">
        <v>79</v>
      </c>
      <c r="F90" s="188" t="s">
        <v>79</v>
      </c>
      <c r="G90" s="188" t="s">
        <v>79</v>
      </c>
      <c r="H90" s="188" t="s">
        <v>79</v>
      </c>
      <c r="I90" s="188">
        <v>0</v>
      </c>
      <c r="J90" s="188">
        <v>0</v>
      </c>
      <c r="K90" s="188">
        <v>0</v>
      </c>
      <c r="L90" s="188">
        <v>0</v>
      </c>
      <c r="M90" s="188">
        <v>0</v>
      </c>
      <c r="N90" s="188">
        <v>0</v>
      </c>
      <c r="O90" s="188">
        <v>0</v>
      </c>
      <c r="P90" s="188">
        <v>0</v>
      </c>
      <c r="Q90" s="188">
        <v>0</v>
      </c>
      <c r="R90" s="188">
        <v>0</v>
      </c>
      <c r="S90" s="188">
        <v>0</v>
      </c>
      <c r="T90" s="188">
        <v>0</v>
      </c>
      <c r="U90" s="188">
        <v>0</v>
      </c>
      <c r="V90" s="268">
        <v>0</v>
      </c>
    </row>
    <row r="91" spans="1:22" ht="15" customHeight="1" x14ac:dyDescent="0.25">
      <c r="A91" s="419"/>
      <c r="B91" s="171" t="s">
        <v>36</v>
      </c>
      <c r="C91" s="188" t="s">
        <v>79</v>
      </c>
      <c r="D91" s="188">
        <v>0</v>
      </c>
      <c r="E91" s="188" t="s">
        <v>79</v>
      </c>
      <c r="F91" s="188" t="s">
        <v>79</v>
      </c>
      <c r="G91" s="188" t="s">
        <v>79</v>
      </c>
      <c r="H91" s="188" t="s">
        <v>79</v>
      </c>
      <c r="I91" s="188">
        <v>0</v>
      </c>
      <c r="J91" s="188">
        <v>0</v>
      </c>
      <c r="K91" s="188">
        <v>0</v>
      </c>
      <c r="L91" s="188">
        <v>0</v>
      </c>
      <c r="M91" s="188">
        <v>0</v>
      </c>
      <c r="N91" s="188">
        <v>0</v>
      </c>
      <c r="O91" s="188">
        <v>0</v>
      </c>
      <c r="P91" s="188">
        <v>0</v>
      </c>
      <c r="Q91" s="188">
        <v>0</v>
      </c>
      <c r="R91" s="188">
        <v>0</v>
      </c>
      <c r="S91" s="188">
        <v>0</v>
      </c>
      <c r="T91" s="188">
        <v>0</v>
      </c>
      <c r="U91" s="188">
        <v>0</v>
      </c>
      <c r="V91" s="268">
        <v>0</v>
      </c>
    </row>
    <row r="92" spans="1:22" ht="20.25" customHeight="1" x14ac:dyDescent="0.25">
      <c r="A92" s="166"/>
      <c r="B92" s="163"/>
      <c r="C92" s="172"/>
      <c r="D92" s="172"/>
      <c r="E92" s="172"/>
      <c r="F92" s="172"/>
      <c r="G92" s="172"/>
      <c r="H92" s="173"/>
      <c r="I92" s="172"/>
      <c r="J92" s="172"/>
      <c r="K92" s="172"/>
      <c r="L92" s="172"/>
      <c r="M92" s="172"/>
      <c r="N92" s="172"/>
      <c r="O92" s="172"/>
      <c r="P92" s="172"/>
      <c r="Q92" s="172"/>
      <c r="R92" s="174"/>
      <c r="S92" s="174"/>
      <c r="T92" s="175"/>
      <c r="U92" s="174"/>
      <c r="V92" s="174"/>
    </row>
    <row r="93" spans="1:22" ht="28.5" customHeight="1" x14ac:dyDescent="0.25">
      <c r="A93" s="158" t="s">
        <v>2</v>
      </c>
      <c r="B93" s="168" t="s">
        <v>1</v>
      </c>
      <c r="C93" s="169"/>
      <c r="R93" s="392" t="s">
        <v>3</v>
      </c>
      <c r="S93" s="392"/>
      <c r="T93" s="392" t="s">
        <v>97</v>
      </c>
      <c r="U93" s="392"/>
      <c r="V93" s="392"/>
    </row>
    <row r="94" spans="1:22" ht="26.25" customHeight="1" x14ac:dyDescent="0.25">
      <c r="A94" s="158" t="s">
        <v>5</v>
      </c>
      <c r="B94" s="170" t="s">
        <v>6</v>
      </c>
      <c r="C94" s="170"/>
      <c r="D94" s="176"/>
      <c r="E94" s="153"/>
      <c r="F94" s="153"/>
      <c r="G94" s="153"/>
      <c r="H94" s="153"/>
      <c r="I94" s="153"/>
      <c r="J94" s="153"/>
      <c r="K94" s="153"/>
      <c r="L94" s="153"/>
      <c r="M94" s="153"/>
      <c r="N94" s="153"/>
      <c r="O94" s="153"/>
      <c r="P94" s="153"/>
      <c r="Q94" s="153"/>
      <c r="R94" s="392" t="s">
        <v>7</v>
      </c>
      <c r="S94" s="392"/>
      <c r="T94" s="393" t="s">
        <v>91</v>
      </c>
      <c r="U94" s="393"/>
      <c r="V94" s="393"/>
    </row>
    <row r="95" spans="1:22" s="150" customFormat="1" ht="18.75" customHeight="1" x14ac:dyDescent="0.3">
      <c r="A95" s="445" t="s">
        <v>85</v>
      </c>
      <c r="B95" s="445"/>
      <c r="C95" s="445"/>
      <c r="D95" s="445"/>
      <c r="E95" s="445"/>
      <c r="F95" s="445"/>
      <c r="G95" s="445"/>
      <c r="H95" s="445"/>
      <c r="I95" s="445"/>
      <c r="J95" s="445"/>
      <c r="K95" s="445"/>
      <c r="L95" s="445"/>
      <c r="M95" s="445"/>
      <c r="N95" s="445"/>
      <c r="O95" s="445"/>
      <c r="P95" s="445"/>
      <c r="Q95" s="445"/>
      <c r="R95" s="445"/>
      <c r="S95" s="445"/>
      <c r="T95" s="445"/>
      <c r="U95" s="445"/>
      <c r="V95" s="445"/>
    </row>
    <row r="96" spans="1:22" s="150" customFormat="1" ht="16.149999999999999" customHeight="1" x14ac:dyDescent="0.25">
      <c r="A96" s="190"/>
      <c r="B96" s="191"/>
      <c r="C96" s="191"/>
      <c r="D96" s="192"/>
      <c r="E96" s="192"/>
      <c r="F96" s="192"/>
      <c r="G96" s="192"/>
      <c r="H96" s="192"/>
      <c r="I96" s="417" t="s">
        <v>207</v>
      </c>
      <c r="J96" s="417"/>
      <c r="K96" s="417"/>
      <c r="L96" s="417"/>
      <c r="M96" s="417"/>
      <c r="N96" s="192"/>
      <c r="O96" s="192"/>
      <c r="P96" s="192"/>
      <c r="Q96" s="192"/>
      <c r="R96" s="192"/>
      <c r="S96" s="192"/>
      <c r="T96" s="192"/>
      <c r="U96" s="192"/>
      <c r="V96" s="274"/>
    </row>
    <row r="97" spans="1:22" s="181" customFormat="1" ht="27.6" customHeight="1" x14ac:dyDescent="0.15">
      <c r="A97" s="438" t="s">
        <v>201</v>
      </c>
      <c r="B97" s="438"/>
      <c r="C97" s="416" t="s">
        <v>67</v>
      </c>
      <c r="D97" s="411" t="s">
        <v>68</v>
      </c>
      <c r="E97" s="415" t="s">
        <v>69</v>
      </c>
      <c r="F97" s="411" t="s">
        <v>70</v>
      </c>
      <c r="G97" s="411"/>
      <c r="H97" s="411" t="s">
        <v>15</v>
      </c>
      <c r="I97" s="416" t="s">
        <v>71</v>
      </c>
      <c r="J97" s="416"/>
      <c r="K97" s="416"/>
      <c r="L97" s="416"/>
      <c r="M97" s="416"/>
      <c r="N97" s="416"/>
      <c r="O97" s="416"/>
      <c r="P97" s="416"/>
      <c r="Q97" s="416"/>
      <c r="R97" s="416"/>
      <c r="S97" s="416"/>
      <c r="T97" s="444" t="s">
        <v>94</v>
      </c>
      <c r="U97" s="411" t="s">
        <v>43</v>
      </c>
      <c r="V97" s="414" t="s">
        <v>18</v>
      </c>
    </row>
    <row r="98" spans="1:22" s="181" customFormat="1" ht="28.9" customHeight="1" x14ac:dyDescent="0.15">
      <c r="A98" s="182" t="s">
        <v>19</v>
      </c>
      <c r="B98" s="183"/>
      <c r="C98" s="416"/>
      <c r="D98" s="411"/>
      <c r="E98" s="415"/>
      <c r="F98" s="157" t="s">
        <v>73</v>
      </c>
      <c r="G98" s="157" t="s">
        <v>74</v>
      </c>
      <c r="H98" s="411"/>
      <c r="I98" s="158" t="s">
        <v>34</v>
      </c>
      <c r="J98" s="158" t="s">
        <v>24</v>
      </c>
      <c r="K98" s="158" t="s">
        <v>25</v>
      </c>
      <c r="L98" s="159" t="s">
        <v>75</v>
      </c>
      <c r="M98" s="158" t="s">
        <v>27</v>
      </c>
      <c r="N98" s="158" t="s">
        <v>28</v>
      </c>
      <c r="O98" s="159" t="s">
        <v>76</v>
      </c>
      <c r="P98" s="159" t="s">
        <v>30</v>
      </c>
      <c r="Q98" s="158" t="s">
        <v>31</v>
      </c>
      <c r="R98" s="159" t="s">
        <v>77</v>
      </c>
      <c r="S98" s="158" t="s">
        <v>18</v>
      </c>
      <c r="T98" s="444"/>
      <c r="U98" s="411"/>
      <c r="V98" s="414"/>
    </row>
    <row r="99" spans="1:22" s="181" customFormat="1" ht="28.5" customHeight="1" x14ac:dyDescent="0.15">
      <c r="A99" s="420" t="s">
        <v>86</v>
      </c>
      <c r="B99" s="184" t="s">
        <v>34</v>
      </c>
      <c r="C99" s="188">
        <v>81254</v>
      </c>
      <c r="D99" s="188">
        <v>561</v>
      </c>
      <c r="E99" s="188">
        <v>167</v>
      </c>
      <c r="F99" s="188">
        <v>5</v>
      </c>
      <c r="G99" s="188">
        <v>14</v>
      </c>
      <c r="H99" s="188">
        <v>5</v>
      </c>
      <c r="I99" s="188">
        <v>375</v>
      </c>
      <c r="J99" s="188">
        <v>13</v>
      </c>
      <c r="K99" s="188">
        <v>5</v>
      </c>
      <c r="L99" s="188">
        <v>109</v>
      </c>
      <c r="M99" s="188">
        <v>108</v>
      </c>
      <c r="N99" s="188">
        <v>9</v>
      </c>
      <c r="O99" s="188">
        <v>60</v>
      </c>
      <c r="P99" s="188">
        <v>1</v>
      </c>
      <c r="Q99" s="188">
        <v>47</v>
      </c>
      <c r="R99" s="188">
        <v>8</v>
      </c>
      <c r="S99" s="188">
        <v>15</v>
      </c>
      <c r="T99" s="188">
        <v>0</v>
      </c>
      <c r="U99" s="188">
        <v>0</v>
      </c>
      <c r="V99" s="273">
        <v>0</v>
      </c>
    </row>
    <row r="100" spans="1:22" s="181" customFormat="1" ht="28.5" customHeight="1" x14ac:dyDescent="0.15">
      <c r="A100" s="420"/>
      <c r="B100" s="184" t="s">
        <v>35</v>
      </c>
      <c r="C100" s="188">
        <v>29762</v>
      </c>
      <c r="D100" s="188">
        <v>278</v>
      </c>
      <c r="E100" s="188">
        <v>59</v>
      </c>
      <c r="F100" s="188">
        <v>4</v>
      </c>
      <c r="G100" s="188">
        <v>8</v>
      </c>
      <c r="H100" s="188">
        <v>1</v>
      </c>
      <c r="I100" s="188">
        <v>210</v>
      </c>
      <c r="J100" s="188">
        <v>6</v>
      </c>
      <c r="K100" s="188">
        <v>2</v>
      </c>
      <c r="L100" s="188">
        <v>56</v>
      </c>
      <c r="M100" s="188">
        <v>63</v>
      </c>
      <c r="N100" s="188">
        <v>6</v>
      </c>
      <c r="O100" s="188">
        <v>50</v>
      </c>
      <c r="P100" s="188">
        <v>0</v>
      </c>
      <c r="Q100" s="188">
        <v>20</v>
      </c>
      <c r="R100" s="188">
        <v>1</v>
      </c>
      <c r="S100" s="188">
        <v>6</v>
      </c>
      <c r="T100" s="188">
        <v>0</v>
      </c>
      <c r="U100" s="188">
        <v>0</v>
      </c>
      <c r="V100" s="273">
        <v>0</v>
      </c>
    </row>
    <row r="101" spans="1:22" s="181" customFormat="1" ht="28.5" customHeight="1" x14ac:dyDescent="0.15">
      <c r="A101" s="420"/>
      <c r="B101" s="184" t="s">
        <v>36</v>
      </c>
      <c r="C101" s="188">
        <v>51492</v>
      </c>
      <c r="D101" s="188">
        <v>283</v>
      </c>
      <c r="E101" s="188">
        <v>108</v>
      </c>
      <c r="F101" s="188">
        <v>1</v>
      </c>
      <c r="G101" s="188">
        <v>6</v>
      </c>
      <c r="H101" s="188">
        <v>4</v>
      </c>
      <c r="I101" s="188">
        <v>165</v>
      </c>
      <c r="J101" s="188">
        <v>7</v>
      </c>
      <c r="K101" s="188">
        <v>3</v>
      </c>
      <c r="L101" s="188">
        <v>53</v>
      </c>
      <c r="M101" s="188">
        <v>45</v>
      </c>
      <c r="N101" s="188">
        <v>3</v>
      </c>
      <c r="O101" s="188">
        <v>10</v>
      </c>
      <c r="P101" s="188">
        <v>1</v>
      </c>
      <c r="Q101" s="188">
        <v>27</v>
      </c>
      <c r="R101" s="188">
        <v>7</v>
      </c>
      <c r="S101" s="188">
        <v>9</v>
      </c>
      <c r="T101" s="188">
        <v>0</v>
      </c>
      <c r="U101" s="188">
        <v>0</v>
      </c>
      <c r="V101" s="273">
        <v>0</v>
      </c>
    </row>
    <row r="102" spans="1:22" s="181" customFormat="1" ht="28.5" customHeight="1" x14ac:dyDescent="0.15">
      <c r="A102" s="419" t="s">
        <v>37</v>
      </c>
      <c r="B102" s="185" t="s">
        <v>34</v>
      </c>
      <c r="C102" s="188">
        <v>14430</v>
      </c>
      <c r="D102" s="188">
        <v>112</v>
      </c>
      <c r="E102" s="188">
        <v>34</v>
      </c>
      <c r="F102" s="188">
        <v>2</v>
      </c>
      <c r="G102" s="188">
        <v>5</v>
      </c>
      <c r="H102" s="188">
        <v>0</v>
      </c>
      <c r="I102" s="188">
        <v>73</v>
      </c>
      <c r="J102" s="188">
        <v>2</v>
      </c>
      <c r="K102" s="188">
        <v>1</v>
      </c>
      <c r="L102" s="188">
        <v>14</v>
      </c>
      <c r="M102" s="188">
        <v>9</v>
      </c>
      <c r="N102" s="188">
        <v>4</v>
      </c>
      <c r="O102" s="188">
        <v>38</v>
      </c>
      <c r="P102" s="188">
        <v>0</v>
      </c>
      <c r="Q102" s="188">
        <v>2</v>
      </c>
      <c r="R102" s="188">
        <v>1</v>
      </c>
      <c r="S102" s="188">
        <v>2</v>
      </c>
      <c r="T102" s="188">
        <v>0</v>
      </c>
      <c r="U102" s="188">
        <v>0</v>
      </c>
      <c r="V102" s="273">
        <v>0</v>
      </c>
    </row>
    <row r="103" spans="1:22" s="181" customFormat="1" ht="28.5" customHeight="1" x14ac:dyDescent="0.15">
      <c r="A103" s="419"/>
      <c r="B103" s="185" t="s">
        <v>35</v>
      </c>
      <c r="C103" s="188">
        <v>12086</v>
      </c>
      <c r="D103" s="188">
        <v>105</v>
      </c>
      <c r="E103" s="188">
        <v>30</v>
      </c>
      <c r="F103" s="188">
        <v>2</v>
      </c>
      <c r="G103" s="188">
        <v>4</v>
      </c>
      <c r="H103" s="188" t="s">
        <v>79</v>
      </c>
      <c r="I103" s="188">
        <v>71</v>
      </c>
      <c r="J103" s="188">
        <v>2</v>
      </c>
      <c r="K103" s="188">
        <v>1</v>
      </c>
      <c r="L103" s="188">
        <v>13</v>
      </c>
      <c r="M103" s="188">
        <v>9</v>
      </c>
      <c r="N103" s="188">
        <v>4</v>
      </c>
      <c r="O103" s="188">
        <v>38</v>
      </c>
      <c r="P103" s="188" t="s">
        <v>79</v>
      </c>
      <c r="Q103" s="188">
        <v>2</v>
      </c>
      <c r="R103" s="188" t="s">
        <v>79</v>
      </c>
      <c r="S103" s="188">
        <v>2</v>
      </c>
      <c r="T103" s="188" t="s">
        <v>79</v>
      </c>
      <c r="U103" s="188" t="s">
        <v>79</v>
      </c>
      <c r="V103" s="273" t="s">
        <v>79</v>
      </c>
    </row>
    <row r="104" spans="1:22" s="181" customFormat="1" ht="28.5" customHeight="1" x14ac:dyDescent="0.15">
      <c r="A104" s="419"/>
      <c r="B104" s="185" t="s">
        <v>36</v>
      </c>
      <c r="C104" s="188">
        <v>2344</v>
      </c>
      <c r="D104" s="188">
        <v>7</v>
      </c>
      <c r="E104" s="188">
        <v>4</v>
      </c>
      <c r="F104" s="188" t="s">
        <v>79</v>
      </c>
      <c r="G104" s="188">
        <v>1</v>
      </c>
      <c r="H104" s="188" t="s">
        <v>79</v>
      </c>
      <c r="I104" s="188">
        <v>2</v>
      </c>
      <c r="J104" s="188" t="s">
        <v>79</v>
      </c>
      <c r="K104" s="188" t="s">
        <v>79</v>
      </c>
      <c r="L104" s="188">
        <v>1</v>
      </c>
      <c r="M104" s="188" t="s">
        <v>79</v>
      </c>
      <c r="N104" s="188" t="s">
        <v>79</v>
      </c>
      <c r="O104" s="188" t="s">
        <v>79</v>
      </c>
      <c r="P104" s="188" t="s">
        <v>79</v>
      </c>
      <c r="Q104" s="188" t="s">
        <v>79</v>
      </c>
      <c r="R104" s="188">
        <v>1</v>
      </c>
      <c r="S104" s="188" t="s">
        <v>79</v>
      </c>
      <c r="T104" s="188" t="s">
        <v>79</v>
      </c>
      <c r="U104" s="188" t="s">
        <v>79</v>
      </c>
      <c r="V104" s="273" t="s">
        <v>79</v>
      </c>
    </row>
    <row r="105" spans="1:22" s="181" customFormat="1" ht="28.5" customHeight="1" x14ac:dyDescent="0.15">
      <c r="A105" s="419" t="s">
        <v>38</v>
      </c>
      <c r="B105" s="185" t="s">
        <v>34</v>
      </c>
      <c r="C105" s="188">
        <v>35016</v>
      </c>
      <c r="D105" s="188">
        <v>221</v>
      </c>
      <c r="E105" s="188">
        <v>71</v>
      </c>
      <c r="F105" s="188">
        <v>1</v>
      </c>
      <c r="G105" s="188">
        <v>4</v>
      </c>
      <c r="H105" s="188">
        <v>2</v>
      </c>
      <c r="I105" s="188">
        <v>144</v>
      </c>
      <c r="J105" s="188">
        <v>4</v>
      </c>
      <c r="K105" s="188">
        <v>4</v>
      </c>
      <c r="L105" s="188">
        <v>55</v>
      </c>
      <c r="M105" s="188">
        <v>42</v>
      </c>
      <c r="N105" s="188">
        <v>3</v>
      </c>
      <c r="O105" s="188">
        <v>12</v>
      </c>
      <c r="P105" s="188">
        <v>1</v>
      </c>
      <c r="Q105" s="188">
        <v>12</v>
      </c>
      <c r="R105" s="188">
        <v>6</v>
      </c>
      <c r="S105" s="188">
        <v>5</v>
      </c>
      <c r="T105" s="188">
        <v>0</v>
      </c>
      <c r="U105" s="188">
        <v>0</v>
      </c>
      <c r="V105" s="273">
        <v>0</v>
      </c>
    </row>
    <row r="106" spans="1:22" s="181" customFormat="1" ht="28.5" customHeight="1" x14ac:dyDescent="0.15">
      <c r="A106" s="419"/>
      <c r="B106" s="185" t="s">
        <v>35</v>
      </c>
      <c r="C106" s="188">
        <v>4430</v>
      </c>
      <c r="D106" s="188">
        <v>52</v>
      </c>
      <c r="E106" s="188">
        <v>10</v>
      </c>
      <c r="F106" s="188" t="s">
        <v>79</v>
      </c>
      <c r="G106" s="188" t="s">
        <v>79</v>
      </c>
      <c r="H106" s="188" t="s">
        <v>79</v>
      </c>
      <c r="I106" s="188">
        <v>42</v>
      </c>
      <c r="J106" s="188" t="s">
        <v>79</v>
      </c>
      <c r="K106" s="188">
        <v>1</v>
      </c>
      <c r="L106" s="188">
        <v>16</v>
      </c>
      <c r="M106" s="188">
        <v>16</v>
      </c>
      <c r="N106" s="188">
        <v>1</v>
      </c>
      <c r="O106" s="188">
        <v>5</v>
      </c>
      <c r="P106" s="188" t="s">
        <v>79</v>
      </c>
      <c r="Q106" s="188">
        <v>2</v>
      </c>
      <c r="R106" s="188" t="s">
        <v>79</v>
      </c>
      <c r="S106" s="188">
        <v>1</v>
      </c>
      <c r="T106" s="188" t="s">
        <v>79</v>
      </c>
      <c r="U106" s="188" t="s">
        <v>79</v>
      </c>
      <c r="V106" s="273" t="s">
        <v>79</v>
      </c>
    </row>
    <row r="107" spans="1:22" s="181" customFormat="1" ht="28.5" customHeight="1" x14ac:dyDescent="0.15">
      <c r="A107" s="419"/>
      <c r="B107" s="185" t="s">
        <v>36</v>
      </c>
      <c r="C107" s="188">
        <v>30586</v>
      </c>
      <c r="D107" s="188">
        <v>169</v>
      </c>
      <c r="E107" s="188">
        <v>61</v>
      </c>
      <c r="F107" s="188">
        <v>1</v>
      </c>
      <c r="G107" s="188">
        <v>4</v>
      </c>
      <c r="H107" s="188">
        <v>2</v>
      </c>
      <c r="I107" s="188">
        <v>102</v>
      </c>
      <c r="J107" s="188">
        <v>4</v>
      </c>
      <c r="K107" s="188">
        <v>3</v>
      </c>
      <c r="L107" s="188">
        <v>39</v>
      </c>
      <c r="M107" s="188">
        <v>26</v>
      </c>
      <c r="N107" s="188">
        <v>2</v>
      </c>
      <c r="O107" s="188">
        <v>7</v>
      </c>
      <c r="P107" s="188">
        <v>1</v>
      </c>
      <c r="Q107" s="188">
        <v>10</v>
      </c>
      <c r="R107" s="188">
        <v>6</v>
      </c>
      <c r="S107" s="188">
        <v>4</v>
      </c>
      <c r="T107" s="188" t="s">
        <v>79</v>
      </c>
      <c r="U107" s="188" t="s">
        <v>79</v>
      </c>
      <c r="V107" s="273" t="s">
        <v>79</v>
      </c>
    </row>
    <row r="108" spans="1:22" s="181" customFormat="1" ht="28.5" customHeight="1" x14ac:dyDescent="0.15">
      <c r="A108" s="419" t="s">
        <v>39</v>
      </c>
      <c r="B108" s="185" t="s">
        <v>34</v>
      </c>
      <c r="C108" s="188">
        <v>18267</v>
      </c>
      <c r="D108" s="188">
        <v>114</v>
      </c>
      <c r="E108" s="188">
        <v>46</v>
      </c>
      <c r="F108" s="188">
        <v>1</v>
      </c>
      <c r="G108" s="188">
        <v>4</v>
      </c>
      <c r="H108" s="188">
        <v>1</v>
      </c>
      <c r="I108" s="188">
        <v>63</v>
      </c>
      <c r="J108" s="188">
        <v>3</v>
      </c>
      <c r="K108" s="188">
        <v>0</v>
      </c>
      <c r="L108" s="188">
        <v>16</v>
      </c>
      <c r="M108" s="188">
        <v>13</v>
      </c>
      <c r="N108" s="188">
        <v>0</v>
      </c>
      <c r="O108" s="188">
        <v>8</v>
      </c>
      <c r="P108" s="188">
        <v>0</v>
      </c>
      <c r="Q108" s="188">
        <v>17</v>
      </c>
      <c r="R108" s="188">
        <v>1</v>
      </c>
      <c r="S108" s="188">
        <v>5</v>
      </c>
      <c r="T108" s="188">
        <v>0</v>
      </c>
      <c r="U108" s="188">
        <v>0</v>
      </c>
      <c r="V108" s="273">
        <v>0</v>
      </c>
    </row>
    <row r="109" spans="1:22" s="181" customFormat="1" ht="28.5" customHeight="1" x14ac:dyDescent="0.15">
      <c r="A109" s="419"/>
      <c r="B109" s="185" t="s">
        <v>35</v>
      </c>
      <c r="C109" s="188">
        <v>6625</v>
      </c>
      <c r="D109" s="188">
        <v>52</v>
      </c>
      <c r="E109" s="188">
        <v>15</v>
      </c>
      <c r="F109" s="188">
        <v>1</v>
      </c>
      <c r="G109" s="188">
        <v>3</v>
      </c>
      <c r="H109" s="188">
        <v>1</v>
      </c>
      <c r="I109" s="188">
        <v>33</v>
      </c>
      <c r="J109" s="188">
        <v>2</v>
      </c>
      <c r="K109" s="188" t="s">
        <v>79</v>
      </c>
      <c r="L109" s="188">
        <v>9</v>
      </c>
      <c r="M109" s="188">
        <v>8</v>
      </c>
      <c r="N109" s="188" t="s">
        <v>79</v>
      </c>
      <c r="O109" s="188">
        <v>5</v>
      </c>
      <c r="P109" s="188" t="s">
        <v>79</v>
      </c>
      <c r="Q109" s="188">
        <v>6</v>
      </c>
      <c r="R109" s="188">
        <v>1</v>
      </c>
      <c r="S109" s="188">
        <v>2</v>
      </c>
      <c r="T109" s="188" t="s">
        <v>79</v>
      </c>
      <c r="U109" s="188">
        <v>0</v>
      </c>
      <c r="V109" s="273">
        <v>0</v>
      </c>
    </row>
    <row r="110" spans="1:22" s="181" customFormat="1" ht="28.5" customHeight="1" x14ac:dyDescent="0.15">
      <c r="A110" s="419"/>
      <c r="B110" s="185" t="s">
        <v>36</v>
      </c>
      <c r="C110" s="188">
        <v>11642</v>
      </c>
      <c r="D110" s="188">
        <v>62</v>
      </c>
      <c r="E110" s="188">
        <v>31</v>
      </c>
      <c r="F110" s="188" t="s">
        <v>79</v>
      </c>
      <c r="G110" s="188">
        <v>1</v>
      </c>
      <c r="H110" s="188" t="s">
        <v>79</v>
      </c>
      <c r="I110" s="188">
        <v>30</v>
      </c>
      <c r="J110" s="188">
        <v>1</v>
      </c>
      <c r="K110" s="188" t="s">
        <v>79</v>
      </c>
      <c r="L110" s="188">
        <v>7</v>
      </c>
      <c r="M110" s="188">
        <v>5</v>
      </c>
      <c r="N110" s="188" t="s">
        <v>79</v>
      </c>
      <c r="O110" s="188">
        <v>3</v>
      </c>
      <c r="P110" s="188" t="s">
        <v>79</v>
      </c>
      <c r="Q110" s="188">
        <v>11</v>
      </c>
      <c r="R110" s="188" t="s">
        <v>79</v>
      </c>
      <c r="S110" s="188">
        <v>3</v>
      </c>
      <c r="T110" s="188" t="s">
        <v>79</v>
      </c>
      <c r="U110" s="188">
        <v>0</v>
      </c>
      <c r="V110" s="273">
        <v>0</v>
      </c>
    </row>
    <row r="111" spans="1:22" s="181" customFormat="1" ht="28.5" customHeight="1" x14ac:dyDescent="0.15">
      <c r="A111" s="419" t="s">
        <v>80</v>
      </c>
      <c r="B111" s="185" t="s">
        <v>34</v>
      </c>
      <c r="C111" s="188">
        <v>0</v>
      </c>
      <c r="D111" s="188">
        <v>0</v>
      </c>
      <c r="E111" s="188">
        <v>0</v>
      </c>
      <c r="F111" s="188">
        <v>0</v>
      </c>
      <c r="G111" s="188">
        <v>0</v>
      </c>
      <c r="H111" s="188">
        <v>0</v>
      </c>
      <c r="I111" s="188">
        <v>0</v>
      </c>
      <c r="J111" s="188">
        <v>0</v>
      </c>
      <c r="K111" s="188">
        <v>0</v>
      </c>
      <c r="L111" s="188">
        <v>0</v>
      </c>
      <c r="M111" s="188">
        <v>0</v>
      </c>
      <c r="N111" s="188">
        <v>0</v>
      </c>
      <c r="O111" s="188">
        <v>0</v>
      </c>
      <c r="P111" s="188">
        <v>0</v>
      </c>
      <c r="Q111" s="188">
        <v>0</v>
      </c>
      <c r="R111" s="188">
        <v>0</v>
      </c>
      <c r="S111" s="188">
        <v>0</v>
      </c>
      <c r="T111" s="188">
        <v>0</v>
      </c>
      <c r="U111" s="188">
        <v>0</v>
      </c>
      <c r="V111" s="273">
        <v>0</v>
      </c>
    </row>
    <row r="112" spans="1:22" s="181" customFormat="1" ht="28.5" customHeight="1" x14ac:dyDescent="0.15">
      <c r="A112" s="419"/>
      <c r="B112" s="185" t="s">
        <v>35</v>
      </c>
      <c r="C112" s="188" t="s">
        <v>79</v>
      </c>
      <c r="D112" s="188">
        <v>0</v>
      </c>
      <c r="E112" s="188" t="s">
        <v>79</v>
      </c>
      <c r="F112" s="188" t="s">
        <v>79</v>
      </c>
      <c r="G112" s="188" t="s">
        <v>79</v>
      </c>
      <c r="H112" s="188" t="s">
        <v>79</v>
      </c>
      <c r="I112" s="188">
        <v>0</v>
      </c>
      <c r="J112" s="188">
        <v>0</v>
      </c>
      <c r="K112" s="188">
        <v>0</v>
      </c>
      <c r="L112" s="188">
        <v>0</v>
      </c>
      <c r="M112" s="188">
        <v>0</v>
      </c>
      <c r="N112" s="188">
        <v>0</v>
      </c>
      <c r="O112" s="188">
        <v>0</v>
      </c>
      <c r="P112" s="188">
        <v>0</v>
      </c>
      <c r="Q112" s="188">
        <v>0</v>
      </c>
      <c r="R112" s="188">
        <v>0</v>
      </c>
      <c r="S112" s="188">
        <v>0</v>
      </c>
      <c r="T112" s="188">
        <v>0</v>
      </c>
      <c r="U112" s="188">
        <v>0</v>
      </c>
      <c r="V112" s="273">
        <v>0</v>
      </c>
    </row>
    <row r="113" spans="1:22" s="181" customFormat="1" ht="28.5" customHeight="1" x14ac:dyDescent="0.15">
      <c r="A113" s="419"/>
      <c r="B113" s="185" t="s">
        <v>36</v>
      </c>
      <c r="C113" s="188" t="s">
        <v>79</v>
      </c>
      <c r="D113" s="188">
        <v>0</v>
      </c>
      <c r="E113" s="188" t="s">
        <v>79</v>
      </c>
      <c r="F113" s="188" t="s">
        <v>79</v>
      </c>
      <c r="G113" s="188" t="s">
        <v>79</v>
      </c>
      <c r="H113" s="188" t="s">
        <v>79</v>
      </c>
      <c r="I113" s="188">
        <v>0</v>
      </c>
      <c r="J113" s="188">
        <v>0</v>
      </c>
      <c r="K113" s="188">
        <v>0</v>
      </c>
      <c r="L113" s="188">
        <v>0</v>
      </c>
      <c r="M113" s="188">
        <v>0</v>
      </c>
      <c r="N113" s="188">
        <v>0</v>
      </c>
      <c r="O113" s="188">
        <v>0</v>
      </c>
      <c r="P113" s="188">
        <v>0</v>
      </c>
      <c r="Q113" s="188">
        <v>0</v>
      </c>
      <c r="R113" s="188">
        <v>0</v>
      </c>
      <c r="S113" s="188">
        <v>0</v>
      </c>
      <c r="T113" s="188">
        <v>0</v>
      </c>
      <c r="U113" s="188">
        <v>0</v>
      </c>
      <c r="V113" s="273">
        <v>0</v>
      </c>
    </row>
    <row r="114" spans="1:22" s="181" customFormat="1" ht="28.5" customHeight="1" x14ac:dyDescent="0.15">
      <c r="A114" s="419" t="s">
        <v>40</v>
      </c>
      <c r="B114" s="185" t="s">
        <v>34</v>
      </c>
      <c r="C114" s="188">
        <v>13540</v>
      </c>
      <c r="D114" s="188">
        <v>114</v>
      </c>
      <c r="E114" s="188">
        <v>16</v>
      </c>
      <c r="F114" s="188">
        <v>1</v>
      </c>
      <c r="G114" s="188">
        <v>1</v>
      </c>
      <c r="H114" s="188">
        <v>2</v>
      </c>
      <c r="I114" s="188">
        <v>95</v>
      </c>
      <c r="J114" s="188">
        <v>4</v>
      </c>
      <c r="K114" s="188">
        <v>0</v>
      </c>
      <c r="L114" s="188">
        <v>24</v>
      </c>
      <c r="M114" s="188">
        <v>44</v>
      </c>
      <c r="N114" s="188">
        <v>2</v>
      </c>
      <c r="O114" s="188">
        <v>2</v>
      </c>
      <c r="P114" s="188">
        <v>0</v>
      </c>
      <c r="Q114" s="188">
        <v>16</v>
      </c>
      <c r="R114" s="188">
        <v>0</v>
      </c>
      <c r="S114" s="188">
        <v>3</v>
      </c>
      <c r="T114" s="188">
        <v>0</v>
      </c>
      <c r="U114" s="188">
        <v>0</v>
      </c>
      <c r="V114" s="273">
        <v>0</v>
      </c>
    </row>
    <row r="115" spans="1:22" s="150" customFormat="1" ht="28.5" customHeight="1" x14ac:dyDescent="0.25">
      <c r="A115" s="419"/>
      <c r="B115" s="185" t="s">
        <v>35</v>
      </c>
      <c r="C115" s="188">
        <v>6621</v>
      </c>
      <c r="D115" s="188">
        <v>69</v>
      </c>
      <c r="E115" s="188">
        <v>4</v>
      </c>
      <c r="F115" s="188">
        <v>1</v>
      </c>
      <c r="G115" s="188">
        <v>1</v>
      </c>
      <c r="H115" s="188" t="s">
        <v>79</v>
      </c>
      <c r="I115" s="188">
        <v>64</v>
      </c>
      <c r="J115" s="188">
        <v>2</v>
      </c>
      <c r="K115" s="188" t="s">
        <v>79</v>
      </c>
      <c r="L115" s="188">
        <v>18</v>
      </c>
      <c r="M115" s="188">
        <v>30</v>
      </c>
      <c r="N115" s="188">
        <v>1</v>
      </c>
      <c r="O115" s="188">
        <v>2</v>
      </c>
      <c r="P115" s="188" t="s">
        <v>79</v>
      </c>
      <c r="Q115" s="188">
        <v>10</v>
      </c>
      <c r="R115" s="188" t="s">
        <v>79</v>
      </c>
      <c r="S115" s="188">
        <v>1</v>
      </c>
      <c r="T115" s="188" t="s">
        <v>79</v>
      </c>
      <c r="U115" s="188" t="s">
        <v>79</v>
      </c>
      <c r="V115" s="273" t="s">
        <v>79</v>
      </c>
    </row>
    <row r="116" spans="1:22" s="150" customFormat="1" ht="28.5" customHeight="1" x14ac:dyDescent="0.25">
      <c r="A116" s="419"/>
      <c r="B116" s="185" t="s">
        <v>36</v>
      </c>
      <c r="C116" s="188">
        <v>6919</v>
      </c>
      <c r="D116" s="188">
        <v>45</v>
      </c>
      <c r="E116" s="188">
        <v>12</v>
      </c>
      <c r="F116" s="188" t="s">
        <v>79</v>
      </c>
      <c r="G116" s="188" t="s">
        <v>79</v>
      </c>
      <c r="H116" s="188">
        <v>2</v>
      </c>
      <c r="I116" s="188">
        <v>31</v>
      </c>
      <c r="J116" s="188">
        <v>2</v>
      </c>
      <c r="K116" s="188" t="s">
        <v>79</v>
      </c>
      <c r="L116" s="188">
        <v>6</v>
      </c>
      <c r="M116" s="188">
        <v>14</v>
      </c>
      <c r="N116" s="188">
        <v>1</v>
      </c>
      <c r="O116" s="188" t="s">
        <v>79</v>
      </c>
      <c r="P116" s="188" t="s">
        <v>79</v>
      </c>
      <c r="Q116" s="188">
        <v>6</v>
      </c>
      <c r="R116" s="188" t="s">
        <v>79</v>
      </c>
      <c r="S116" s="188">
        <v>2</v>
      </c>
      <c r="T116" s="188" t="s">
        <v>79</v>
      </c>
      <c r="U116" s="188" t="s">
        <v>79</v>
      </c>
      <c r="V116" s="273" t="s">
        <v>79</v>
      </c>
    </row>
    <row r="117" spans="1:22" s="150" customFormat="1" ht="28.5" customHeight="1" x14ac:dyDescent="0.25">
      <c r="A117" s="419" t="s">
        <v>81</v>
      </c>
      <c r="B117" s="184" t="s">
        <v>34</v>
      </c>
      <c r="C117" s="188">
        <v>1</v>
      </c>
      <c r="D117" s="188">
        <v>0</v>
      </c>
      <c r="E117" s="188">
        <v>0</v>
      </c>
      <c r="F117" s="188">
        <v>0</v>
      </c>
      <c r="G117" s="188">
        <v>0</v>
      </c>
      <c r="H117" s="188">
        <v>0</v>
      </c>
      <c r="I117" s="188">
        <v>0</v>
      </c>
      <c r="J117" s="188">
        <v>0</v>
      </c>
      <c r="K117" s="188">
        <v>0</v>
      </c>
      <c r="L117" s="188">
        <v>0</v>
      </c>
      <c r="M117" s="188">
        <v>0</v>
      </c>
      <c r="N117" s="188">
        <v>0</v>
      </c>
      <c r="O117" s="188">
        <v>0</v>
      </c>
      <c r="P117" s="188">
        <v>0</v>
      </c>
      <c r="Q117" s="188">
        <v>0</v>
      </c>
      <c r="R117" s="188">
        <v>0</v>
      </c>
      <c r="S117" s="188">
        <v>0</v>
      </c>
      <c r="T117" s="188">
        <v>0</v>
      </c>
      <c r="U117" s="188">
        <v>0</v>
      </c>
      <c r="V117" s="273">
        <v>0</v>
      </c>
    </row>
    <row r="118" spans="1:22" s="150" customFormat="1" ht="28.5" customHeight="1" x14ac:dyDescent="0.25">
      <c r="A118" s="419"/>
      <c r="B118" s="184" t="s">
        <v>35</v>
      </c>
      <c r="C118" s="188">
        <v>0</v>
      </c>
      <c r="D118" s="188">
        <v>0</v>
      </c>
      <c r="E118" s="188" t="s">
        <v>79</v>
      </c>
      <c r="F118" s="188" t="s">
        <v>79</v>
      </c>
      <c r="G118" s="188" t="s">
        <v>79</v>
      </c>
      <c r="H118" s="188" t="s">
        <v>79</v>
      </c>
      <c r="I118" s="188">
        <v>0</v>
      </c>
      <c r="J118" s="188">
        <v>0</v>
      </c>
      <c r="K118" s="188">
        <v>0</v>
      </c>
      <c r="L118" s="188">
        <v>0</v>
      </c>
      <c r="M118" s="188">
        <v>0</v>
      </c>
      <c r="N118" s="188">
        <v>0</v>
      </c>
      <c r="O118" s="188">
        <v>0</v>
      </c>
      <c r="P118" s="188">
        <v>0</v>
      </c>
      <c r="Q118" s="188">
        <v>0</v>
      </c>
      <c r="R118" s="188">
        <v>0</v>
      </c>
      <c r="S118" s="188">
        <v>0</v>
      </c>
      <c r="T118" s="188">
        <v>0</v>
      </c>
      <c r="U118" s="188">
        <v>0</v>
      </c>
      <c r="V118" s="273">
        <v>0</v>
      </c>
    </row>
    <row r="119" spans="1:22" s="150" customFormat="1" ht="28.5" customHeight="1" x14ac:dyDescent="0.25">
      <c r="A119" s="419"/>
      <c r="B119" s="184" t="s">
        <v>36</v>
      </c>
      <c r="C119" s="188">
        <v>1</v>
      </c>
      <c r="D119" s="188">
        <v>0</v>
      </c>
      <c r="E119" s="188" t="s">
        <v>79</v>
      </c>
      <c r="F119" s="188" t="s">
        <v>79</v>
      </c>
      <c r="G119" s="188" t="s">
        <v>79</v>
      </c>
      <c r="H119" s="188" t="s">
        <v>79</v>
      </c>
      <c r="I119" s="188">
        <v>0</v>
      </c>
      <c r="J119" s="188">
        <v>0</v>
      </c>
      <c r="K119" s="188">
        <v>0</v>
      </c>
      <c r="L119" s="188">
        <v>0</v>
      </c>
      <c r="M119" s="188">
        <v>0</v>
      </c>
      <c r="N119" s="188">
        <v>0</v>
      </c>
      <c r="O119" s="188">
        <v>0</v>
      </c>
      <c r="P119" s="188">
        <v>0</v>
      </c>
      <c r="Q119" s="188">
        <v>0</v>
      </c>
      <c r="R119" s="188">
        <v>0</v>
      </c>
      <c r="S119" s="188">
        <v>0</v>
      </c>
      <c r="T119" s="188">
        <v>0</v>
      </c>
      <c r="U119" s="188">
        <v>0</v>
      </c>
      <c r="V119" s="273">
        <v>0</v>
      </c>
    </row>
    <row r="120" spans="1:22" s="150" customFormat="1" ht="28.5" customHeight="1" x14ac:dyDescent="0.25">
      <c r="A120" s="419" t="s">
        <v>41</v>
      </c>
      <c r="B120" s="185" t="s">
        <v>34</v>
      </c>
      <c r="C120" s="188">
        <v>0</v>
      </c>
      <c r="D120" s="188">
        <v>0</v>
      </c>
      <c r="E120" s="188">
        <v>0</v>
      </c>
      <c r="F120" s="188">
        <v>0</v>
      </c>
      <c r="G120" s="188">
        <v>0</v>
      </c>
      <c r="H120" s="188">
        <v>0</v>
      </c>
      <c r="I120" s="188">
        <v>0</v>
      </c>
      <c r="J120" s="188">
        <v>0</v>
      </c>
      <c r="K120" s="188">
        <v>0</v>
      </c>
      <c r="L120" s="188">
        <v>0</v>
      </c>
      <c r="M120" s="188">
        <v>0</v>
      </c>
      <c r="N120" s="188">
        <v>0</v>
      </c>
      <c r="O120" s="188">
        <v>0</v>
      </c>
      <c r="P120" s="188">
        <v>0</v>
      </c>
      <c r="Q120" s="188">
        <v>0</v>
      </c>
      <c r="R120" s="188">
        <v>0</v>
      </c>
      <c r="S120" s="188">
        <v>0</v>
      </c>
      <c r="T120" s="188">
        <v>0</v>
      </c>
      <c r="U120" s="188">
        <v>0</v>
      </c>
      <c r="V120" s="273">
        <v>0</v>
      </c>
    </row>
    <row r="121" spans="1:22" s="150" customFormat="1" ht="28.5" customHeight="1" x14ac:dyDescent="0.25">
      <c r="A121" s="419"/>
      <c r="B121" s="185" t="s">
        <v>35</v>
      </c>
      <c r="C121" s="188" t="s">
        <v>79</v>
      </c>
      <c r="D121" s="188">
        <v>0</v>
      </c>
      <c r="E121" s="188" t="s">
        <v>79</v>
      </c>
      <c r="F121" s="188" t="s">
        <v>79</v>
      </c>
      <c r="G121" s="188" t="s">
        <v>79</v>
      </c>
      <c r="H121" s="188" t="s">
        <v>79</v>
      </c>
      <c r="I121" s="188">
        <v>0</v>
      </c>
      <c r="J121" s="188">
        <v>0</v>
      </c>
      <c r="K121" s="188">
        <v>0</v>
      </c>
      <c r="L121" s="188">
        <v>0</v>
      </c>
      <c r="M121" s="188">
        <v>0</v>
      </c>
      <c r="N121" s="188">
        <v>0</v>
      </c>
      <c r="O121" s="188">
        <v>0</v>
      </c>
      <c r="P121" s="188">
        <v>0</v>
      </c>
      <c r="Q121" s="188">
        <v>0</v>
      </c>
      <c r="R121" s="188">
        <v>0</v>
      </c>
      <c r="S121" s="188">
        <v>0</v>
      </c>
      <c r="T121" s="188">
        <v>0</v>
      </c>
      <c r="U121" s="188">
        <v>0</v>
      </c>
      <c r="V121" s="273">
        <v>0</v>
      </c>
    </row>
    <row r="122" spans="1:22" s="150" customFormat="1" ht="28.5" customHeight="1" x14ac:dyDescent="0.25">
      <c r="A122" s="419"/>
      <c r="B122" s="185" t="s">
        <v>36</v>
      </c>
      <c r="C122" s="188" t="s">
        <v>79</v>
      </c>
      <c r="D122" s="188">
        <v>0</v>
      </c>
      <c r="E122" s="188" t="s">
        <v>79</v>
      </c>
      <c r="F122" s="188" t="s">
        <v>79</v>
      </c>
      <c r="G122" s="188" t="s">
        <v>79</v>
      </c>
      <c r="H122" s="188" t="s">
        <v>79</v>
      </c>
      <c r="I122" s="188">
        <v>0</v>
      </c>
      <c r="J122" s="188">
        <v>0</v>
      </c>
      <c r="K122" s="188">
        <v>0</v>
      </c>
      <c r="L122" s="188">
        <v>0</v>
      </c>
      <c r="M122" s="188">
        <v>0</v>
      </c>
      <c r="N122" s="188">
        <v>0</v>
      </c>
      <c r="O122" s="188">
        <v>0</v>
      </c>
      <c r="P122" s="188">
        <v>0</v>
      </c>
      <c r="Q122" s="188">
        <v>0</v>
      </c>
      <c r="R122" s="188">
        <v>0</v>
      </c>
      <c r="S122" s="188">
        <v>0</v>
      </c>
      <c r="T122" s="188">
        <v>0</v>
      </c>
      <c r="U122" s="188">
        <v>0</v>
      </c>
      <c r="V122" s="273">
        <v>0</v>
      </c>
    </row>
    <row r="123" spans="1:22" ht="20.45" customHeight="1" x14ac:dyDescent="0.25">
      <c r="A123" s="28" t="s">
        <v>49</v>
      </c>
      <c r="B123" s="29"/>
      <c r="C123" s="29"/>
      <c r="D123" s="29" t="s">
        <v>50</v>
      </c>
      <c r="E123" s="29"/>
      <c r="F123" s="29"/>
      <c r="G123" s="29"/>
      <c r="H123" s="150"/>
      <c r="I123" s="28"/>
      <c r="J123" s="150"/>
      <c r="K123" s="150"/>
      <c r="L123" s="150"/>
      <c r="M123" s="28" t="s">
        <v>51</v>
      </c>
      <c r="N123" s="150"/>
      <c r="O123" s="150"/>
      <c r="P123" s="150"/>
      <c r="Q123" s="150"/>
      <c r="R123" s="426" t="s">
        <v>52</v>
      </c>
      <c r="S123" s="426"/>
      <c r="T123" s="426"/>
      <c r="U123" s="426"/>
      <c r="V123" s="426"/>
    </row>
    <row r="124" spans="1:22" ht="20.45" customHeight="1" x14ac:dyDescent="0.25">
      <c r="A124" s="29"/>
      <c r="B124" s="29"/>
      <c r="C124" s="29"/>
      <c r="D124" s="29"/>
      <c r="E124" s="29"/>
      <c r="F124" s="30"/>
      <c r="G124" s="30"/>
      <c r="H124" s="150"/>
      <c r="I124" s="28"/>
      <c r="J124" s="150"/>
      <c r="K124" s="150"/>
      <c r="L124" s="150"/>
      <c r="M124" s="29"/>
      <c r="N124" s="150"/>
      <c r="O124" s="150"/>
      <c r="P124" s="29"/>
      <c r="Q124" s="29"/>
      <c r="R124" s="29"/>
      <c r="S124" s="29"/>
      <c r="T124" s="150"/>
      <c r="U124" s="186"/>
      <c r="V124" s="186"/>
    </row>
    <row r="125" spans="1:22" s="33" customFormat="1" ht="20.45" customHeight="1" x14ac:dyDescent="0.25">
      <c r="A125" s="32" t="s">
        <v>98</v>
      </c>
      <c r="T125"/>
    </row>
    <row r="126" spans="1:22" s="33" customFormat="1" ht="20.45" customHeight="1" x14ac:dyDescent="0.25">
      <c r="A126" s="32" t="s">
        <v>99</v>
      </c>
      <c r="T126"/>
    </row>
  </sheetData>
  <mergeCells count="83">
    <mergeCell ref="A111:A113"/>
    <mergeCell ref="A114:A116"/>
    <mergeCell ref="A117:A119"/>
    <mergeCell ref="A120:A122"/>
    <mergeCell ref="R123:V123"/>
    <mergeCell ref="A108:A110"/>
    <mergeCell ref="A95:V95"/>
    <mergeCell ref="I96:M96"/>
    <mergeCell ref="A97:B97"/>
    <mergeCell ref="C97:C98"/>
    <mergeCell ref="D97:D98"/>
    <mergeCell ref="E97:E98"/>
    <mergeCell ref="F97:G97"/>
    <mergeCell ref="H97:H98"/>
    <mergeCell ref="I97:S97"/>
    <mergeCell ref="T97:T98"/>
    <mergeCell ref="U97:U98"/>
    <mergeCell ref="V97:V98"/>
    <mergeCell ref="A99:A101"/>
    <mergeCell ref="A102:A104"/>
    <mergeCell ref="A105:A107"/>
    <mergeCell ref="A86:A88"/>
    <mergeCell ref="A89:A91"/>
    <mergeCell ref="R93:S93"/>
    <mergeCell ref="T93:V93"/>
    <mergeCell ref="R94:S94"/>
    <mergeCell ref="T94:V94"/>
    <mergeCell ref="A83:A85"/>
    <mergeCell ref="A50:A52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80:A82"/>
    <mergeCell ref="T39:T40"/>
    <mergeCell ref="U39:U40"/>
    <mergeCell ref="V39:V40"/>
    <mergeCell ref="A41:A43"/>
    <mergeCell ref="A44:A46"/>
    <mergeCell ref="A47:A49"/>
    <mergeCell ref="I38:M38"/>
    <mergeCell ref="A39:B39"/>
    <mergeCell ref="C39:C40"/>
    <mergeCell ref="D39:D40"/>
    <mergeCell ref="E39:E40"/>
    <mergeCell ref="F39:G39"/>
    <mergeCell ref="H39:H40"/>
    <mergeCell ref="I39:S39"/>
    <mergeCell ref="A37:V37"/>
    <mergeCell ref="A13:A15"/>
    <mergeCell ref="A16:A18"/>
    <mergeCell ref="A19:A21"/>
    <mergeCell ref="A22:A24"/>
    <mergeCell ref="A25:A27"/>
    <mergeCell ref="A28:A30"/>
    <mergeCell ref="A31:A33"/>
    <mergeCell ref="R35:S35"/>
    <mergeCell ref="T35:V35"/>
    <mergeCell ref="R36:S36"/>
    <mergeCell ref="T36:V36"/>
    <mergeCell ref="A7:A9"/>
    <mergeCell ref="A10:A12"/>
    <mergeCell ref="C5:C6"/>
    <mergeCell ref="D5:D6"/>
    <mergeCell ref="E5:E6"/>
    <mergeCell ref="A5:B6"/>
    <mergeCell ref="I4:M4"/>
    <mergeCell ref="T5:T6"/>
    <mergeCell ref="U5:U6"/>
    <mergeCell ref="R1:S1"/>
    <mergeCell ref="T1:V1"/>
    <mergeCell ref="R2:S2"/>
    <mergeCell ref="T2:V2"/>
    <mergeCell ref="A3:V3"/>
    <mergeCell ref="V5:V6"/>
    <mergeCell ref="F5:G5"/>
    <mergeCell ref="H5:H6"/>
    <mergeCell ref="I5:S5"/>
  </mergeCells>
  <phoneticPr fontId="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V126"/>
  <sheetViews>
    <sheetView workbookViewId="0"/>
  </sheetViews>
  <sheetFormatPr defaultColWidth="9" defaultRowHeight="16.5" x14ac:dyDescent="0.25"/>
  <cols>
    <col min="1" max="1" width="18.5" style="150" customWidth="1"/>
    <col min="2" max="2" width="5.5" style="149" customWidth="1"/>
    <col min="3" max="3" width="14.25" style="149" customWidth="1"/>
    <col min="4" max="4" width="11.5" style="149" customWidth="1"/>
    <col min="5" max="5" width="7.375" style="149" customWidth="1"/>
    <col min="6" max="6" width="7.125" style="149" customWidth="1"/>
    <col min="7" max="7" width="8.375" style="149" customWidth="1"/>
    <col min="8" max="10" width="8.125" style="149" customWidth="1"/>
    <col min="11" max="11" width="9.625" style="149" customWidth="1"/>
    <col min="12" max="18" width="8.125" style="149" customWidth="1"/>
    <col min="19" max="19" width="8.375" style="149" customWidth="1"/>
    <col min="20" max="20" width="7.875" style="149" customWidth="1"/>
    <col min="21" max="22" width="8.125" style="149" customWidth="1"/>
    <col min="23" max="23" width="9" style="149" customWidth="1"/>
    <col min="24" max="16384" width="9" style="149"/>
  </cols>
  <sheetData>
    <row r="1" spans="1:22" ht="28.15" customHeight="1" x14ac:dyDescent="0.25">
      <c r="A1" s="140" t="s">
        <v>2</v>
      </c>
      <c r="B1" s="1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92" t="s">
        <v>3</v>
      </c>
      <c r="S1" s="392"/>
      <c r="T1" s="392" t="s">
        <v>97</v>
      </c>
      <c r="U1" s="392"/>
      <c r="V1" s="392"/>
    </row>
    <row r="2" spans="1:22" ht="27" customHeight="1" x14ac:dyDescent="0.25">
      <c r="A2" s="140" t="s">
        <v>5</v>
      </c>
      <c r="B2" s="5" t="s">
        <v>6</v>
      </c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92" t="s">
        <v>7</v>
      </c>
      <c r="S2" s="392"/>
      <c r="T2" s="393" t="s">
        <v>91</v>
      </c>
      <c r="U2" s="393"/>
      <c r="V2" s="393"/>
    </row>
    <row r="3" spans="1:22" s="150" customFormat="1" ht="26.45" customHeight="1" x14ac:dyDescent="0.3">
      <c r="A3" s="445" t="s">
        <v>65</v>
      </c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445"/>
      <c r="M3" s="445"/>
      <c r="N3" s="445"/>
      <c r="O3" s="445"/>
      <c r="P3" s="445"/>
      <c r="Q3" s="445"/>
      <c r="R3" s="445"/>
      <c r="S3" s="445"/>
      <c r="T3" s="445"/>
      <c r="U3" s="445"/>
      <c r="V3" s="445"/>
    </row>
    <row r="4" spans="1:22" s="150" customFormat="1" ht="31.9" customHeight="1" x14ac:dyDescent="0.25">
      <c r="A4" s="151"/>
      <c r="B4" s="152"/>
      <c r="C4" s="152"/>
      <c r="D4" s="153"/>
      <c r="E4" s="153"/>
      <c r="F4" s="153"/>
      <c r="G4" s="153"/>
      <c r="H4" s="153"/>
      <c r="I4" s="417" t="s">
        <v>344</v>
      </c>
      <c r="J4" s="417"/>
      <c r="K4" s="417"/>
      <c r="L4" s="417"/>
      <c r="M4" s="417"/>
      <c r="N4" s="153"/>
      <c r="O4" s="153"/>
      <c r="P4" s="153"/>
      <c r="Q4" s="153"/>
      <c r="R4" s="153"/>
      <c r="S4" s="153"/>
      <c r="T4" s="153"/>
      <c r="U4" s="153"/>
      <c r="V4" s="267" t="s">
        <v>9</v>
      </c>
    </row>
    <row r="5" spans="1:22" s="150" customFormat="1" ht="27" customHeight="1" x14ac:dyDescent="0.25">
      <c r="A5" s="439" t="s">
        <v>215</v>
      </c>
      <c r="B5" s="440"/>
      <c r="C5" s="416" t="s">
        <v>67</v>
      </c>
      <c r="D5" s="411" t="s">
        <v>68</v>
      </c>
      <c r="E5" s="415" t="s">
        <v>69</v>
      </c>
      <c r="F5" s="411" t="s">
        <v>70</v>
      </c>
      <c r="G5" s="411"/>
      <c r="H5" s="411" t="s">
        <v>15</v>
      </c>
      <c r="I5" s="416" t="s">
        <v>71</v>
      </c>
      <c r="J5" s="416"/>
      <c r="K5" s="416"/>
      <c r="L5" s="416"/>
      <c r="M5" s="416"/>
      <c r="N5" s="416"/>
      <c r="O5" s="416"/>
      <c r="P5" s="416"/>
      <c r="Q5" s="416"/>
      <c r="R5" s="416"/>
      <c r="S5" s="416"/>
      <c r="T5" s="444" t="s">
        <v>94</v>
      </c>
      <c r="U5" s="411" t="s">
        <v>43</v>
      </c>
      <c r="V5" s="414" t="s">
        <v>18</v>
      </c>
    </row>
    <row r="6" spans="1:22" s="150" customFormat="1" ht="31.9" customHeight="1" x14ac:dyDescent="0.25">
      <c r="A6" s="441"/>
      <c r="B6" s="442"/>
      <c r="C6" s="416"/>
      <c r="D6" s="411"/>
      <c r="E6" s="415"/>
      <c r="F6" s="157" t="s">
        <v>73</v>
      </c>
      <c r="G6" s="157" t="s">
        <v>74</v>
      </c>
      <c r="H6" s="411"/>
      <c r="I6" s="158" t="s">
        <v>34</v>
      </c>
      <c r="J6" s="158" t="s">
        <v>24</v>
      </c>
      <c r="K6" s="158" t="s">
        <v>25</v>
      </c>
      <c r="L6" s="159" t="s">
        <v>75</v>
      </c>
      <c r="M6" s="158" t="s">
        <v>27</v>
      </c>
      <c r="N6" s="158" t="s">
        <v>28</v>
      </c>
      <c r="O6" s="159" t="s">
        <v>76</v>
      </c>
      <c r="P6" s="159" t="s">
        <v>30</v>
      </c>
      <c r="Q6" s="158" t="s">
        <v>31</v>
      </c>
      <c r="R6" s="159" t="s">
        <v>77</v>
      </c>
      <c r="S6" s="158" t="s">
        <v>18</v>
      </c>
      <c r="T6" s="444"/>
      <c r="U6" s="411"/>
      <c r="V6" s="414"/>
    </row>
    <row r="7" spans="1:22" s="150" customFormat="1" ht="30" customHeight="1" x14ac:dyDescent="0.25">
      <c r="A7" s="419" t="s">
        <v>44</v>
      </c>
      <c r="B7" s="241" t="s">
        <v>34</v>
      </c>
      <c r="C7" s="188">
        <v>355768</v>
      </c>
      <c r="D7" s="188">
        <v>3013</v>
      </c>
      <c r="E7" s="188">
        <v>572</v>
      </c>
      <c r="F7" s="188">
        <v>45</v>
      </c>
      <c r="G7" s="188">
        <v>85</v>
      </c>
      <c r="H7" s="188">
        <v>25</v>
      </c>
      <c r="I7" s="188">
        <v>2331</v>
      </c>
      <c r="J7" s="188">
        <v>123</v>
      </c>
      <c r="K7" s="188">
        <v>38</v>
      </c>
      <c r="L7" s="188">
        <v>716</v>
      </c>
      <c r="M7" s="188">
        <v>642</v>
      </c>
      <c r="N7" s="188">
        <v>64</v>
      </c>
      <c r="O7" s="188">
        <v>252</v>
      </c>
      <c r="P7" s="188">
        <v>4</v>
      </c>
      <c r="Q7" s="188">
        <v>364</v>
      </c>
      <c r="R7" s="188">
        <v>76</v>
      </c>
      <c r="S7" s="188">
        <v>52</v>
      </c>
      <c r="T7" s="188">
        <v>0</v>
      </c>
      <c r="U7" s="188">
        <v>0</v>
      </c>
      <c r="V7" s="268">
        <v>0</v>
      </c>
    </row>
    <row r="8" spans="1:22" s="150" customFormat="1" ht="30" customHeight="1" x14ac:dyDescent="0.25">
      <c r="A8" s="419"/>
      <c r="B8" s="241" t="s">
        <v>35</v>
      </c>
      <c r="C8" s="188">
        <v>140246</v>
      </c>
      <c r="D8" s="188">
        <v>1600</v>
      </c>
      <c r="E8" s="188">
        <v>244</v>
      </c>
      <c r="F8" s="188">
        <v>27</v>
      </c>
      <c r="G8" s="188">
        <v>43</v>
      </c>
      <c r="H8" s="188">
        <v>4</v>
      </c>
      <c r="I8" s="188">
        <v>1309</v>
      </c>
      <c r="J8" s="188">
        <v>62</v>
      </c>
      <c r="K8" s="188">
        <v>15</v>
      </c>
      <c r="L8" s="188">
        <v>388</v>
      </c>
      <c r="M8" s="188">
        <v>402</v>
      </c>
      <c r="N8" s="188">
        <v>47</v>
      </c>
      <c r="O8" s="188">
        <v>203</v>
      </c>
      <c r="P8" s="188">
        <v>4</v>
      </c>
      <c r="Q8" s="188">
        <v>148</v>
      </c>
      <c r="R8" s="188">
        <v>14</v>
      </c>
      <c r="S8" s="188">
        <v>26</v>
      </c>
      <c r="T8" s="188">
        <v>0</v>
      </c>
      <c r="U8" s="188">
        <v>0</v>
      </c>
      <c r="V8" s="268">
        <v>0</v>
      </c>
    </row>
    <row r="9" spans="1:22" s="150" customFormat="1" ht="30" customHeight="1" x14ac:dyDescent="0.25">
      <c r="A9" s="419"/>
      <c r="B9" s="241" t="s">
        <v>36</v>
      </c>
      <c r="C9" s="188">
        <v>215522</v>
      </c>
      <c r="D9" s="188">
        <v>1413</v>
      </c>
      <c r="E9" s="188">
        <v>328</v>
      </c>
      <c r="F9" s="188">
        <v>18</v>
      </c>
      <c r="G9" s="188">
        <v>42</v>
      </c>
      <c r="H9" s="188">
        <v>21</v>
      </c>
      <c r="I9" s="188">
        <v>1022</v>
      </c>
      <c r="J9" s="188">
        <v>61</v>
      </c>
      <c r="K9" s="188">
        <v>23</v>
      </c>
      <c r="L9" s="188">
        <v>328</v>
      </c>
      <c r="M9" s="188">
        <v>240</v>
      </c>
      <c r="N9" s="188">
        <v>17</v>
      </c>
      <c r="O9" s="188">
        <v>49</v>
      </c>
      <c r="P9" s="188">
        <v>0</v>
      </c>
      <c r="Q9" s="188">
        <v>216</v>
      </c>
      <c r="R9" s="188">
        <v>62</v>
      </c>
      <c r="S9" s="188">
        <v>26</v>
      </c>
      <c r="T9" s="188">
        <v>0</v>
      </c>
      <c r="U9" s="188">
        <v>0</v>
      </c>
      <c r="V9" s="268">
        <v>0</v>
      </c>
    </row>
    <row r="10" spans="1:22" s="150" customFormat="1" ht="30" customHeight="1" x14ac:dyDescent="0.25">
      <c r="A10" s="421" t="s">
        <v>78</v>
      </c>
      <c r="B10" s="161" t="s">
        <v>34</v>
      </c>
      <c r="C10" s="352">
        <v>0</v>
      </c>
      <c r="D10" s="188">
        <v>0</v>
      </c>
      <c r="E10" s="188">
        <v>0</v>
      </c>
      <c r="F10" s="188">
        <v>0</v>
      </c>
      <c r="G10" s="188">
        <v>0</v>
      </c>
      <c r="H10" s="188">
        <v>0</v>
      </c>
      <c r="I10" s="188">
        <v>0</v>
      </c>
      <c r="J10" s="188">
        <v>0</v>
      </c>
      <c r="K10" s="188">
        <v>0</v>
      </c>
      <c r="L10" s="188">
        <v>0</v>
      </c>
      <c r="M10" s="188">
        <v>0</v>
      </c>
      <c r="N10" s="188">
        <v>0</v>
      </c>
      <c r="O10" s="188">
        <v>0</v>
      </c>
      <c r="P10" s="188">
        <v>0</v>
      </c>
      <c r="Q10" s="188">
        <v>0</v>
      </c>
      <c r="R10" s="188">
        <v>0</v>
      </c>
      <c r="S10" s="188">
        <v>0</v>
      </c>
      <c r="T10" s="188">
        <v>0</v>
      </c>
      <c r="U10" s="188">
        <v>0</v>
      </c>
      <c r="V10" s="268">
        <v>0</v>
      </c>
    </row>
    <row r="11" spans="1:22" s="150" customFormat="1" ht="30" customHeight="1" x14ac:dyDescent="0.25">
      <c r="A11" s="421"/>
      <c r="B11" s="161" t="s">
        <v>35</v>
      </c>
      <c r="C11" s="352">
        <v>0</v>
      </c>
      <c r="D11" s="188">
        <v>0</v>
      </c>
      <c r="E11" s="188">
        <v>0</v>
      </c>
      <c r="F11" s="188">
        <v>0</v>
      </c>
      <c r="G11" s="188">
        <v>0</v>
      </c>
      <c r="H11" s="188">
        <v>0</v>
      </c>
      <c r="I11" s="188">
        <v>0</v>
      </c>
      <c r="J11" s="188">
        <v>0</v>
      </c>
      <c r="K11" s="188">
        <v>0</v>
      </c>
      <c r="L11" s="188">
        <v>0</v>
      </c>
      <c r="M11" s="188">
        <v>0</v>
      </c>
      <c r="N11" s="188">
        <v>0</v>
      </c>
      <c r="O11" s="188">
        <v>0</v>
      </c>
      <c r="P11" s="188">
        <v>0</v>
      </c>
      <c r="Q11" s="188">
        <v>0</v>
      </c>
      <c r="R11" s="188">
        <v>0</v>
      </c>
      <c r="S11" s="188">
        <v>0</v>
      </c>
      <c r="T11" s="188">
        <v>0</v>
      </c>
      <c r="U11" s="188">
        <v>0</v>
      </c>
      <c r="V11" s="268">
        <v>0</v>
      </c>
    </row>
    <row r="12" spans="1:22" s="150" customFormat="1" ht="30" customHeight="1" x14ac:dyDescent="0.25">
      <c r="A12" s="421"/>
      <c r="B12" s="161" t="s">
        <v>36</v>
      </c>
      <c r="C12" s="352">
        <v>0</v>
      </c>
      <c r="D12" s="188">
        <v>0</v>
      </c>
      <c r="E12" s="188">
        <v>0</v>
      </c>
      <c r="F12" s="188">
        <v>0</v>
      </c>
      <c r="G12" s="188">
        <v>0</v>
      </c>
      <c r="H12" s="188">
        <v>0</v>
      </c>
      <c r="I12" s="188">
        <v>0</v>
      </c>
      <c r="J12" s="188">
        <v>0</v>
      </c>
      <c r="K12" s="188">
        <v>0</v>
      </c>
      <c r="L12" s="188">
        <v>0</v>
      </c>
      <c r="M12" s="188">
        <v>0</v>
      </c>
      <c r="N12" s="188">
        <v>0</v>
      </c>
      <c r="O12" s="188">
        <v>0</v>
      </c>
      <c r="P12" s="188">
        <v>0</v>
      </c>
      <c r="Q12" s="188">
        <v>0</v>
      </c>
      <c r="R12" s="188">
        <v>0</v>
      </c>
      <c r="S12" s="188">
        <v>0</v>
      </c>
      <c r="T12" s="188">
        <v>0</v>
      </c>
      <c r="U12" s="188">
        <v>0</v>
      </c>
      <c r="V12" s="268">
        <v>0</v>
      </c>
    </row>
    <row r="13" spans="1:22" s="150" customFormat="1" ht="30" customHeight="1" x14ac:dyDescent="0.25">
      <c r="A13" s="419" t="s">
        <v>37</v>
      </c>
      <c r="B13" s="161" t="s">
        <v>34</v>
      </c>
      <c r="C13" s="352">
        <v>0</v>
      </c>
      <c r="D13" s="188">
        <v>0</v>
      </c>
      <c r="E13" s="188">
        <v>0</v>
      </c>
      <c r="F13" s="188">
        <v>0</v>
      </c>
      <c r="G13" s="188">
        <v>0</v>
      </c>
      <c r="H13" s="188">
        <v>0</v>
      </c>
      <c r="I13" s="188">
        <v>0</v>
      </c>
      <c r="J13" s="188">
        <v>0</v>
      </c>
      <c r="K13" s="188">
        <v>0</v>
      </c>
      <c r="L13" s="188">
        <v>0</v>
      </c>
      <c r="M13" s="188">
        <v>0</v>
      </c>
      <c r="N13" s="188">
        <v>0</v>
      </c>
      <c r="O13" s="188">
        <v>0</v>
      </c>
      <c r="P13" s="188">
        <v>0</v>
      </c>
      <c r="Q13" s="188">
        <v>0</v>
      </c>
      <c r="R13" s="188">
        <v>0</v>
      </c>
      <c r="S13" s="188">
        <v>0</v>
      </c>
      <c r="T13" s="188">
        <v>0</v>
      </c>
      <c r="U13" s="188">
        <v>0</v>
      </c>
      <c r="V13" s="268">
        <v>0</v>
      </c>
    </row>
    <row r="14" spans="1:22" s="150" customFormat="1" ht="30" customHeight="1" x14ac:dyDescent="0.25">
      <c r="A14" s="419"/>
      <c r="B14" s="161" t="s">
        <v>35</v>
      </c>
      <c r="C14" s="352">
        <v>0</v>
      </c>
      <c r="D14" s="188">
        <v>0</v>
      </c>
      <c r="E14" s="188">
        <v>0</v>
      </c>
      <c r="F14" s="188">
        <v>0</v>
      </c>
      <c r="G14" s="188">
        <v>0</v>
      </c>
      <c r="H14" s="188">
        <v>0</v>
      </c>
      <c r="I14" s="188">
        <v>0</v>
      </c>
      <c r="J14" s="188">
        <v>0</v>
      </c>
      <c r="K14" s="188">
        <v>0</v>
      </c>
      <c r="L14" s="188">
        <v>0</v>
      </c>
      <c r="M14" s="188">
        <v>0</v>
      </c>
      <c r="N14" s="188">
        <v>0</v>
      </c>
      <c r="O14" s="188">
        <v>0</v>
      </c>
      <c r="P14" s="188">
        <v>0</v>
      </c>
      <c r="Q14" s="188">
        <v>0</v>
      </c>
      <c r="R14" s="188">
        <v>0</v>
      </c>
      <c r="S14" s="188">
        <v>0</v>
      </c>
      <c r="T14" s="188">
        <v>0</v>
      </c>
      <c r="U14" s="188">
        <v>0</v>
      </c>
      <c r="V14" s="268">
        <v>0</v>
      </c>
    </row>
    <row r="15" spans="1:22" s="150" customFormat="1" ht="30" customHeight="1" x14ac:dyDescent="0.25">
      <c r="A15" s="419"/>
      <c r="B15" s="161" t="s">
        <v>36</v>
      </c>
      <c r="C15" s="352">
        <v>0</v>
      </c>
      <c r="D15" s="188">
        <v>0</v>
      </c>
      <c r="E15" s="188">
        <v>0</v>
      </c>
      <c r="F15" s="188">
        <v>0</v>
      </c>
      <c r="G15" s="188">
        <v>0</v>
      </c>
      <c r="H15" s="188">
        <v>0</v>
      </c>
      <c r="I15" s="188">
        <v>0</v>
      </c>
      <c r="J15" s="188">
        <v>0</v>
      </c>
      <c r="K15" s="188">
        <v>0</v>
      </c>
      <c r="L15" s="188">
        <v>0</v>
      </c>
      <c r="M15" s="188">
        <v>0</v>
      </c>
      <c r="N15" s="188">
        <v>0</v>
      </c>
      <c r="O15" s="188">
        <v>0</v>
      </c>
      <c r="P15" s="188">
        <v>0</v>
      </c>
      <c r="Q15" s="188">
        <v>0</v>
      </c>
      <c r="R15" s="188">
        <v>0</v>
      </c>
      <c r="S15" s="188">
        <v>0</v>
      </c>
      <c r="T15" s="188">
        <v>0</v>
      </c>
      <c r="U15" s="188">
        <v>0</v>
      </c>
      <c r="V15" s="268">
        <v>0</v>
      </c>
    </row>
    <row r="16" spans="1:22" s="150" customFormat="1" ht="30" customHeight="1" x14ac:dyDescent="0.25">
      <c r="A16" s="419" t="s">
        <v>38</v>
      </c>
      <c r="B16" s="161" t="s">
        <v>34</v>
      </c>
      <c r="C16" s="352">
        <v>0</v>
      </c>
      <c r="D16" s="188">
        <v>0</v>
      </c>
      <c r="E16" s="188">
        <v>0</v>
      </c>
      <c r="F16" s="188">
        <v>0</v>
      </c>
      <c r="G16" s="188">
        <v>0</v>
      </c>
      <c r="H16" s="188">
        <v>0</v>
      </c>
      <c r="I16" s="188">
        <v>0</v>
      </c>
      <c r="J16" s="188">
        <v>0</v>
      </c>
      <c r="K16" s="188">
        <v>0</v>
      </c>
      <c r="L16" s="188">
        <v>0</v>
      </c>
      <c r="M16" s="188">
        <v>0</v>
      </c>
      <c r="N16" s="188">
        <v>0</v>
      </c>
      <c r="O16" s="188">
        <v>0</v>
      </c>
      <c r="P16" s="188">
        <v>0</v>
      </c>
      <c r="Q16" s="188">
        <v>0</v>
      </c>
      <c r="R16" s="188">
        <v>0</v>
      </c>
      <c r="S16" s="188">
        <v>0</v>
      </c>
      <c r="T16" s="188">
        <v>0</v>
      </c>
      <c r="U16" s="188">
        <v>0</v>
      </c>
      <c r="V16" s="268">
        <v>0</v>
      </c>
    </row>
    <row r="17" spans="1:22" s="150" customFormat="1" ht="30" customHeight="1" x14ac:dyDescent="0.25">
      <c r="A17" s="419"/>
      <c r="B17" s="161" t="s">
        <v>35</v>
      </c>
      <c r="C17" s="352">
        <v>0</v>
      </c>
      <c r="D17" s="188">
        <v>0</v>
      </c>
      <c r="E17" s="188">
        <v>0</v>
      </c>
      <c r="F17" s="188">
        <v>0</v>
      </c>
      <c r="G17" s="188">
        <v>0</v>
      </c>
      <c r="H17" s="188">
        <v>0</v>
      </c>
      <c r="I17" s="188">
        <v>0</v>
      </c>
      <c r="J17" s="188">
        <v>0</v>
      </c>
      <c r="K17" s="188">
        <v>0</v>
      </c>
      <c r="L17" s="188">
        <v>0</v>
      </c>
      <c r="M17" s="188">
        <v>0</v>
      </c>
      <c r="N17" s="188">
        <v>0</v>
      </c>
      <c r="O17" s="188">
        <v>0</v>
      </c>
      <c r="P17" s="188">
        <v>0</v>
      </c>
      <c r="Q17" s="188">
        <v>0</v>
      </c>
      <c r="R17" s="188">
        <v>0</v>
      </c>
      <c r="S17" s="188">
        <v>0</v>
      </c>
      <c r="T17" s="188">
        <v>0</v>
      </c>
      <c r="U17" s="188">
        <v>0</v>
      </c>
      <c r="V17" s="268">
        <v>0</v>
      </c>
    </row>
    <row r="18" spans="1:22" s="150" customFormat="1" ht="30" customHeight="1" x14ac:dyDescent="0.25">
      <c r="A18" s="419"/>
      <c r="B18" s="161" t="s">
        <v>36</v>
      </c>
      <c r="C18" s="352">
        <v>0</v>
      </c>
      <c r="D18" s="188">
        <v>0</v>
      </c>
      <c r="E18" s="188">
        <v>0</v>
      </c>
      <c r="F18" s="188">
        <v>0</v>
      </c>
      <c r="G18" s="188">
        <v>0</v>
      </c>
      <c r="H18" s="188">
        <v>0</v>
      </c>
      <c r="I18" s="188">
        <v>0</v>
      </c>
      <c r="J18" s="188">
        <v>0</v>
      </c>
      <c r="K18" s="188">
        <v>0</v>
      </c>
      <c r="L18" s="188">
        <v>0</v>
      </c>
      <c r="M18" s="188">
        <v>0</v>
      </c>
      <c r="N18" s="188">
        <v>0</v>
      </c>
      <c r="O18" s="188">
        <v>0</v>
      </c>
      <c r="P18" s="188">
        <v>0</v>
      </c>
      <c r="Q18" s="188">
        <v>0</v>
      </c>
      <c r="R18" s="188">
        <v>0</v>
      </c>
      <c r="S18" s="188">
        <v>0</v>
      </c>
      <c r="T18" s="188">
        <v>0</v>
      </c>
      <c r="U18" s="188">
        <v>0</v>
      </c>
      <c r="V18" s="268">
        <v>0</v>
      </c>
    </row>
    <row r="19" spans="1:22" s="150" customFormat="1" ht="30" customHeight="1" x14ac:dyDescent="0.25">
      <c r="A19" s="419" t="s">
        <v>39</v>
      </c>
      <c r="B19" s="161" t="s">
        <v>34</v>
      </c>
      <c r="C19" s="352">
        <v>0</v>
      </c>
      <c r="D19" s="188">
        <v>0</v>
      </c>
      <c r="E19" s="188">
        <v>0</v>
      </c>
      <c r="F19" s="188">
        <v>0</v>
      </c>
      <c r="G19" s="188">
        <v>0</v>
      </c>
      <c r="H19" s="188">
        <v>0</v>
      </c>
      <c r="I19" s="188">
        <v>0</v>
      </c>
      <c r="J19" s="188">
        <v>0</v>
      </c>
      <c r="K19" s="188">
        <v>0</v>
      </c>
      <c r="L19" s="188">
        <v>0</v>
      </c>
      <c r="M19" s="188">
        <v>0</v>
      </c>
      <c r="N19" s="188">
        <v>0</v>
      </c>
      <c r="O19" s="188">
        <v>0</v>
      </c>
      <c r="P19" s="188">
        <v>0</v>
      </c>
      <c r="Q19" s="188">
        <v>0</v>
      </c>
      <c r="R19" s="188">
        <v>0</v>
      </c>
      <c r="S19" s="188">
        <v>0</v>
      </c>
      <c r="T19" s="188">
        <v>0</v>
      </c>
      <c r="U19" s="188">
        <v>0</v>
      </c>
      <c r="V19" s="268">
        <v>0</v>
      </c>
    </row>
    <row r="20" spans="1:22" s="150" customFormat="1" ht="30" customHeight="1" x14ac:dyDescent="0.25">
      <c r="A20" s="419"/>
      <c r="B20" s="161" t="s">
        <v>35</v>
      </c>
      <c r="C20" s="352">
        <v>0</v>
      </c>
      <c r="D20" s="188">
        <v>0</v>
      </c>
      <c r="E20" s="188">
        <v>0</v>
      </c>
      <c r="F20" s="188">
        <v>0</v>
      </c>
      <c r="G20" s="188">
        <v>0</v>
      </c>
      <c r="H20" s="188">
        <v>0</v>
      </c>
      <c r="I20" s="188">
        <v>0</v>
      </c>
      <c r="J20" s="188">
        <v>0</v>
      </c>
      <c r="K20" s="188">
        <v>0</v>
      </c>
      <c r="L20" s="188">
        <v>0</v>
      </c>
      <c r="M20" s="188">
        <v>0</v>
      </c>
      <c r="N20" s="188">
        <v>0</v>
      </c>
      <c r="O20" s="188">
        <v>0</v>
      </c>
      <c r="P20" s="188">
        <v>0</v>
      </c>
      <c r="Q20" s="188">
        <v>0</v>
      </c>
      <c r="R20" s="188">
        <v>0</v>
      </c>
      <c r="S20" s="188">
        <v>0</v>
      </c>
      <c r="T20" s="188">
        <v>0</v>
      </c>
      <c r="U20" s="188">
        <v>0</v>
      </c>
      <c r="V20" s="268">
        <v>0</v>
      </c>
    </row>
    <row r="21" spans="1:22" s="150" customFormat="1" ht="30" customHeight="1" x14ac:dyDescent="0.25">
      <c r="A21" s="419"/>
      <c r="B21" s="161" t="s">
        <v>36</v>
      </c>
      <c r="C21" s="352">
        <v>0</v>
      </c>
      <c r="D21" s="188">
        <v>0</v>
      </c>
      <c r="E21" s="188">
        <v>0</v>
      </c>
      <c r="F21" s="188">
        <v>0</v>
      </c>
      <c r="G21" s="188">
        <v>0</v>
      </c>
      <c r="H21" s="188">
        <v>0</v>
      </c>
      <c r="I21" s="188">
        <v>0</v>
      </c>
      <c r="J21" s="188">
        <v>0</v>
      </c>
      <c r="K21" s="188">
        <v>0</v>
      </c>
      <c r="L21" s="188">
        <v>0</v>
      </c>
      <c r="M21" s="188">
        <v>0</v>
      </c>
      <c r="N21" s="188">
        <v>0</v>
      </c>
      <c r="O21" s="188">
        <v>0</v>
      </c>
      <c r="P21" s="188">
        <v>0</v>
      </c>
      <c r="Q21" s="188">
        <v>0</v>
      </c>
      <c r="R21" s="188">
        <v>0</v>
      </c>
      <c r="S21" s="188">
        <v>0</v>
      </c>
      <c r="T21" s="188">
        <v>0</v>
      </c>
      <c r="U21" s="188">
        <v>0</v>
      </c>
      <c r="V21" s="268">
        <v>0</v>
      </c>
    </row>
    <row r="22" spans="1:22" s="150" customFormat="1" ht="30" customHeight="1" x14ac:dyDescent="0.25">
      <c r="A22" s="419" t="s">
        <v>80</v>
      </c>
      <c r="B22" s="161" t="s">
        <v>34</v>
      </c>
      <c r="C22" s="352">
        <v>0</v>
      </c>
      <c r="D22" s="188">
        <v>0</v>
      </c>
      <c r="E22" s="188">
        <v>0</v>
      </c>
      <c r="F22" s="188">
        <v>0</v>
      </c>
      <c r="G22" s="188">
        <v>0</v>
      </c>
      <c r="H22" s="188">
        <v>0</v>
      </c>
      <c r="I22" s="188">
        <v>0</v>
      </c>
      <c r="J22" s="188">
        <v>0</v>
      </c>
      <c r="K22" s="188">
        <v>0</v>
      </c>
      <c r="L22" s="188">
        <v>0</v>
      </c>
      <c r="M22" s="188">
        <v>0</v>
      </c>
      <c r="N22" s="188">
        <v>0</v>
      </c>
      <c r="O22" s="188">
        <v>0</v>
      </c>
      <c r="P22" s="188">
        <v>0</v>
      </c>
      <c r="Q22" s="188">
        <v>0</v>
      </c>
      <c r="R22" s="188">
        <v>0</v>
      </c>
      <c r="S22" s="188">
        <v>0</v>
      </c>
      <c r="T22" s="188">
        <v>0</v>
      </c>
      <c r="U22" s="188">
        <v>0</v>
      </c>
      <c r="V22" s="268">
        <v>0</v>
      </c>
    </row>
    <row r="23" spans="1:22" s="150" customFormat="1" ht="30" customHeight="1" x14ac:dyDescent="0.25">
      <c r="A23" s="419"/>
      <c r="B23" s="161" t="s">
        <v>35</v>
      </c>
      <c r="C23" s="352">
        <v>0</v>
      </c>
      <c r="D23" s="188">
        <v>0</v>
      </c>
      <c r="E23" s="188">
        <v>0</v>
      </c>
      <c r="F23" s="188">
        <v>0</v>
      </c>
      <c r="G23" s="188">
        <v>0</v>
      </c>
      <c r="H23" s="188">
        <v>0</v>
      </c>
      <c r="I23" s="188">
        <v>0</v>
      </c>
      <c r="J23" s="188">
        <v>0</v>
      </c>
      <c r="K23" s="188">
        <v>0</v>
      </c>
      <c r="L23" s="188">
        <v>0</v>
      </c>
      <c r="M23" s="188">
        <v>0</v>
      </c>
      <c r="N23" s="188">
        <v>0</v>
      </c>
      <c r="O23" s="188">
        <v>0</v>
      </c>
      <c r="P23" s="188">
        <v>0</v>
      </c>
      <c r="Q23" s="188">
        <v>0</v>
      </c>
      <c r="R23" s="188">
        <v>0</v>
      </c>
      <c r="S23" s="188">
        <v>0</v>
      </c>
      <c r="T23" s="188">
        <v>0</v>
      </c>
      <c r="U23" s="188">
        <v>0</v>
      </c>
      <c r="V23" s="268">
        <v>0</v>
      </c>
    </row>
    <row r="24" spans="1:22" s="150" customFormat="1" ht="30" customHeight="1" x14ac:dyDescent="0.25">
      <c r="A24" s="419"/>
      <c r="B24" s="161" t="s">
        <v>36</v>
      </c>
      <c r="C24" s="352">
        <v>0</v>
      </c>
      <c r="D24" s="188">
        <v>0</v>
      </c>
      <c r="E24" s="188">
        <v>0</v>
      </c>
      <c r="F24" s="188">
        <v>0</v>
      </c>
      <c r="G24" s="188">
        <v>0</v>
      </c>
      <c r="H24" s="188">
        <v>0</v>
      </c>
      <c r="I24" s="188">
        <v>0</v>
      </c>
      <c r="J24" s="188">
        <v>0</v>
      </c>
      <c r="K24" s="188">
        <v>0</v>
      </c>
      <c r="L24" s="188">
        <v>0</v>
      </c>
      <c r="M24" s="188">
        <v>0</v>
      </c>
      <c r="N24" s="188">
        <v>0</v>
      </c>
      <c r="O24" s="188">
        <v>0</v>
      </c>
      <c r="P24" s="188">
        <v>0</v>
      </c>
      <c r="Q24" s="188">
        <v>0</v>
      </c>
      <c r="R24" s="188">
        <v>0</v>
      </c>
      <c r="S24" s="188">
        <v>0</v>
      </c>
      <c r="T24" s="188">
        <v>0</v>
      </c>
      <c r="U24" s="188">
        <v>0</v>
      </c>
      <c r="V24" s="268">
        <v>0</v>
      </c>
    </row>
    <row r="25" spans="1:22" s="150" customFormat="1" ht="30" customHeight="1" x14ac:dyDescent="0.25">
      <c r="A25" s="419" t="s">
        <v>40</v>
      </c>
      <c r="B25" s="161" t="s">
        <v>34</v>
      </c>
      <c r="C25" s="352">
        <v>0</v>
      </c>
      <c r="D25" s="188">
        <v>0</v>
      </c>
      <c r="E25" s="188">
        <v>0</v>
      </c>
      <c r="F25" s="188">
        <v>0</v>
      </c>
      <c r="G25" s="188">
        <v>0</v>
      </c>
      <c r="H25" s="188">
        <v>0</v>
      </c>
      <c r="I25" s="188">
        <v>0</v>
      </c>
      <c r="J25" s="188">
        <v>0</v>
      </c>
      <c r="K25" s="188">
        <v>0</v>
      </c>
      <c r="L25" s="188">
        <v>0</v>
      </c>
      <c r="M25" s="188">
        <v>0</v>
      </c>
      <c r="N25" s="188">
        <v>0</v>
      </c>
      <c r="O25" s="188">
        <v>0</v>
      </c>
      <c r="P25" s="188">
        <v>0</v>
      </c>
      <c r="Q25" s="188">
        <v>0</v>
      </c>
      <c r="R25" s="188">
        <v>0</v>
      </c>
      <c r="S25" s="188">
        <v>0</v>
      </c>
      <c r="T25" s="188">
        <v>0</v>
      </c>
      <c r="U25" s="188">
        <v>0</v>
      </c>
      <c r="V25" s="268">
        <v>0</v>
      </c>
    </row>
    <row r="26" spans="1:22" s="150" customFormat="1" ht="30" customHeight="1" x14ac:dyDescent="0.25">
      <c r="A26" s="419"/>
      <c r="B26" s="161" t="s">
        <v>35</v>
      </c>
      <c r="C26" s="352">
        <v>0</v>
      </c>
      <c r="D26" s="188">
        <v>0</v>
      </c>
      <c r="E26" s="188">
        <v>0</v>
      </c>
      <c r="F26" s="188">
        <v>0</v>
      </c>
      <c r="G26" s="188">
        <v>0</v>
      </c>
      <c r="H26" s="188">
        <v>0</v>
      </c>
      <c r="I26" s="188">
        <v>0</v>
      </c>
      <c r="J26" s="188">
        <v>0</v>
      </c>
      <c r="K26" s="188">
        <v>0</v>
      </c>
      <c r="L26" s="188">
        <v>0</v>
      </c>
      <c r="M26" s="188">
        <v>0</v>
      </c>
      <c r="N26" s="188">
        <v>0</v>
      </c>
      <c r="O26" s="188">
        <v>0</v>
      </c>
      <c r="P26" s="188">
        <v>0</v>
      </c>
      <c r="Q26" s="188">
        <v>0</v>
      </c>
      <c r="R26" s="188">
        <v>0</v>
      </c>
      <c r="S26" s="188">
        <v>0</v>
      </c>
      <c r="T26" s="188">
        <v>0</v>
      </c>
      <c r="U26" s="188">
        <v>0</v>
      </c>
      <c r="V26" s="268">
        <v>0</v>
      </c>
    </row>
    <row r="27" spans="1:22" s="150" customFormat="1" ht="30" customHeight="1" x14ac:dyDescent="0.25">
      <c r="A27" s="419"/>
      <c r="B27" s="161" t="s">
        <v>36</v>
      </c>
      <c r="C27" s="352">
        <v>0</v>
      </c>
      <c r="D27" s="188">
        <v>0</v>
      </c>
      <c r="E27" s="188">
        <v>0</v>
      </c>
      <c r="F27" s="188">
        <v>0</v>
      </c>
      <c r="G27" s="188">
        <v>0</v>
      </c>
      <c r="H27" s="188">
        <v>0</v>
      </c>
      <c r="I27" s="188">
        <v>0</v>
      </c>
      <c r="J27" s="188">
        <v>0</v>
      </c>
      <c r="K27" s="188">
        <v>0</v>
      </c>
      <c r="L27" s="188">
        <v>0</v>
      </c>
      <c r="M27" s="188">
        <v>0</v>
      </c>
      <c r="N27" s="188">
        <v>0</v>
      </c>
      <c r="O27" s="188">
        <v>0</v>
      </c>
      <c r="P27" s="188">
        <v>0</v>
      </c>
      <c r="Q27" s="188">
        <v>0</v>
      </c>
      <c r="R27" s="188">
        <v>0</v>
      </c>
      <c r="S27" s="188">
        <v>0</v>
      </c>
      <c r="T27" s="188">
        <v>0</v>
      </c>
      <c r="U27" s="188">
        <v>0</v>
      </c>
      <c r="V27" s="268">
        <v>0</v>
      </c>
    </row>
    <row r="28" spans="1:22" s="150" customFormat="1" ht="30" customHeight="1" x14ac:dyDescent="0.25">
      <c r="A28" s="419" t="s">
        <v>81</v>
      </c>
      <c r="B28" s="161" t="s">
        <v>34</v>
      </c>
      <c r="C28" s="352">
        <v>0</v>
      </c>
      <c r="D28" s="188">
        <v>0</v>
      </c>
      <c r="E28" s="188">
        <v>0</v>
      </c>
      <c r="F28" s="188">
        <v>0</v>
      </c>
      <c r="G28" s="188">
        <v>0</v>
      </c>
      <c r="H28" s="188">
        <v>0</v>
      </c>
      <c r="I28" s="188">
        <v>0</v>
      </c>
      <c r="J28" s="188">
        <v>0</v>
      </c>
      <c r="K28" s="188">
        <v>0</v>
      </c>
      <c r="L28" s="188">
        <v>0</v>
      </c>
      <c r="M28" s="188">
        <v>0</v>
      </c>
      <c r="N28" s="188">
        <v>0</v>
      </c>
      <c r="O28" s="188">
        <v>0</v>
      </c>
      <c r="P28" s="188">
        <v>0</v>
      </c>
      <c r="Q28" s="188">
        <v>0</v>
      </c>
      <c r="R28" s="188">
        <v>0</v>
      </c>
      <c r="S28" s="188">
        <v>0</v>
      </c>
      <c r="T28" s="188">
        <v>0</v>
      </c>
      <c r="U28" s="188">
        <v>0</v>
      </c>
      <c r="V28" s="268">
        <v>0</v>
      </c>
    </row>
    <row r="29" spans="1:22" s="150" customFormat="1" ht="30" customHeight="1" x14ac:dyDescent="0.25">
      <c r="A29" s="419"/>
      <c r="B29" s="161" t="s">
        <v>35</v>
      </c>
      <c r="C29" s="352">
        <v>0</v>
      </c>
      <c r="D29" s="188">
        <v>0</v>
      </c>
      <c r="E29" s="188">
        <v>0</v>
      </c>
      <c r="F29" s="188">
        <v>0</v>
      </c>
      <c r="G29" s="188">
        <v>0</v>
      </c>
      <c r="H29" s="188">
        <v>0</v>
      </c>
      <c r="I29" s="188">
        <v>0</v>
      </c>
      <c r="J29" s="188">
        <v>0</v>
      </c>
      <c r="K29" s="188">
        <v>0</v>
      </c>
      <c r="L29" s="188">
        <v>0</v>
      </c>
      <c r="M29" s="188">
        <v>0</v>
      </c>
      <c r="N29" s="188">
        <v>0</v>
      </c>
      <c r="O29" s="188">
        <v>0</v>
      </c>
      <c r="P29" s="188">
        <v>0</v>
      </c>
      <c r="Q29" s="188">
        <v>0</v>
      </c>
      <c r="R29" s="188">
        <v>0</v>
      </c>
      <c r="S29" s="188">
        <v>0</v>
      </c>
      <c r="T29" s="188">
        <v>0</v>
      </c>
      <c r="U29" s="188">
        <v>0</v>
      </c>
      <c r="V29" s="268">
        <v>0</v>
      </c>
    </row>
    <row r="30" spans="1:22" s="150" customFormat="1" ht="30" customHeight="1" x14ac:dyDescent="0.25">
      <c r="A30" s="419"/>
      <c r="B30" s="161" t="s">
        <v>36</v>
      </c>
      <c r="C30" s="352">
        <v>0</v>
      </c>
      <c r="D30" s="188">
        <v>0</v>
      </c>
      <c r="E30" s="188">
        <v>0</v>
      </c>
      <c r="F30" s="188">
        <v>0</v>
      </c>
      <c r="G30" s="188">
        <v>0</v>
      </c>
      <c r="H30" s="188">
        <v>0</v>
      </c>
      <c r="I30" s="188">
        <v>0</v>
      </c>
      <c r="J30" s="188">
        <v>0</v>
      </c>
      <c r="K30" s="188">
        <v>0</v>
      </c>
      <c r="L30" s="188">
        <v>0</v>
      </c>
      <c r="M30" s="188">
        <v>0</v>
      </c>
      <c r="N30" s="188">
        <v>0</v>
      </c>
      <c r="O30" s="188">
        <v>0</v>
      </c>
      <c r="P30" s="188">
        <v>0</v>
      </c>
      <c r="Q30" s="188">
        <v>0</v>
      </c>
      <c r="R30" s="188">
        <v>0</v>
      </c>
      <c r="S30" s="188">
        <v>0</v>
      </c>
      <c r="T30" s="188">
        <v>0</v>
      </c>
      <c r="U30" s="188">
        <v>0</v>
      </c>
      <c r="V30" s="268">
        <v>0</v>
      </c>
    </row>
    <row r="31" spans="1:22" s="150" customFormat="1" ht="30" customHeight="1" x14ac:dyDescent="0.25">
      <c r="A31" s="419" t="s">
        <v>41</v>
      </c>
      <c r="B31" s="161" t="s">
        <v>34</v>
      </c>
      <c r="C31" s="352">
        <v>0</v>
      </c>
      <c r="D31" s="188">
        <v>0</v>
      </c>
      <c r="E31" s="188">
        <v>0</v>
      </c>
      <c r="F31" s="188">
        <v>0</v>
      </c>
      <c r="G31" s="188">
        <v>0</v>
      </c>
      <c r="H31" s="188">
        <v>0</v>
      </c>
      <c r="I31" s="188">
        <v>0</v>
      </c>
      <c r="J31" s="188">
        <v>0</v>
      </c>
      <c r="K31" s="188">
        <v>0</v>
      </c>
      <c r="L31" s="188">
        <v>0</v>
      </c>
      <c r="M31" s="188">
        <v>0</v>
      </c>
      <c r="N31" s="188">
        <v>0</v>
      </c>
      <c r="O31" s="188">
        <v>0</v>
      </c>
      <c r="P31" s="188">
        <v>0</v>
      </c>
      <c r="Q31" s="188">
        <v>0</v>
      </c>
      <c r="R31" s="188">
        <v>0</v>
      </c>
      <c r="S31" s="188">
        <v>0</v>
      </c>
      <c r="T31" s="188">
        <v>0</v>
      </c>
      <c r="U31" s="188">
        <v>0</v>
      </c>
      <c r="V31" s="268">
        <v>0</v>
      </c>
    </row>
    <row r="32" spans="1:22" s="150" customFormat="1" ht="30" customHeight="1" x14ac:dyDescent="0.25">
      <c r="A32" s="419"/>
      <c r="B32" s="161" t="s">
        <v>35</v>
      </c>
      <c r="C32" s="352">
        <v>0</v>
      </c>
      <c r="D32" s="188">
        <v>0</v>
      </c>
      <c r="E32" s="188">
        <v>0</v>
      </c>
      <c r="F32" s="188">
        <v>0</v>
      </c>
      <c r="G32" s="188">
        <v>0</v>
      </c>
      <c r="H32" s="188">
        <v>0</v>
      </c>
      <c r="I32" s="188">
        <v>0</v>
      </c>
      <c r="J32" s="188">
        <v>0</v>
      </c>
      <c r="K32" s="188">
        <v>0</v>
      </c>
      <c r="L32" s="188">
        <v>0</v>
      </c>
      <c r="M32" s="188">
        <v>0</v>
      </c>
      <c r="N32" s="188">
        <v>0</v>
      </c>
      <c r="O32" s="188">
        <v>0</v>
      </c>
      <c r="P32" s="188">
        <v>0</v>
      </c>
      <c r="Q32" s="188">
        <v>0</v>
      </c>
      <c r="R32" s="188">
        <v>0</v>
      </c>
      <c r="S32" s="188">
        <v>0</v>
      </c>
      <c r="T32" s="188">
        <v>0</v>
      </c>
      <c r="U32" s="188">
        <v>0</v>
      </c>
      <c r="V32" s="268">
        <v>0</v>
      </c>
    </row>
    <row r="33" spans="1:22" ht="30" customHeight="1" x14ac:dyDescent="0.25">
      <c r="A33" s="419"/>
      <c r="B33" s="161" t="s">
        <v>36</v>
      </c>
      <c r="C33" s="352">
        <v>0</v>
      </c>
      <c r="D33" s="188">
        <v>0</v>
      </c>
      <c r="E33" s="188">
        <v>0</v>
      </c>
      <c r="F33" s="188">
        <v>0</v>
      </c>
      <c r="G33" s="188">
        <v>0</v>
      </c>
      <c r="H33" s="188">
        <v>0</v>
      </c>
      <c r="I33" s="188">
        <v>0</v>
      </c>
      <c r="J33" s="188">
        <v>0</v>
      </c>
      <c r="K33" s="188">
        <v>0</v>
      </c>
      <c r="L33" s="188">
        <v>0</v>
      </c>
      <c r="M33" s="188">
        <v>0</v>
      </c>
      <c r="N33" s="188">
        <v>0</v>
      </c>
      <c r="O33" s="188">
        <v>0</v>
      </c>
      <c r="P33" s="188">
        <v>0</v>
      </c>
      <c r="Q33" s="188">
        <v>0</v>
      </c>
      <c r="R33" s="188">
        <v>0</v>
      </c>
      <c r="S33" s="188">
        <v>0</v>
      </c>
      <c r="T33" s="188">
        <v>0</v>
      </c>
      <c r="U33" s="188">
        <v>0</v>
      </c>
      <c r="V33" s="268">
        <v>0</v>
      </c>
    </row>
    <row r="34" spans="1:22" ht="30" customHeight="1" x14ac:dyDescent="0.25">
      <c r="A34" s="162"/>
      <c r="B34" s="163"/>
      <c r="C34" s="163"/>
      <c r="D34" s="164"/>
      <c r="E34" s="164"/>
      <c r="F34" s="164"/>
      <c r="G34" s="164"/>
      <c r="H34" s="165"/>
      <c r="I34" s="162"/>
      <c r="J34" s="162"/>
      <c r="K34" s="162"/>
      <c r="L34" s="163"/>
      <c r="M34" s="162"/>
      <c r="N34" s="162"/>
      <c r="O34" s="163"/>
      <c r="P34" s="163"/>
      <c r="Q34" s="162"/>
      <c r="R34" s="163"/>
      <c r="S34" s="163"/>
      <c r="T34" s="164"/>
      <c r="U34" s="166"/>
      <c r="V34" s="167"/>
    </row>
    <row r="35" spans="1:22" ht="24" customHeight="1" x14ac:dyDescent="0.25">
      <c r="A35" s="158" t="s">
        <v>2</v>
      </c>
      <c r="B35" s="168" t="s">
        <v>1</v>
      </c>
      <c r="C35" s="169"/>
      <c r="R35" s="392" t="s">
        <v>3</v>
      </c>
      <c r="S35" s="392"/>
      <c r="T35" s="392" t="s">
        <v>97</v>
      </c>
      <c r="U35" s="392"/>
      <c r="V35" s="392"/>
    </row>
    <row r="36" spans="1:22" ht="18" customHeight="1" x14ac:dyDescent="0.25">
      <c r="A36" s="158" t="s">
        <v>5</v>
      </c>
      <c r="B36" s="170" t="s">
        <v>6</v>
      </c>
      <c r="C36" s="170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392" t="s">
        <v>7</v>
      </c>
      <c r="S36" s="392"/>
      <c r="T36" s="393" t="s">
        <v>91</v>
      </c>
      <c r="U36" s="393"/>
      <c r="V36" s="393"/>
    </row>
    <row r="37" spans="1:22" s="150" customFormat="1" ht="26.45" customHeight="1" x14ac:dyDescent="0.3">
      <c r="A37" s="445" t="s">
        <v>82</v>
      </c>
      <c r="B37" s="445"/>
      <c r="C37" s="445"/>
      <c r="D37" s="445"/>
      <c r="E37" s="445"/>
      <c r="F37" s="445"/>
      <c r="G37" s="445"/>
      <c r="H37" s="445"/>
      <c r="I37" s="445"/>
      <c r="J37" s="445"/>
      <c r="K37" s="445"/>
      <c r="L37" s="445"/>
      <c r="M37" s="445"/>
      <c r="N37" s="445"/>
      <c r="O37" s="445"/>
      <c r="P37" s="445"/>
      <c r="Q37" s="445"/>
      <c r="R37" s="445"/>
      <c r="S37" s="445"/>
      <c r="T37" s="445"/>
      <c r="U37" s="445"/>
      <c r="V37" s="445"/>
    </row>
    <row r="38" spans="1:22" s="150" customFormat="1" ht="16.899999999999999" customHeight="1" x14ac:dyDescent="0.25">
      <c r="A38" s="151"/>
      <c r="B38" s="152"/>
      <c r="C38" s="152"/>
      <c r="D38" s="153"/>
      <c r="E38" s="153"/>
      <c r="F38" s="153"/>
      <c r="G38" s="153"/>
      <c r="H38" s="153"/>
      <c r="I38" s="417" t="s">
        <v>208</v>
      </c>
      <c r="J38" s="417"/>
      <c r="K38" s="417"/>
      <c r="L38" s="417"/>
      <c r="M38" s="417"/>
      <c r="N38" s="153"/>
      <c r="O38" s="153"/>
      <c r="P38" s="153"/>
      <c r="Q38" s="153"/>
      <c r="R38" s="153"/>
      <c r="S38" s="153"/>
      <c r="T38" s="153"/>
      <c r="U38" s="153"/>
      <c r="V38" s="267"/>
    </row>
    <row r="39" spans="1:22" s="150" customFormat="1" ht="27.6" customHeight="1" x14ac:dyDescent="0.25">
      <c r="A39" s="437" t="s">
        <v>66</v>
      </c>
      <c r="B39" s="437"/>
      <c r="C39" s="416" t="s">
        <v>67</v>
      </c>
      <c r="D39" s="411" t="s">
        <v>68</v>
      </c>
      <c r="E39" s="415" t="s">
        <v>69</v>
      </c>
      <c r="F39" s="411" t="s">
        <v>70</v>
      </c>
      <c r="G39" s="411"/>
      <c r="H39" s="411" t="s">
        <v>15</v>
      </c>
      <c r="I39" s="416" t="s">
        <v>71</v>
      </c>
      <c r="J39" s="416"/>
      <c r="K39" s="416"/>
      <c r="L39" s="416"/>
      <c r="M39" s="416"/>
      <c r="N39" s="416"/>
      <c r="O39" s="416"/>
      <c r="P39" s="416"/>
      <c r="Q39" s="416"/>
      <c r="R39" s="416"/>
      <c r="S39" s="416"/>
      <c r="T39" s="444" t="s">
        <v>94</v>
      </c>
      <c r="U39" s="411" t="s">
        <v>43</v>
      </c>
      <c r="V39" s="414" t="s">
        <v>18</v>
      </c>
    </row>
    <row r="40" spans="1:22" s="150" customFormat="1" ht="29.45" customHeight="1" x14ac:dyDescent="0.25">
      <c r="A40" s="154" t="s">
        <v>19</v>
      </c>
      <c r="B40" s="155"/>
      <c r="C40" s="416"/>
      <c r="D40" s="411"/>
      <c r="E40" s="415"/>
      <c r="F40" s="157" t="s">
        <v>73</v>
      </c>
      <c r="G40" s="157" t="s">
        <v>74</v>
      </c>
      <c r="H40" s="411"/>
      <c r="I40" s="158" t="s">
        <v>34</v>
      </c>
      <c r="J40" s="158" t="s">
        <v>24</v>
      </c>
      <c r="K40" s="158" t="s">
        <v>25</v>
      </c>
      <c r="L40" s="159" t="s">
        <v>75</v>
      </c>
      <c r="M40" s="158" t="s">
        <v>27</v>
      </c>
      <c r="N40" s="158" t="s">
        <v>28</v>
      </c>
      <c r="O40" s="159" t="s">
        <v>76</v>
      </c>
      <c r="P40" s="159" t="s">
        <v>30</v>
      </c>
      <c r="Q40" s="158" t="s">
        <v>31</v>
      </c>
      <c r="R40" s="159" t="s">
        <v>77</v>
      </c>
      <c r="S40" s="158" t="s">
        <v>18</v>
      </c>
      <c r="T40" s="444"/>
      <c r="U40" s="411"/>
      <c r="V40" s="414"/>
    </row>
    <row r="41" spans="1:22" s="150" customFormat="1" ht="15" customHeight="1" x14ac:dyDescent="0.25">
      <c r="A41" s="419" t="s">
        <v>44</v>
      </c>
      <c r="B41" s="241" t="s">
        <v>34</v>
      </c>
      <c r="C41" s="188">
        <v>355768</v>
      </c>
      <c r="D41" s="188">
        <v>3013</v>
      </c>
      <c r="E41" s="188">
        <v>572</v>
      </c>
      <c r="F41" s="188">
        <v>45</v>
      </c>
      <c r="G41" s="188">
        <v>85</v>
      </c>
      <c r="H41" s="188">
        <v>25</v>
      </c>
      <c r="I41" s="188">
        <v>2331</v>
      </c>
      <c r="J41" s="188">
        <v>123</v>
      </c>
      <c r="K41" s="188">
        <v>38</v>
      </c>
      <c r="L41" s="188">
        <v>716</v>
      </c>
      <c r="M41" s="188">
        <v>642</v>
      </c>
      <c r="N41" s="188">
        <v>64</v>
      </c>
      <c r="O41" s="188">
        <v>252</v>
      </c>
      <c r="P41" s="188">
        <v>4</v>
      </c>
      <c r="Q41" s="188">
        <v>364</v>
      </c>
      <c r="R41" s="188">
        <v>76</v>
      </c>
      <c r="S41" s="188">
        <v>52</v>
      </c>
      <c r="T41" s="188">
        <v>0</v>
      </c>
      <c r="U41" s="188">
        <v>0</v>
      </c>
      <c r="V41" s="268">
        <v>0</v>
      </c>
    </row>
    <row r="42" spans="1:22" ht="15" customHeight="1" x14ac:dyDescent="0.25">
      <c r="A42" s="419"/>
      <c r="B42" s="241" t="s">
        <v>35</v>
      </c>
      <c r="C42" s="188">
        <v>140246</v>
      </c>
      <c r="D42" s="188">
        <v>1600</v>
      </c>
      <c r="E42" s="188">
        <v>244</v>
      </c>
      <c r="F42" s="188">
        <v>27</v>
      </c>
      <c r="G42" s="188">
        <v>43</v>
      </c>
      <c r="H42" s="188">
        <v>4</v>
      </c>
      <c r="I42" s="188">
        <v>1309</v>
      </c>
      <c r="J42" s="188">
        <v>62</v>
      </c>
      <c r="K42" s="188">
        <v>15</v>
      </c>
      <c r="L42" s="188">
        <v>388</v>
      </c>
      <c r="M42" s="188">
        <v>402</v>
      </c>
      <c r="N42" s="188">
        <v>47</v>
      </c>
      <c r="O42" s="188">
        <v>203</v>
      </c>
      <c r="P42" s="188">
        <v>4</v>
      </c>
      <c r="Q42" s="188">
        <v>148</v>
      </c>
      <c r="R42" s="188">
        <v>14</v>
      </c>
      <c r="S42" s="188">
        <v>26</v>
      </c>
      <c r="T42" s="188">
        <v>0</v>
      </c>
      <c r="U42" s="188">
        <v>0</v>
      </c>
      <c r="V42" s="268">
        <v>0</v>
      </c>
    </row>
    <row r="43" spans="1:22" ht="15" customHeight="1" x14ac:dyDescent="0.25">
      <c r="A43" s="419"/>
      <c r="B43" s="241" t="s">
        <v>36</v>
      </c>
      <c r="C43" s="188">
        <v>215522</v>
      </c>
      <c r="D43" s="188">
        <v>1413</v>
      </c>
      <c r="E43" s="188">
        <v>328</v>
      </c>
      <c r="F43" s="188">
        <v>18</v>
      </c>
      <c r="G43" s="188">
        <v>42</v>
      </c>
      <c r="H43" s="188">
        <v>21</v>
      </c>
      <c r="I43" s="188">
        <v>1022</v>
      </c>
      <c r="J43" s="188">
        <v>61</v>
      </c>
      <c r="K43" s="188">
        <v>23</v>
      </c>
      <c r="L43" s="188">
        <v>328</v>
      </c>
      <c r="M43" s="188">
        <v>240</v>
      </c>
      <c r="N43" s="188">
        <v>17</v>
      </c>
      <c r="O43" s="188">
        <v>49</v>
      </c>
      <c r="P43" s="188">
        <v>0</v>
      </c>
      <c r="Q43" s="188">
        <v>216</v>
      </c>
      <c r="R43" s="188">
        <v>62</v>
      </c>
      <c r="S43" s="188">
        <v>26</v>
      </c>
      <c r="T43" s="188">
        <v>0</v>
      </c>
      <c r="U43" s="188">
        <v>0</v>
      </c>
      <c r="V43" s="268">
        <v>0</v>
      </c>
    </row>
    <row r="44" spans="1:22" ht="15" customHeight="1" x14ac:dyDescent="0.25">
      <c r="A44" s="420" t="s">
        <v>83</v>
      </c>
      <c r="B44" s="161" t="s">
        <v>34</v>
      </c>
      <c r="C44" s="188">
        <v>160325</v>
      </c>
      <c r="D44" s="188">
        <v>1708</v>
      </c>
      <c r="E44" s="188">
        <v>225</v>
      </c>
      <c r="F44" s="188">
        <v>19</v>
      </c>
      <c r="G44" s="188">
        <v>44</v>
      </c>
      <c r="H44" s="188">
        <v>8</v>
      </c>
      <c r="I44" s="188">
        <v>1431</v>
      </c>
      <c r="J44" s="188">
        <v>108</v>
      </c>
      <c r="K44" s="188">
        <v>27</v>
      </c>
      <c r="L44" s="188">
        <v>440</v>
      </c>
      <c r="M44" s="188">
        <v>406</v>
      </c>
      <c r="N44" s="188">
        <v>33</v>
      </c>
      <c r="O44" s="188">
        <v>117</v>
      </c>
      <c r="P44" s="188">
        <v>4</v>
      </c>
      <c r="Q44" s="188">
        <v>218</v>
      </c>
      <c r="R44" s="188">
        <v>46</v>
      </c>
      <c r="S44" s="188">
        <v>32</v>
      </c>
      <c r="T44" s="188">
        <v>0</v>
      </c>
      <c r="U44" s="188">
        <v>0</v>
      </c>
      <c r="V44" s="268">
        <v>0</v>
      </c>
    </row>
    <row r="45" spans="1:22" ht="15" customHeight="1" x14ac:dyDescent="0.25">
      <c r="A45" s="420"/>
      <c r="B45" s="161" t="s">
        <v>35</v>
      </c>
      <c r="C45" s="188">
        <v>67609</v>
      </c>
      <c r="D45" s="188">
        <v>907</v>
      </c>
      <c r="E45" s="188">
        <v>95</v>
      </c>
      <c r="F45" s="188">
        <v>11</v>
      </c>
      <c r="G45" s="188">
        <v>18</v>
      </c>
      <c r="H45" s="188">
        <v>2</v>
      </c>
      <c r="I45" s="188">
        <v>792</v>
      </c>
      <c r="J45" s="188">
        <v>55</v>
      </c>
      <c r="K45" s="188">
        <v>11</v>
      </c>
      <c r="L45" s="188">
        <v>240</v>
      </c>
      <c r="M45" s="188">
        <v>257</v>
      </c>
      <c r="N45" s="188">
        <v>25</v>
      </c>
      <c r="O45" s="188">
        <v>94</v>
      </c>
      <c r="P45" s="188">
        <v>4</v>
      </c>
      <c r="Q45" s="188">
        <v>81</v>
      </c>
      <c r="R45" s="188">
        <v>8</v>
      </c>
      <c r="S45" s="188">
        <v>17</v>
      </c>
      <c r="T45" s="188">
        <v>0</v>
      </c>
      <c r="U45" s="188">
        <v>0</v>
      </c>
      <c r="V45" s="268">
        <v>0</v>
      </c>
    </row>
    <row r="46" spans="1:22" ht="15" customHeight="1" x14ac:dyDescent="0.25">
      <c r="A46" s="420"/>
      <c r="B46" s="161" t="s">
        <v>36</v>
      </c>
      <c r="C46" s="188">
        <v>92716</v>
      </c>
      <c r="D46" s="188">
        <v>801</v>
      </c>
      <c r="E46" s="188">
        <v>130</v>
      </c>
      <c r="F46" s="188">
        <v>8</v>
      </c>
      <c r="G46" s="188">
        <v>26</v>
      </c>
      <c r="H46" s="188">
        <v>6</v>
      </c>
      <c r="I46" s="188">
        <v>639</v>
      </c>
      <c r="J46" s="188">
        <v>53</v>
      </c>
      <c r="K46" s="188">
        <v>16</v>
      </c>
      <c r="L46" s="188">
        <v>200</v>
      </c>
      <c r="M46" s="188">
        <v>149</v>
      </c>
      <c r="N46" s="188">
        <v>8</v>
      </c>
      <c r="O46" s="188">
        <v>23</v>
      </c>
      <c r="P46" s="188">
        <v>0</v>
      </c>
      <c r="Q46" s="188">
        <v>137</v>
      </c>
      <c r="R46" s="188">
        <v>38</v>
      </c>
      <c r="S46" s="188">
        <v>15</v>
      </c>
      <c r="T46" s="188">
        <v>0</v>
      </c>
      <c r="U46" s="188">
        <v>0</v>
      </c>
      <c r="V46" s="268">
        <v>0</v>
      </c>
    </row>
    <row r="47" spans="1:22" ht="15" customHeight="1" x14ac:dyDescent="0.25">
      <c r="A47" s="419" t="s">
        <v>37</v>
      </c>
      <c r="B47" s="161" t="s">
        <v>34</v>
      </c>
      <c r="C47" s="188">
        <v>31702</v>
      </c>
      <c r="D47" s="188">
        <v>236</v>
      </c>
      <c r="E47" s="188">
        <v>43</v>
      </c>
      <c r="F47" s="188">
        <v>7</v>
      </c>
      <c r="G47" s="188">
        <v>11</v>
      </c>
      <c r="H47" s="188">
        <v>2</v>
      </c>
      <c r="I47" s="188">
        <v>180</v>
      </c>
      <c r="J47" s="188">
        <v>1</v>
      </c>
      <c r="K47" s="188">
        <v>4</v>
      </c>
      <c r="L47" s="188">
        <v>60</v>
      </c>
      <c r="M47" s="188">
        <v>20</v>
      </c>
      <c r="N47" s="188">
        <v>17</v>
      </c>
      <c r="O47" s="188">
        <v>70</v>
      </c>
      <c r="P47" s="188">
        <v>1</v>
      </c>
      <c r="Q47" s="188">
        <v>3</v>
      </c>
      <c r="R47" s="188">
        <v>0</v>
      </c>
      <c r="S47" s="188">
        <v>4</v>
      </c>
      <c r="T47" s="188">
        <v>0</v>
      </c>
      <c r="U47" s="188">
        <v>0</v>
      </c>
      <c r="V47" s="268">
        <v>0</v>
      </c>
    </row>
    <row r="48" spans="1:22" ht="15" customHeight="1" x14ac:dyDescent="0.25">
      <c r="A48" s="419"/>
      <c r="B48" s="161" t="s">
        <v>35</v>
      </c>
      <c r="C48" s="188">
        <v>27076</v>
      </c>
      <c r="D48" s="188">
        <v>216</v>
      </c>
      <c r="E48" s="188">
        <v>39</v>
      </c>
      <c r="F48" s="188">
        <v>6</v>
      </c>
      <c r="G48" s="188">
        <v>7</v>
      </c>
      <c r="H48" s="188">
        <v>2</v>
      </c>
      <c r="I48" s="188">
        <v>168</v>
      </c>
      <c r="J48" s="188">
        <v>1</v>
      </c>
      <c r="K48" s="188">
        <v>3</v>
      </c>
      <c r="L48" s="188">
        <v>54</v>
      </c>
      <c r="M48" s="188">
        <v>19</v>
      </c>
      <c r="N48" s="188">
        <v>15</v>
      </c>
      <c r="O48" s="188">
        <v>68</v>
      </c>
      <c r="P48" s="188">
        <v>1</v>
      </c>
      <c r="Q48" s="188">
        <v>3</v>
      </c>
      <c r="R48" s="188" t="s">
        <v>79</v>
      </c>
      <c r="S48" s="188">
        <v>4</v>
      </c>
      <c r="T48" s="188" t="s">
        <v>79</v>
      </c>
      <c r="U48" s="188">
        <v>0</v>
      </c>
      <c r="V48" s="268">
        <v>0</v>
      </c>
    </row>
    <row r="49" spans="1:22" ht="15" customHeight="1" x14ac:dyDescent="0.25">
      <c r="A49" s="419"/>
      <c r="B49" s="161" t="s">
        <v>36</v>
      </c>
      <c r="C49" s="188">
        <v>4626</v>
      </c>
      <c r="D49" s="188">
        <v>20</v>
      </c>
      <c r="E49" s="188">
        <v>4</v>
      </c>
      <c r="F49" s="188">
        <v>1</v>
      </c>
      <c r="G49" s="188">
        <v>4</v>
      </c>
      <c r="H49" s="188" t="s">
        <v>79</v>
      </c>
      <c r="I49" s="188">
        <v>12</v>
      </c>
      <c r="J49" s="188">
        <v>0</v>
      </c>
      <c r="K49" s="188">
        <v>1</v>
      </c>
      <c r="L49" s="188">
        <v>6</v>
      </c>
      <c r="M49" s="188">
        <v>1</v>
      </c>
      <c r="N49" s="188">
        <v>2</v>
      </c>
      <c r="O49" s="188">
        <v>2</v>
      </c>
      <c r="P49" s="188" t="s">
        <v>79</v>
      </c>
      <c r="Q49" s="188" t="s">
        <v>79</v>
      </c>
      <c r="R49" s="188" t="s">
        <v>79</v>
      </c>
      <c r="S49" s="188" t="s">
        <v>79</v>
      </c>
      <c r="T49" s="188" t="s">
        <v>79</v>
      </c>
      <c r="U49" s="188">
        <v>0</v>
      </c>
      <c r="V49" s="268">
        <v>0</v>
      </c>
    </row>
    <row r="50" spans="1:22" ht="15" customHeight="1" x14ac:dyDescent="0.25">
      <c r="A50" s="419" t="s">
        <v>38</v>
      </c>
      <c r="B50" s="161" t="s">
        <v>34</v>
      </c>
      <c r="C50" s="188">
        <v>61600</v>
      </c>
      <c r="D50" s="188">
        <v>640</v>
      </c>
      <c r="E50" s="188">
        <v>96</v>
      </c>
      <c r="F50" s="188">
        <v>4</v>
      </c>
      <c r="G50" s="188">
        <v>16</v>
      </c>
      <c r="H50" s="188">
        <v>5</v>
      </c>
      <c r="I50" s="188">
        <v>523</v>
      </c>
      <c r="J50" s="188">
        <v>8</v>
      </c>
      <c r="K50" s="188">
        <v>20</v>
      </c>
      <c r="L50" s="188">
        <v>217</v>
      </c>
      <c r="M50" s="188">
        <v>124</v>
      </c>
      <c r="N50" s="188">
        <v>2</v>
      </c>
      <c r="O50" s="188">
        <v>28</v>
      </c>
      <c r="P50" s="188">
        <v>1</v>
      </c>
      <c r="Q50" s="188">
        <v>69</v>
      </c>
      <c r="R50" s="188">
        <v>41</v>
      </c>
      <c r="S50" s="188">
        <v>13</v>
      </c>
      <c r="T50" s="188">
        <v>0</v>
      </c>
      <c r="U50" s="188">
        <v>0</v>
      </c>
      <c r="V50" s="268">
        <v>0</v>
      </c>
    </row>
    <row r="51" spans="1:22" ht="15" customHeight="1" x14ac:dyDescent="0.25">
      <c r="A51" s="419"/>
      <c r="B51" s="161" t="s">
        <v>35</v>
      </c>
      <c r="C51" s="188">
        <v>9337</v>
      </c>
      <c r="D51" s="188">
        <v>195</v>
      </c>
      <c r="E51" s="188">
        <v>20</v>
      </c>
      <c r="F51" s="188">
        <v>1</v>
      </c>
      <c r="G51" s="188">
        <v>2</v>
      </c>
      <c r="H51" s="188" t="s">
        <v>79</v>
      </c>
      <c r="I51" s="188">
        <v>173</v>
      </c>
      <c r="J51" s="188">
        <v>3</v>
      </c>
      <c r="K51" s="188">
        <v>7</v>
      </c>
      <c r="L51" s="188">
        <v>74</v>
      </c>
      <c r="M51" s="188">
        <v>51</v>
      </c>
      <c r="N51" s="188">
        <v>1</v>
      </c>
      <c r="O51" s="188">
        <v>15</v>
      </c>
      <c r="P51" s="188">
        <v>1</v>
      </c>
      <c r="Q51" s="188">
        <v>11</v>
      </c>
      <c r="R51" s="188">
        <v>5</v>
      </c>
      <c r="S51" s="188">
        <v>5</v>
      </c>
      <c r="T51" s="188">
        <v>0</v>
      </c>
      <c r="U51" s="188">
        <v>0</v>
      </c>
      <c r="V51" s="268">
        <v>0</v>
      </c>
    </row>
    <row r="52" spans="1:22" ht="15" customHeight="1" x14ac:dyDescent="0.25">
      <c r="A52" s="419"/>
      <c r="B52" s="161" t="s">
        <v>36</v>
      </c>
      <c r="C52" s="188">
        <v>52263</v>
      </c>
      <c r="D52" s="188">
        <v>445</v>
      </c>
      <c r="E52" s="188">
        <v>76</v>
      </c>
      <c r="F52" s="188">
        <v>3</v>
      </c>
      <c r="G52" s="188">
        <v>14</v>
      </c>
      <c r="H52" s="188">
        <v>5</v>
      </c>
      <c r="I52" s="188">
        <v>350</v>
      </c>
      <c r="J52" s="188">
        <v>5</v>
      </c>
      <c r="K52" s="188">
        <v>13</v>
      </c>
      <c r="L52" s="188">
        <v>143</v>
      </c>
      <c r="M52" s="188">
        <v>73</v>
      </c>
      <c r="N52" s="188">
        <v>1</v>
      </c>
      <c r="O52" s="188">
        <v>13</v>
      </c>
      <c r="P52" s="188" t="s">
        <v>79</v>
      </c>
      <c r="Q52" s="188">
        <v>58</v>
      </c>
      <c r="R52" s="188">
        <v>36</v>
      </c>
      <c r="S52" s="188">
        <v>8</v>
      </c>
      <c r="T52" s="188">
        <v>0</v>
      </c>
      <c r="U52" s="188">
        <v>0</v>
      </c>
      <c r="V52" s="268">
        <v>0</v>
      </c>
    </row>
    <row r="53" spans="1:22" ht="15" customHeight="1" x14ac:dyDescent="0.25">
      <c r="A53" s="419" t="s">
        <v>39</v>
      </c>
      <c r="B53" s="161" t="s">
        <v>34</v>
      </c>
      <c r="C53" s="188">
        <v>31567</v>
      </c>
      <c r="D53" s="188">
        <v>316</v>
      </c>
      <c r="E53" s="188">
        <v>51</v>
      </c>
      <c r="F53" s="188">
        <v>6</v>
      </c>
      <c r="G53" s="188">
        <v>12</v>
      </c>
      <c r="H53" s="188">
        <v>1</v>
      </c>
      <c r="I53" s="188">
        <v>252</v>
      </c>
      <c r="J53" s="188">
        <v>46</v>
      </c>
      <c r="K53" s="188">
        <v>1</v>
      </c>
      <c r="L53" s="188">
        <v>76</v>
      </c>
      <c r="M53" s="188">
        <v>55</v>
      </c>
      <c r="N53" s="188">
        <v>2</v>
      </c>
      <c r="O53" s="188">
        <v>9</v>
      </c>
      <c r="P53" s="188">
        <v>0</v>
      </c>
      <c r="Q53" s="188">
        <v>56</v>
      </c>
      <c r="R53" s="188">
        <v>5</v>
      </c>
      <c r="S53" s="188">
        <v>2</v>
      </c>
      <c r="T53" s="188">
        <v>0</v>
      </c>
      <c r="U53" s="188">
        <v>0</v>
      </c>
      <c r="V53" s="268">
        <v>0</v>
      </c>
    </row>
    <row r="54" spans="1:22" ht="15" customHeight="1" x14ac:dyDescent="0.25">
      <c r="A54" s="419"/>
      <c r="B54" s="161" t="s">
        <v>35</v>
      </c>
      <c r="C54" s="188">
        <v>11183</v>
      </c>
      <c r="D54" s="188">
        <v>146</v>
      </c>
      <c r="E54" s="188">
        <v>14</v>
      </c>
      <c r="F54" s="188">
        <v>2</v>
      </c>
      <c r="G54" s="188">
        <v>5</v>
      </c>
      <c r="H54" s="188" t="s">
        <v>79</v>
      </c>
      <c r="I54" s="188">
        <v>127</v>
      </c>
      <c r="J54" s="188">
        <v>13</v>
      </c>
      <c r="K54" s="188" t="s">
        <v>79</v>
      </c>
      <c r="L54" s="188">
        <v>47</v>
      </c>
      <c r="M54" s="188">
        <v>44</v>
      </c>
      <c r="N54" s="188" t="s">
        <v>79</v>
      </c>
      <c r="O54" s="188">
        <v>5</v>
      </c>
      <c r="P54" s="188" t="s">
        <v>79</v>
      </c>
      <c r="Q54" s="188">
        <v>13</v>
      </c>
      <c r="R54" s="188">
        <v>3</v>
      </c>
      <c r="S54" s="188">
        <v>2</v>
      </c>
      <c r="T54" s="188">
        <v>0</v>
      </c>
      <c r="U54" s="188">
        <v>0</v>
      </c>
      <c r="V54" s="268">
        <v>0</v>
      </c>
    </row>
    <row r="55" spans="1:22" ht="15" customHeight="1" x14ac:dyDescent="0.25">
      <c r="A55" s="419"/>
      <c r="B55" s="161" t="s">
        <v>36</v>
      </c>
      <c r="C55" s="188">
        <v>20384</v>
      </c>
      <c r="D55" s="188">
        <v>170</v>
      </c>
      <c r="E55" s="188">
        <v>37</v>
      </c>
      <c r="F55" s="188">
        <v>4</v>
      </c>
      <c r="G55" s="188">
        <v>7</v>
      </c>
      <c r="H55" s="188">
        <v>1</v>
      </c>
      <c r="I55" s="188">
        <v>125</v>
      </c>
      <c r="J55" s="188">
        <v>33</v>
      </c>
      <c r="K55" s="188">
        <v>1</v>
      </c>
      <c r="L55" s="188">
        <v>29</v>
      </c>
      <c r="M55" s="188">
        <v>11</v>
      </c>
      <c r="N55" s="188">
        <v>2</v>
      </c>
      <c r="O55" s="188">
        <v>4</v>
      </c>
      <c r="P55" s="188" t="s">
        <v>79</v>
      </c>
      <c r="Q55" s="188">
        <v>43</v>
      </c>
      <c r="R55" s="188">
        <v>2</v>
      </c>
      <c r="S55" s="188" t="s">
        <v>79</v>
      </c>
      <c r="T55" s="188">
        <v>0</v>
      </c>
      <c r="U55" s="188">
        <v>0</v>
      </c>
      <c r="V55" s="268">
        <v>0</v>
      </c>
    </row>
    <row r="56" spans="1:22" ht="15" customHeight="1" x14ac:dyDescent="0.25">
      <c r="A56" s="419" t="s">
        <v>80</v>
      </c>
      <c r="B56" s="161" t="s">
        <v>34</v>
      </c>
      <c r="C56" s="188">
        <v>0</v>
      </c>
      <c r="D56" s="188">
        <v>0</v>
      </c>
      <c r="E56" s="188">
        <v>0</v>
      </c>
      <c r="F56" s="188">
        <v>0</v>
      </c>
      <c r="G56" s="188">
        <v>0</v>
      </c>
      <c r="H56" s="188">
        <v>0</v>
      </c>
      <c r="I56" s="188">
        <v>0</v>
      </c>
      <c r="J56" s="188">
        <v>0</v>
      </c>
      <c r="K56" s="188">
        <v>0</v>
      </c>
      <c r="L56" s="188">
        <v>0</v>
      </c>
      <c r="M56" s="188">
        <v>0</v>
      </c>
      <c r="N56" s="188">
        <v>0</v>
      </c>
      <c r="O56" s="188">
        <v>0</v>
      </c>
      <c r="P56" s="188">
        <v>0</v>
      </c>
      <c r="Q56" s="188">
        <v>0</v>
      </c>
      <c r="R56" s="188">
        <v>0</v>
      </c>
      <c r="S56" s="188">
        <v>0</v>
      </c>
      <c r="T56" s="188">
        <v>0</v>
      </c>
      <c r="U56" s="188">
        <v>0</v>
      </c>
      <c r="V56" s="268">
        <v>0</v>
      </c>
    </row>
    <row r="57" spans="1:22" ht="15" customHeight="1" x14ac:dyDescent="0.25">
      <c r="A57" s="419"/>
      <c r="B57" s="161" t="s">
        <v>35</v>
      </c>
      <c r="C57" s="188" t="s">
        <v>79</v>
      </c>
      <c r="D57" s="188">
        <v>0</v>
      </c>
      <c r="E57" s="188" t="s">
        <v>79</v>
      </c>
      <c r="F57" s="188" t="s">
        <v>79</v>
      </c>
      <c r="G57" s="188" t="s">
        <v>79</v>
      </c>
      <c r="H57" s="188" t="s">
        <v>79</v>
      </c>
      <c r="I57" s="188">
        <v>0</v>
      </c>
      <c r="J57" s="188">
        <v>0</v>
      </c>
      <c r="K57" s="188">
        <v>0</v>
      </c>
      <c r="L57" s="188">
        <v>0</v>
      </c>
      <c r="M57" s="188">
        <v>0</v>
      </c>
      <c r="N57" s="188">
        <v>0</v>
      </c>
      <c r="O57" s="188">
        <v>0</v>
      </c>
      <c r="P57" s="188">
        <v>0</v>
      </c>
      <c r="Q57" s="188">
        <v>0</v>
      </c>
      <c r="R57" s="188">
        <v>0</v>
      </c>
      <c r="S57" s="188">
        <v>0</v>
      </c>
      <c r="T57" s="188">
        <v>0</v>
      </c>
      <c r="U57" s="188">
        <v>0</v>
      </c>
      <c r="V57" s="268">
        <v>0</v>
      </c>
    </row>
    <row r="58" spans="1:22" ht="15" customHeight="1" x14ac:dyDescent="0.25">
      <c r="A58" s="419"/>
      <c r="B58" s="161" t="s">
        <v>36</v>
      </c>
      <c r="C58" s="188" t="s">
        <v>79</v>
      </c>
      <c r="D58" s="188">
        <v>0</v>
      </c>
      <c r="E58" s="188" t="s">
        <v>79</v>
      </c>
      <c r="F58" s="188" t="s">
        <v>79</v>
      </c>
      <c r="G58" s="188" t="s">
        <v>79</v>
      </c>
      <c r="H58" s="188" t="s">
        <v>79</v>
      </c>
      <c r="I58" s="188">
        <v>0</v>
      </c>
      <c r="J58" s="188">
        <v>0</v>
      </c>
      <c r="K58" s="188">
        <v>0</v>
      </c>
      <c r="L58" s="188">
        <v>0</v>
      </c>
      <c r="M58" s="188">
        <v>0</v>
      </c>
      <c r="N58" s="188">
        <v>0</v>
      </c>
      <c r="O58" s="188">
        <v>0</v>
      </c>
      <c r="P58" s="188">
        <v>0</v>
      </c>
      <c r="Q58" s="188">
        <v>0</v>
      </c>
      <c r="R58" s="188">
        <v>0</v>
      </c>
      <c r="S58" s="188">
        <v>0</v>
      </c>
      <c r="T58" s="188">
        <v>0</v>
      </c>
      <c r="U58" s="188">
        <v>0</v>
      </c>
      <c r="V58" s="268">
        <v>0</v>
      </c>
    </row>
    <row r="59" spans="1:22" ht="15" customHeight="1" x14ac:dyDescent="0.25">
      <c r="A59" s="419" t="s">
        <v>40</v>
      </c>
      <c r="B59" s="161" t="s">
        <v>34</v>
      </c>
      <c r="C59" s="188">
        <v>35456</v>
      </c>
      <c r="D59" s="188">
        <v>516</v>
      </c>
      <c r="E59" s="188">
        <v>35</v>
      </c>
      <c r="F59" s="188">
        <v>2</v>
      </c>
      <c r="G59" s="188">
        <v>5</v>
      </c>
      <c r="H59" s="188">
        <v>0</v>
      </c>
      <c r="I59" s="188">
        <v>476</v>
      </c>
      <c r="J59" s="188">
        <v>53</v>
      </c>
      <c r="K59" s="188">
        <v>2</v>
      </c>
      <c r="L59" s="188">
        <v>87</v>
      </c>
      <c r="M59" s="188">
        <v>207</v>
      </c>
      <c r="N59" s="188">
        <v>12</v>
      </c>
      <c r="O59" s="188">
        <v>10</v>
      </c>
      <c r="P59" s="188">
        <v>2</v>
      </c>
      <c r="Q59" s="188">
        <v>90</v>
      </c>
      <c r="R59" s="188">
        <v>0</v>
      </c>
      <c r="S59" s="188">
        <v>13</v>
      </c>
      <c r="T59" s="188">
        <v>0</v>
      </c>
      <c r="U59" s="188">
        <v>0</v>
      </c>
      <c r="V59" s="268">
        <v>0</v>
      </c>
    </row>
    <row r="60" spans="1:22" ht="15" customHeight="1" x14ac:dyDescent="0.25">
      <c r="A60" s="419"/>
      <c r="B60" s="161" t="s">
        <v>35</v>
      </c>
      <c r="C60" s="188">
        <v>20013</v>
      </c>
      <c r="D60" s="188">
        <v>350</v>
      </c>
      <c r="E60" s="188">
        <v>22</v>
      </c>
      <c r="F60" s="188">
        <v>2</v>
      </c>
      <c r="G60" s="188">
        <v>4</v>
      </c>
      <c r="H60" s="188" t="s">
        <v>79</v>
      </c>
      <c r="I60" s="188">
        <v>324</v>
      </c>
      <c r="J60" s="188">
        <v>38</v>
      </c>
      <c r="K60" s="188">
        <v>1</v>
      </c>
      <c r="L60" s="188">
        <v>65</v>
      </c>
      <c r="M60" s="188">
        <v>143</v>
      </c>
      <c r="N60" s="188">
        <v>9</v>
      </c>
      <c r="O60" s="188">
        <v>6</v>
      </c>
      <c r="P60" s="188">
        <v>2</v>
      </c>
      <c r="Q60" s="188">
        <v>54</v>
      </c>
      <c r="R60" s="188" t="s">
        <v>79</v>
      </c>
      <c r="S60" s="188">
        <v>6</v>
      </c>
      <c r="T60" s="188">
        <v>0</v>
      </c>
      <c r="U60" s="188">
        <v>0</v>
      </c>
      <c r="V60" s="268">
        <v>0</v>
      </c>
    </row>
    <row r="61" spans="1:22" ht="15" customHeight="1" x14ac:dyDescent="0.25">
      <c r="A61" s="419"/>
      <c r="B61" s="161" t="s">
        <v>36</v>
      </c>
      <c r="C61" s="188">
        <v>15443</v>
      </c>
      <c r="D61" s="188">
        <v>166</v>
      </c>
      <c r="E61" s="188">
        <v>13</v>
      </c>
      <c r="F61" s="188" t="s">
        <v>79</v>
      </c>
      <c r="G61" s="188">
        <v>1</v>
      </c>
      <c r="H61" s="188" t="s">
        <v>79</v>
      </c>
      <c r="I61" s="188">
        <v>152</v>
      </c>
      <c r="J61" s="188">
        <v>15</v>
      </c>
      <c r="K61" s="188">
        <v>1</v>
      </c>
      <c r="L61" s="188">
        <v>22</v>
      </c>
      <c r="M61" s="188">
        <v>64</v>
      </c>
      <c r="N61" s="188">
        <v>3</v>
      </c>
      <c r="O61" s="188">
        <v>4</v>
      </c>
      <c r="P61" s="188" t="s">
        <v>79</v>
      </c>
      <c r="Q61" s="188">
        <v>36</v>
      </c>
      <c r="R61" s="188" t="s">
        <v>79</v>
      </c>
      <c r="S61" s="188">
        <v>7</v>
      </c>
      <c r="T61" s="188">
        <v>0</v>
      </c>
      <c r="U61" s="188">
        <v>0</v>
      </c>
      <c r="V61" s="268">
        <v>0</v>
      </c>
    </row>
    <row r="62" spans="1:22" ht="15" customHeight="1" x14ac:dyDescent="0.25">
      <c r="A62" s="419" t="s">
        <v>81</v>
      </c>
      <c r="B62" s="161" t="s">
        <v>34</v>
      </c>
      <c r="C62" s="188">
        <v>0</v>
      </c>
      <c r="D62" s="188">
        <v>0</v>
      </c>
      <c r="E62" s="188">
        <v>0</v>
      </c>
      <c r="F62" s="188">
        <v>0</v>
      </c>
      <c r="G62" s="188">
        <v>0</v>
      </c>
      <c r="H62" s="188">
        <v>0</v>
      </c>
      <c r="I62" s="188">
        <v>0</v>
      </c>
      <c r="J62" s="188">
        <v>0</v>
      </c>
      <c r="K62" s="188">
        <v>0</v>
      </c>
      <c r="L62" s="188">
        <v>0</v>
      </c>
      <c r="M62" s="188">
        <v>0</v>
      </c>
      <c r="N62" s="188">
        <v>0</v>
      </c>
      <c r="O62" s="188">
        <v>0</v>
      </c>
      <c r="P62" s="188">
        <v>0</v>
      </c>
      <c r="Q62" s="188">
        <v>0</v>
      </c>
      <c r="R62" s="188">
        <v>0</v>
      </c>
      <c r="S62" s="188">
        <v>0</v>
      </c>
      <c r="T62" s="188">
        <v>0</v>
      </c>
      <c r="U62" s="188">
        <v>0</v>
      </c>
      <c r="V62" s="268">
        <v>0</v>
      </c>
    </row>
    <row r="63" spans="1:22" ht="15" customHeight="1" x14ac:dyDescent="0.25">
      <c r="A63" s="419"/>
      <c r="B63" s="161" t="s">
        <v>35</v>
      </c>
      <c r="C63" s="188" t="s">
        <v>79</v>
      </c>
      <c r="D63" s="188">
        <v>0</v>
      </c>
      <c r="E63" s="188" t="s">
        <v>79</v>
      </c>
      <c r="F63" s="188" t="s">
        <v>79</v>
      </c>
      <c r="G63" s="188" t="s">
        <v>79</v>
      </c>
      <c r="H63" s="188" t="s">
        <v>79</v>
      </c>
      <c r="I63" s="188">
        <v>0</v>
      </c>
      <c r="J63" s="188">
        <v>0</v>
      </c>
      <c r="K63" s="188">
        <v>0</v>
      </c>
      <c r="L63" s="188">
        <v>0</v>
      </c>
      <c r="M63" s="188">
        <v>0</v>
      </c>
      <c r="N63" s="188">
        <v>0</v>
      </c>
      <c r="O63" s="188">
        <v>0</v>
      </c>
      <c r="P63" s="188">
        <v>0</v>
      </c>
      <c r="Q63" s="188">
        <v>0</v>
      </c>
      <c r="R63" s="188">
        <v>0</v>
      </c>
      <c r="S63" s="188">
        <v>0</v>
      </c>
      <c r="T63" s="188">
        <v>0</v>
      </c>
      <c r="U63" s="188">
        <v>0</v>
      </c>
      <c r="V63" s="268">
        <v>0</v>
      </c>
    </row>
    <row r="64" spans="1:22" ht="15" customHeight="1" x14ac:dyDescent="0.25">
      <c r="A64" s="419"/>
      <c r="B64" s="161" t="s">
        <v>36</v>
      </c>
      <c r="C64" s="188" t="s">
        <v>79</v>
      </c>
      <c r="D64" s="188">
        <v>0</v>
      </c>
      <c r="E64" s="188" t="s">
        <v>79</v>
      </c>
      <c r="F64" s="188" t="s">
        <v>79</v>
      </c>
      <c r="G64" s="188" t="s">
        <v>79</v>
      </c>
      <c r="H64" s="188" t="s">
        <v>79</v>
      </c>
      <c r="I64" s="188">
        <v>0</v>
      </c>
      <c r="J64" s="188">
        <v>0</v>
      </c>
      <c r="K64" s="188">
        <v>0</v>
      </c>
      <c r="L64" s="188">
        <v>0</v>
      </c>
      <c r="M64" s="188">
        <v>0</v>
      </c>
      <c r="N64" s="188">
        <v>0</v>
      </c>
      <c r="O64" s="188">
        <v>0</v>
      </c>
      <c r="P64" s="188">
        <v>0</v>
      </c>
      <c r="Q64" s="188">
        <v>0</v>
      </c>
      <c r="R64" s="188">
        <v>0</v>
      </c>
      <c r="S64" s="188">
        <v>0</v>
      </c>
      <c r="T64" s="188">
        <v>0</v>
      </c>
      <c r="U64" s="188">
        <v>0</v>
      </c>
      <c r="V64" s="268">
        <v>0</v>
      </c>
    </row>
    <row r="65" spans="1:22" ht="15" customHeight="1" x14ac:dyDescent="0.25">
      <c r="A65" s="419" t="s">
        <v>41</v>
      </c>
      <c r="B65" s="161" t="s">
        <v>34</v>
      </c>
      <c r="C65" s="188">
        <v>0</v>
      </c>
      <c r="D65" s="188">
        <v>0</v>
      </c>
      <c r="E65" s="188">
        <v>0</v>
      </c>
      <c r="F65" s="188">
        <v>0</v>
      </c>
      <c r="G65" s="188">
        <v>0</v>
      </c>
      <c r="H65" s="188">
        <v>0</v>
      </c>
      <c r="I65" s="188">
        <v>0</v>
      </c>
      <c r="J65" s="188">
        <v>0</v>
      </c>
      <c r="K65" s="188">
        <v>0</v>
      </c>
      <c r="L65" s="188">
        <v>0</v>
      </c>
      <c r="M65" s="188">
        <v>0</v>
      </c>
      <c r="N65" s="188">
        <v>0</v>
      </c>
      <c r="O65" s="188">
        <v>0</v>
      </c>
      <c r="P65" s="188">
        <v>0</v>
      </c>
      <c r="Q65" s="188">
        <v>0</v>
      </c>
      <c r="R65" s="188">
        <v>0</v>
      </c>
      <c r="S65" s="188">
        <v>0</v>
      </c>
      <c r="T65" s="188">
        <v>0</v>
      </c>
      <c r="U65" s="188">
        <v>0</v>
      </c>
      <c r="V65" s="268">
        <v>0</v>
      </c>
    </row>
    <row r="66" spans="1:22" ht="15" customHeight="1" x14ac:dyDescent="0.25">
      <c r="A66" s="419"/>
      <c r="B66" s="161" t="s">
        <v>35</v>
      </c>
      <c r="C66" s="188" t="s">
        <v>79</v>
      </c>
      <c r="D66" s="188">
        <v>0</v>
      </c>
      <c r="E66" s="188" t="s">
        <v>79</v>
      </c>
      <c r="F66" s="188" t="s">
        <v>79</v>
      </c>
      <c r="G66" s="188" t="s">
        <v>79</v>
      </c>
      <c r="H66" s="188" t="s">
        <v>79</v>
      </c>
      <c r="I66" s="188">
        <v>0</v>
      </c>
      <c r="J66" s="188">
        <v>0</v>
      </c>
      <c r="K66" s="188">
        <v>0</v>
      </c>
      <c r="L66" s="188">
        <v>0</v>
      </c>
      <c r="M66" s="188">
        <v>0</v>
      </c>
      <c r="N66" s="188">
        <v>0</v>
      </c>
      <c r="O66" s="188">
        <v>0</v>
      </c>
      <c r="P66" s="188">
        <v>0</v>
      </c>
      <c r="Q66" s="188">
        <v>0</v>
      </c>
      <c r="R66" s="188">
        <v>0</v>
      </c>
      <c r="S66" s="188">
        <v>0</v>
      </c>
      <c r="T66" s="188">
        <v>0</v>
      </c>
      <c r="U66" s="188">
        <v>0</v>
      </c>
      <c r="V66" s="268">
        <v>0</v>
      </c>
    </row>
    <row r="67" spans="1:22" ht="15" customHeight="1" x14ac:dyDescent="0.25">
      <c r="A67" s="419"/>
      <c r="B67" s="161" t="s">
        <v>36</v>
      </c>
      <c r="C67" s="188" t="s">
        <v>79</v>
      </c>
      <c r="D67" s="188">
        <v>0</v>
      </c>
      <c r="E67" s="188" t="s">
        <v>79</v>
      </c>
      <c r="F67" s="188" t="s">
        <v>79</v>
      </c>
      <c r="G67" s="188" t="s">
        <v>79</v>
      </c>
      <c r="H67" s="188" t="s">
        <v>79</v>
      </c>
      <c r="I67" s="188">
        <v>0</v>
      </c>
      <c r="J67" s="188">
        <v>0</v>
      </c>
      <c r="K67" s="188">
        <v>0</v>
      </c>
      <c r="L67" s="188">
        <v>0</v>
      </c>
      <c r="M67" s="188">
        <v>0</v>
      </c>
      <c r="N67" s="188">
        <v>0</v>
      </c>
      <c r="O67" s="188">
        <v>0</v>
      </c>
      <c r="P67" s="188">
        <v>0</v>
      </c>
      <c r="Q67" s="188">
        <v>0</v>
      </c>
      <c r="R67" s="188">
        <v>0</v>
      </c>
      <c r="S67" s="188">
        <v>0</v>
      </c>
      <c r="T67" s="188">
        <v>0</v>
      </c>
      <c r="U67" s="188">
        <v>0</v>
      </c>
      <c r="V67" s="268">
        <v>0</v>
      </c>
    </row>
    <row r="68" spans="1:22" ht="15" customHeight="1" x14ac:dyDescent="0.25">
      <c r="A68" s="420" t="s">
        <v>84</v>
      </c>
      <c r="B68" s="161" t="s">
        <v>34</v>
      </c>
      <c r="C68" s="188">
        <v>117316</v>
      </c>
      <c r="D68" s="188">
        <v>848</v>
      </c>
      <c r="E68" s="188">
        <v>192</v>
      </c>
      <c r="F68" s="188">
        <v>15</v>
      </c>
      <c r="G68" s="188">
        <v>26</v>
      </c>
      <c r="H68" s="188">
        <v>14</v>
      </c>
      <c r="I68" s="188">
        <v>616</v>
      </c>
      <c r="J68" s="188">
        <v>11</v>
      </c>
      <c r="K68" s="188">
        <v>5</v>
      </c>
      <c r="L68" s="188">
        <v>197</v>
      </c>
      <c r="M68" s="188">
        <v>155</v>
      </c>
      <c r="N68" s="188">
        <v>19</v>
      </c>
      <c r="O68" s="188">
        <v>88</v>
      </c>
      <c r="P68" s="188">
        <v>0</v>
      </c>
      <c r="Q68" s="188">
        <v>105</v>
      </c>
      <c r="R68" s="188">
        <v>24</v>
      </c>
      <c r="S68" s="188">
        <v>12</v>
      </c>
      <c r="T68" s="188">
        <v>0</v>
      </c>
      <c r="U68" s="188">
        <v>0</v>
      </c>
      <c r="V68" s="268">
        <v>0</v>
      </c>
    </row>
    <row r="69" spans="1:22" ht="15" customHeight="1" x14ac:dyDescent="0.25">
      <c r="A69" s="420"/>
      <c r="B69" s="161" t="s">
        <v>35</v>
      </c>
      <c r="C69" s="188">
        <v>45370</v>
      </c>
      <c r="D69" s="188">
        <v>464</v>
      </c>
      <c r="E69" s="188">
        <v>84</v>
      </c>
      <c r="F69" s="188">
        <v>9</v>
      </c>
      <c r="G69" s="188">
        <v>17</v>
      </c>
      <c r="H69" s="188">
        <v>2</v>
      </c>
      <c r="I69" s="188">
        <v>361</v>
      </c>
      <c r="J69" s="188">
        <v>5</v>
      </c>
      <c r="K69" s="188">
        <v>2</v>
      </c>
      <c r="L69" s="188">
        <v>112</v>
      </c>
      <c r="M69" s="188">
        <v>93</v>
      </c>
      <c r="N69" s="188">
        <v>13</v>
      </c>
      <c r="O69" s="188">
        <v>74</v>
      </c>
      <c r="P69" s="188">
        <v>0</v>
      </c>
      <c r="Q69" s="188">
        <v>50</v>
      </c>
      <c r="R69" s="188">
        <v>6</v>
      </c>
      <c r="S69" s="188">
        <v>6</v>
      </c>
      <c r="T69" s="188">
        <v>0</v>
      </c>
      <c r="U69" s="188">
        <v>0</v>
      </c>
      <c r="V69" s="268">
        <v>0</v>
      </c>
    </row>
    <row r="70" spans="1:22" ht="15" customHeight="1" x14ac:dyDescent="0.25">
      <c r="A70" s="420"/>
      <c r="B70" s="161" t="s">
        <v>36</v>
      </c>
      <c r="C70" s="188">
        <v>71946</v>
      </c>
      <c r="D70" s="188">
        <v>384</v>
      </c>
      <c r="E70" s="188">
        <v>108</v>
      </c>
      <c r="F70" s="188">
        <v>6</v>
      </c>
      <c r="G70" s="188">
        <v>9</v>
      </c>
      <c r="H70" s="188">
        <v>12</v>
      </c>
      <c r="I70" s="188">
        <v>255</v>
      </c>
      <c r="J70" s="188">
        <v>6</v>
      </c>
      <c r="K70" s="188">
        <v>3</v>
      </c>
      <c r="L70" s="188">
        <v>85</v>
      </c>
      <c r="M70" s="188">
        <v>62</v>
      </c>
      <c r="N70" s="188">
        <v>6</v>
      </c>
      <c r="O70" s="188">
        <v>14</v>
      </c>
      <c r="P70" s="188">
        <v>0</v>
      </c>
      <c r="Q70" s="188">
        <v>55</v>
      </c>
      <c r="R70" s="188">
        <v>18</v>
      </c>
      <c r="S70" s="188">
        <v>6</v>
      </c>
      <c r="T70" s="188">
        <v>0</v>
      </c>
      <c r="U70" s="188">
        <v>0</v>
      </c>
      <c r="V70" s="268">
        <v>0</v>
      </c>
    </row>
    <row r="71" spans="1:22" ht="15" customHeight="1" x14ac:dyDescent="0.25">
      <c r="A71" s="419" t="s">
        <v>37</v>
      </c>
      <c r="B71" s="171" t="s">
        <v>34</v>
      </c>
      <c r="C71" s="188">
        <v>22494</v>
      </c>
      <c r="D71" s="188">
        <v>162</v>
      </c>
      <c r="E71" s="188">
        <v>33</v>
      </c>
      <c r="F71" s="188">
        <v>3</v>
      </c>
      <c r="G71" s="188">
        <v>12</v>
      </c>
      <c r="H71" s="188">
        <v>0</v>
      </c>
      <c r="I71" s="188">
        <v>117</v>
      </c>
      <c r="J71" s="188">
        <v>0</v>
      </c>
      <c r="K71" s="188">
        <v>0</v>
      </c>
      <c r="L71" s="188">
        <v>39</v>
      </c>
      <c r="M71" s="188">
        <v>5</v>
      </c>
      <c r="N71" s="188">
        <v>10</v>
      </c>
      <c r="O71" s="188">
        <v>55</v>
      </c>
      <c r="P71" s="188">
        <v>0</v>
      </c>
      <c r="Q71" s="188">
        <v>6</v>
      </c>
      <c r="R71" s="188">
        <v>0</v>
      </c>
      <c r="S71" s="188">
        <v>2</v>
      </c>
      <c r="T71" s="188">
        <v>0</v>
      </c>
      <c r="U71" s="188">
        <v>0</v>
      </c>
      <c r="V71" s="268">
        <v>0</v>
      </c>
    </row>
    <row r="72" spans="1:22" ht="15" customHeight="1" x14ac:dyDescent="0.25">
      <c r="A72" s="419"/>
      <c r="B72" s="171" t="s">
        <v>35</v>
      </c>
      <c r="C72" s="188">
        <v>19153</v>
      </c>
      <c r="D72" s="188">
        <v>150</v>
      </c>
      <c r="E72" s="188">
        <v>29</v>
      </c>
      <c r="F72" s="188">
        <v>3</v>
      </c>
      <c r="G72" s="188">
        <v>11</v>
      </c>
      <c r="H72" s="188" t="s">
        <v>79</v>
      </c>
      <c r="I72" s="188">
        <v>110</v>
      </c>
      <c r="J72" s="188">
        <v>0</v>
      </c>
      <c r="K72" s="188" t="s">
        <v>79</v>
      </c>
      <c r="L72" s="188">
        <v>38</v>
      </c>
      <c r="M72" s="188">
        <v>4</v>
      </c>
      <c r="N72" s="188">
        <v>9</v>
      </c>
      <c r="O72" s="188">
        <v>54</v>
      </c>
      <c r="P72" s="188" t="s">
        <v>79</v>
      </c>
      <c r="Q72" s="188">
        <v>4</v>
      </c>
      <c r="R72" s="188" t="s">
        <v>79</v>
      </c>
      <c r="S72" s="188">
        <v>1</v>
      </c>
      <c r="T72" s="188" t="s">
        <v>79</v>
      </c>
      <c r="U72" s="188">
        <v>0</v>
      </c>
      <c r="V72" s="268">
        <v>0</v>
      </c>
    </row>
    <row r="73" spans="1:22" ht="15" customHeight="1" x14ac:dyDescent="0.25">
      <c r="A73" s="419"/>
      <c r="B73" s="171" t="s">
        <v>36</v>
      </c>
      <c r="C73" s="188">
        <v>3341</v>
      </c>
      <c r="D73" s="188">
        <v>12</v>
      </c>
      <c r="E73" s="188">
        <v>4</v>
      </c>
      <c r="F73" s="188" t="s">
        <v>79</v>
      </c>
      <c r="G73" s="188">
        <v>1</v>
      </c>
      <c r="H73" s="188" t="s">
        <v>79</v>
      </c>
      <c r="I73" s="188">
        <v>7</v>
      </c>
      <c r="J73" s="188">
        <v>0</v>
      </c>
      <c r="K73" s="188" t="s">
        <v>79</v>
      </c>
      <c r="L73" s="188">
        <v>1</v>
      </c>
      <c r="M73" s="188">
        <v>1</v>
      </c>
      <c r="N73" s="188">
        <v>1</v>
      </c>
      <c r="O73" s="188">
        <v>1</v>
      </c>
      <c r="P73" s="188" t="s">
        <v>79</v>
      </c>
      <c r="Q73" s="188">
        <v>2</v>
      </c>
      <c r="R73" s="188" t="s">
        <v>79</v>
      </c>
      <c r="S73" s="188">
        <v>1</v>
      </c>
      <c r="T73" s="188" t="s">
        <v>79</v>
      </c>
      <c r="U73" s="188">
        <v>0</v>
      </c>
      <c r="V73" s="268">
        <v>0</v>
      </c>
    </row>
    <row r="74" spans="1:22" ht="15" customHeight="1" x14ac:dyDescent="0.25">
      <c r="A74" s="419" t="s">
        <v>38</v>
      </c>
      <c r="B74" s="171" t="s">
        <v>34</v>
      </c>
      <c r="C74" s="188">
        <v>48066</v>
      </c>
      <c r="D74" s="188">
        <v>285</v>
      </c>
      <c r="E74" s="188">
        <v>60</v>
      </c>
      <c r="F74" s="188">
        <v>6</v>
      </c>
      <c r="G74" s="188">
        <v>5</v>
      </c>
      <c r="H74" s="188">
        <v>5</v>
      </c>
      <c r="I74" s="188">
        <v>215</v>
      </c>
      <c r="J74" s="188">
        <v>5</v>
      </c>
      <c r="K74" s="188">
        <v>4</v>
      </c>
      <c r="L74" s="188">
        <v>93</v>
      </c>
      <c r="M74" s="188">
        <v>42</v>
      </c>
      <c r="N74" s="188">
        <v>0</v>
      </c>
      <c r="O74" s="188">
        <v>21</v>
      </c>
      <c r="P74" s="188">
        <v>0</v>
      </c>
      <c r="Q74" s="188">
        <v>22</v>
      </c>
      <c r="R74" s="188">
        <v>22</v>
      </c>
      <c r="S74" s="188">
        <v>6</v>
      </c>
      <c r="T74" s="188">
        <v>0</v>
      </c>
      <c r="U74" s="188">
        <v>0</v>
      </c>
      <c r="V74" s="268">
        <v>0</v>
      </c>
    </row>
    <row r="75" spans="1:22" ht="15" customHeight="1" x14ac:dyDescent="0.25">
      <c r="A75" s="419"/>
      <c r="B75" s="171" t="s">
        <v>35</v>
      </c>
      <c r="C75" s="188">
        <v>6636</v>
      </c>
      <c r="D75" s="188">
        <v>89</v>
      </c>
      <c r="E75" s="188">
        <v>16</v>
      </c>
      <c r="F75" s="188">
        <v>2</v>
      </c>
      <c r="G75" s="188">
        <v>1</v>
      </c>
      <c r="H75" s="188" t="s">
        <v>79</v>
      </c>
      <c r="I75" s="188">
        <v>72</v>
      </c>
      <c r="J75" s="188">
        <v>2</v>
      </c>
      <c r="K75" s="188">
        <v>1</v>
      </c>
      <c r="L75" s="188">
        <v>29</v>
      </c>
      <c r="M75" s="188">
        <v>17</v>
      </c>
      <c r="N75" s="188" t="s">
        <v>79</v>
      </c>
      <c r="O75" s="188">
        <v>11</v>
      </c>
      <c r="P75" s="188" t="s">
        <v>79</v>
      </c>
      <c r="Q75" s="188">
        <v>5</v>
      </c>
      <c r="R75" s="188">
        <v>6</v>
      </c>
      <c r="S75" s="188">
        <v>1</v>
      </c>
      <c r="T75" s="188" t="s">
        <v>79</v>
      </c>
      <c r="U75" s="188" t="s">
        <v>79</v>
      </c>
      <c r="V75" s="268" t="s">
        <v>79</v>
      </c>
    </row>
    <row r="76" spans="1:22" ht="15" customHeight="1" x14ac:dyDescent="0.25">
      <c r="A76" s="419"/>
      <c r="B76" s="171" t="s">
        <v>36</v>
      </c>
      <c r="C76" s="188">
        <v>41430</v>
      </c>
      <c r="D76" s="188">
        <v>196</v>
      </c>
      <c r="E76" s="188">
        <v>44</v>
      </c>
      <c r="F76" s="188">
        <v>4</v>
      </c>
      <c r="G76" s="188">
        <v>4</v>
      </c>
      <c r="H76" s="188">
        <v>5</v>
      </c>
      <c r="I76" s="188">
        <v>143</v>
      </c>
      <c r="J76" s="188">
        <v>3</v>
      </c>
      <c r="K76" s="188">
        <v>3</v>
      </c>
      <c r="L76" s="188">
        <v>64</v>
      </c>
      <c r="M76" s="188">
        <v>25</v>
      </c>
      <c r="N76" s="188" t="s">
        <v>79</v>
      </c>
      <c r="O76" s="188">
        <v>10</v>
      </c>
      <c r="P76" s="188" t="s">
        <v>79</v>
      </c>
      <c r="Q76" s="188">
        <v>17</v>
      </c>
      <c r="R76" s="188">
        <v>16</v>
      </c>
      <c r="S76" s="188">
        <v>5</v>
      </c>
      <c r="T76" s="188" t="s">
        <v>79</v>
      </c>
      <c r="U76" s="188" t="s">
        <v>79</v>
      </c>
      <c r="V76" s="268" t="s">
        <v>79</v>
      </c>
    </row>
    <row r="77" spans="1:22" ht="15" customHeight="1" x14ac:dyDescent="0.25">
      <c r="A77" s="419" t="s">
        <v>39</v>
      </c>
      <c r="B77" s="171" t="s">
        <v>34</v>
      </c>
      <c r="C77" s="188">
        <v>26897</v>
      </c>
      <c r="D77" s="188">
        <v>198</v>
      </c>
      <c r="E77" s="188">
        <v>71</v>
      </c>
      <c r="F77" s="188">
        <v>4</v>
      </c>
      <c r="G77" s="188">
        <v>6</v>
      </c>
      <c r="H77" s="188">
        <v>6</v>
      </c>
      <c r="I77" s="188">
        <v>115</v>
      </c>
      <c r="J77" s="188">
        <v>4</v>
      </c>
      <c r="K77" s="188">
        <v>0</v>
      </c>
      <c r="L77" s="188">
        <v>34</v>
      </c>
      <c r="M77" s="188">
        <v>39</v>
      </c>
      <c r="N77" s="188">
        <v>2</v>
      </c>
      <c r="O77" s="188">
        <v>6</v>
      </c>
      <c r="P77" s="188">
        <v>0</v>
      </c>
      <c r="Q77" s="188">
        <v>27</v>
      </c>
      <c r="R77" s="188">
        <v>1</v>
      </c>
      <c r="S77" s="188">
        <v>2</v>
      </c>
      <c r="T77" s="188">
        <v>0</v>
      </c>
      <c r="U77" s="188">
        <v>0</v>
      </c>
      <c r="V77" s="268">
        <v>0</v>
      </c>
    </row>
    <row r="78" spans="1:22" ht="15" customHeight="1" x14ac:dyDescent="0.25">
      <c r="A78" s="419"/>
      <c r="B78" s="171" t="s">
        <v>35</v>
      </c>
      <c r="C78" s="188">
        <v>9424</v>
      </c>
      <c r="D78" s="188">
        <v>90</v>
      </c>
      <c r="E78" s="188">
        <v>21</v>
      </c>
      <c r="F78" s="188">
        <v>2</v>
      </c>
      <c r="G78" s="188">
        <v>2</v>
      </c>
      <c r="H78" s="188" t="s">
        <v>79</v>
      </c>
      <c r="I78" s="188">
        <v>67</v>
      </c>
      <c r="J78" s="188">
        <v>2</v>
      </c>
      <c r="K78" s="188" t="s">
        <v>79</v>
      </c>
      <c r="L78" s="188">
        <v>21</v>
      </c>
      <c r="M78" s="188">
        <v>28</v>
      </c>
      <c r="N78" s="188" t="s">
        <v>79</v>
      </c>
      <c r="O78" s="188">
        <v>6</v>
      </c>
      <c r="P78" s="188" t="s">
        <v>79</v>
      </c>
      <c r="Q78" s="188">
        <v>8</v>
      </c>
      <c r="R78" s="188" t="s">
        <v>79</v>
      </c>
      <c r="S78" s="188">
        <v>2</v>
      </c>
      <c r="T78" s="188" t="s">
        <v>79</v>
      </c>
      <c r="U78" s="188" t="s">
        <v>79</v>
      </c>
      <c r="V78" s="268" t="s">
        <v>79</v>
      </c>
    </row>
    <row r="79" spans="1:22" ht="15" customHeight="1" x14ac:dyDescent="0.25">
      <c r="A79" s="419"/>
      <c r="B79" s="171" t="s">
        <v>36</v>
      </c>
      <c r="C79" s="188">
        <v>17473</v>
      </c>
      <c r="D79" s="188">
        <v>108</v>
      </c>
      <c r="E79" s="188">
        <v>50</v>
      </c>
      <c r="F79" s="188">
        <v>2</v>
      </c>
      <c r="G79" s="188">
        <v>4</v>
      </c>
      <c r="H79" s="188">
        <v>6</v>
      </c>
      <c r="I79" s="188">
        <v>48</v>
      </c>
      <c r="J79" s="188">
        <v>2</v>
      </c>
      <c r="K79" s="188" t="s">
        <v>79</v>
      </c>
      <c r="L79" s="188">
        <v>13</v>
      </c>
      <c r="M79" s="188">
        <v>11</v>
      </c>
      <c r="N79" s="188">
        <v>2</v>
      </c>
      <c r="O79" s="188" t="s">
        <v>79</v>
      </c>
      <c r="P79" s="188" t="s">
        <v>79</v>
      </c>
      <c r="Q79" s="188">
        <v>19</v>
      </c>
      <c r="R79" s="188">
        <v>1</v>
      </c>
      <c r="S79" s="188" t="s">
        <v>79</v>
      </c>
      <c r="T79" s="188" t="s">
        <v>79</v>
      </c>
      <c r="U79" s="188" t="s">
        <v>79</v>
      </c>
      <c r="V79" s="268" t="s">
        <v>79</v>
      </c>
    </row>
    <row r="80" spans="1:22" ht="15" customHeight="1" x14ac:dyDescent="0.25">
      <c r="A80" s="419" t="s">
        <v>80</v>
      </c>
      <c r="B80" s="171" t="s">
        <v>34</v>
      </c>
      <c r="C80" s="188">
        <v>0</v>
      </c>
      <c r="D80" s="188">
        <v>0</v>
      </c>
      <c r="E80" s="188">
        <v>0</v>
      </c>
      <c r="F80" s="188">
        <v>0</v>
      </c>
      <c r="G80" s="188">
        <v>0</v>
      </c>
      <c r="H80" s="188">
        <v>0</v>
      </c>
      <c r="I80" s="188">
        <v>0</v>
      </c>
      <c r="J80" s="188">
        <v>0</v>
      </c>
      <c r="K80" s="188">
        <v>0</v>
      </c>
      <c r="L80" s="188">
        <v>0</v>
      </c>
      <c r="M80" s="188">
        <v>0</v>
      </c>
      <c r="N80" s="188">
        <v>0</v>
      </c>
      <c r="O80" s="188">
        <v>0</v>
      </c>
      <c r="P80" s="188">
        <v>0</v>
      </c>
      <c r="Q80" s="188">
        <v>0</v>
      </c>
      <c r="R80" s="188">
        <v>0</v>
      </c>
      <c r="S80" s="188">
        <v>0</v>
      </c>
      <c r="T80" s="188">
        <v>0</v>
      </c>
      <c r="U80" s="188">
        <v>0</v>
      </c>
      <c r="V80" s="268">
        <v>0</v>
      </c>
    </row>
    <row r="81" spans="1:22" ht="15" customHeight="1" x14ac:dyDescent="0.25">
      <c r="A81" s="419"/>
      <c r="B81" s="171" t="s">
        <v>35</v>
      </c>
      <c r="C81" s="188" t="s">
        <v>79</v>
      </c>
      <c r="D81" s="188">
        <v>0</v>
      </c>
      <c r="E81" s="188" t="s">
        <v>79</v>
      </c>
      <c r="F81" s="188" t="s">
        <v>79</v>
      </c>
      <c r="G81" s="188" t="s">
        <v>79</v>
      </c>
      <c r="H81" s="188" t="s">
        <v>79</v>
      </c>
      <c r="I81" s="188">
        <v>0</v>
      </c>
      <c r="J81" s="188">
        <v>0</v>
      </c>
      <c r="K81" s="188">
        <v>0</v>
      </c>
      <c r="L81" s="188">
        <v>0</v>
      </c>
      <c r="M81" s="188">
        <v>0</v>
      </c>
      <c r="N81" s="188">
        <v>0</v>
      </c>
      <c r="O81" s="188">
        <v>0</v>
      </c>
      <c r="P81" s="188">
        <v>0</v>
      </c>
      <c r="Q81" s="188">
        <v>0</v>
      </c>
      <c r="R81" s="188">
        <v>0</v>
      </c>
      <c r="S81" s="188">
        <v>0</v>
      </c>
      <c r="T81" s="188">
        <v>0</v>
      </c>
      <c r="U81" s="188">
        <v>0</v>
      </c>
      <c r="V81" s="268">
        <v>0</v>
      </c>
    </row>
    <row r="82" spans="1:22" ht="15" customHeight="1" x14ac:dyDescent="0.25">
      <c r="A82" s="419"/>
      <c r="B82" s="171" t="s">
        <v>36</v>
      </c>
      <c r="C82" s="188" t="s">
        <v>79</v>
      </c>
      <c r="D82" s="188">
        <v>0</v>
      </c>
      <c r="E82" s="188" t="s">
        <v>79</v>
      </c>
      <c r="F82" s="188" t="s">
        <v>79</v>
      </c>
      <c r="G82" s="188" t="s">
        <v>79</v>
      </c>
      <c r="H82" s="188" t="s">
        <v>79</v>
      </c>
      <c r="I82" s="188">
        <v>0</v>
      </c>
      <c r="J82" s="188">
        <v>0</v>
      </c>
      <c r="K82" s="188">
        <v>0</v>
      </c>
      <c r="L82" s="188">
        <v>0</v>
      </c>
      <c r="M82" s="188">
        <v>0</v>
      </c>
      <c r="N82" s="188">
        <v>0</v>
      </c>
      <c r="O82" s="188">
        <v>0</v>
      </c>
      <c r="P82" s="188">
        <v>0</v>
      </c>
      <c r="Q82" s="188">
        <v>0</v>
      </c>
      <c r="R82" s="188">
        <v>0</v>
      </c>
      <c r="S82" s="188">
        <v>0</v>
      </c>
      <c r="T82" s="188">
        <v>0</v>
      </c>
      <c r="U82" s="188">
        <v>0</v>
      </c>
      <c r="V82" s="268">
        <v>0</v>
      </c>
    </row>
    <row r="83" spans="1:22" ht="15" customHeight="1" x14ac:dyDescent="0.25">
      <c r="A83" s="419" t="s">
        <v>40</v>
      </c>
      <c r="B83" s="171" t="s">
        <v>34</v>
      </c>
      <c r="C83" s="188">
        <v>19858</v>
      </c>
      <c r="D83" s="188">
        <v>203</v>
      </c>
      <c r="E83" s="188">
        <v>28</v>
      </c>
      <c r="F83" s="188">
        <v>2</v>
      </c>
      <c r="G83" s="188">
        <v>3</v>
      </c>
      <c r="H83" s="188">
        <v>3</v>
      </c>
      <c r="I83" s="188">
        <v>169</v>
      </c>
      <c r="J83" s="188">
        <v>2</v>
      </c>
      <c r="K83" s="188">
        <v>1</v>
      </c>
      <c r="L83" s="188">
        <v>31</v>
      </c>
      <c r="M83" s="188">
        <v>69</v>
      </c>
      <c r="N83" s="188">
        <v>7</v>
      </c>
      <c r="O83" s="188">
        <v>6</v>
      </c>
      <c r="P83" s="188">
        <v>0</v>
      </c>
      <c r="Q83" s="188">
        <v>50</v>
      </c>
      <c r="R83" s="188">
        <v>1</v>
      </c>
      <c r="S83" s="188">
        <v>2</v>
      </c>
      <c r="T83" s="188">
        <v>0</v>
      </c>
      <c r="U83" s="188">
        <v>0</v>
      </c>
      <c r="V83" s="268">
        <v>0</v>
      </c>
    </row>
    <row r="84" spans="1:22" ht="15" customHeight="1" x14ac:dyDescent="0.25">
      <c r="A84" s="419"/>
      <c r="B84" s="171" t="s">
        <v>35</v>
      </c>
      <c r="C84" s="188">
        <v>10157</v>
      </c>
      <c r="D84" s="188">
        <v>135</v>
      </c>
      <c r="E84" s="188">
        <v>18</v>
      </c>
      <c r="F84" s="188">
        <v>2</v>
      </c>
      <c r="G84" s="188">
        <v>3</v>
      </c>
      <c r="H84" s="188">
        <v>2</v>
      </c>
      <c r="I84" s="188">
        <v>112</v>
      </c>
      <c r="J84" s="188">
        <v>1</v>
      </c>
      <c r="K84" s="188">
        <v>1</v>
      </c>
      <c r="L84" s="188">
        <v>24</v>
      </c>
      <c r="M84" s="188">
        <v>44</v>
      </c>
      <c r="N84" s="188">
        <v>4</v>
      </c>
      <c r="O84" s="188">
        <v>3</v>
      </c>
      <c r="P84" s="188" t="s">
        <v>79</v>
      </c>
      <c r="Q84" s="188">
        <v>33</v>
      </c>
      <c r="R84" s="188" t="s">
        <v>79</v>
      </c>
      <c r="S84" s="188">
        <v>2</v>
      </c>
      <c r="T84" s="188" t="s">
        <v>79</v>
      </c>
      <c r="U84" s="188" t="s">
        <v>79</v>
      </c>
      <c r="V84" s="268" t="s">
        <v>79</v>
      </c>
    </row>
    <row r="85" spans="1:22" ht="15" customHeight="1" x14ac:dyDescent="0.25">
      <c r="A85" s="419"/>
      <c r="B85" s="171" t="s">
        <v>36</v>
      </c>
      <c r="C85" s="188">
        <v>9701</v>
      </c>
      <c r="D85" s="188">
        <v>68</v>
      </c>
      <c r="E85" s="188">
        <v>10</v>
      </c>
      <c r="F85" s="188" t="s">
        <v>79</v>
      </c>
      <c r="G85" s="188" t="s">
        <v>79</v>
      </c>
      <c r="H85" s="188">
        <v>1</v>
      </c>
      <c r="I85" s="188">
        <v>57</v>
      </c>
      <c r="J85" s="188">
        <v>1</v>
      </c>
      <c r="K85" s="188" t="s">
        <v>79</v>
      </c>
      <c r="L85" s="188">
        <v>7</v>
      </c>
      <c r="M85" s="188">
        <v>25</v>
      </c>
      <c r="N85" s="188">
        <v>3</v>
      </c>
      <c r="O85" s="188">
        <v>3</v>
      </c>
      <c r="P85" s="188" t="s">
        <v>79</v>
      </c>
      <c r="Q85" s="188">
        <v>17</v>
      </c>
      <c r="R85" s="188">
        <v>1</v>
      </c>
      <c r="S85" s="188" t="s">
        <v>79</v>
      </c>
      <c r="T85" s="188" t="s">
        <v>79</v>
      </c>
      <c r="U85" s="188" t="s">
        <v>79</v>
      </c>
      <c r="V85" s="268" t="s">
        <v>79</v>
      </c>
    </row>
    <row r="86" spans="1:22" ht="15" customHeight="1" x14ac:dyDescent="0.25">
      <c r="A86" s="419" t="s">
        <v>81</v>
      </c>
      <c r="B86" s="161" t="s">
        <v>34</v>
      </c>
      <c r="C86" s="188">
        <v>1</v>
      </c>
      <c r="D86" s="188">
        <v>0</v>
      </c>
      <c r="E86" s="188">
        <v>0</v>
      </c>
      <c r="F86" s="188">
        <v>0</v>
      </c>
      <c r="G86" s="188">
        <v>0</v>
      </c>
      <c r="H86" s="188">
        <v>0</v>
      </c>
      <c r="I86" s="188">
        <v>0</v>
      </c>
      <c r="J86" s="188">
        <v>0</v>
      </c>
      <c r="K86" s="188">
        <v>0</v>
      </c>
      <c r="L86" s="188">
        <v>0</v>
      </c>
      <c r="M86" s="188">
        <v>0</v>
      </c>
      <c r="N86" s="188">
        <v>0</v>
      </c>
      <c r="O86" s="188">
        <v>0</v>
      </c>
      <c r="P86" s="188">
        <v>0</v>
      </c>
      <c r="Q86" s="188">
        <v>0</v>
      </c>
      <c r="R86" s="188">
        <v>0</v>
      </c>
      <c r="S86" s="188">
        <v>0</v>
      </c>
      <c r="T86" s="188">
        <v>0</v>
      </c>
      <c r="U86" s="188">
        <v>0</v>
      </c>
      <c r="V86" s="268">
        <v>0</v>
      </c>
    </row>
    <row r="87" spans="1:22" ht="15" customHeight="1" x14ac:dyDescent="0.25">
      <c r="A87" s="419"/>
      <c r="B87" s="161" t="s">
        <v>35</v>
      </c>
      <c r="C87" s="188" t="s">
        <v>79</v>
      </c>
      <c r="D87" s="188">
        <v>0</v>
      </c>
      <c r="E87" s="188" t="s">
        <v>79</v>
      </c>
      <c r="F87" s="188" t="s">
        <v>79</v>
      </c>
      <c r="G87" s="188" t="s">
        <v>79</v>
      </c>
      <c r="H87" s="188" t="s">
        <v>79</v>
      </c>
      <c r="I87" s="188">
        <v>0</v>
      </c>
      <c r="J87" s="188">
        <v>0</v>
      </c>
      <c r="K87" s="188">
        <v>0</v>
      </c>
      <c r="L87" s="188">
        <v>0</v>
      </c>
      <c r="M87" s="188">
        <v>0</v>
      </c>
      <c r="N87" s="188">
        <v>0</v>
      </c>
      <c r="O87" s="188">
        <v>0</v>
      </c>
      <c r="P87" s="188">
        <v>0</v>
      </c>
      <c r="Q87" s="188">
        <v>0</v>
      </c>
      <c r="R87" s="188">
        <v>0</v>
      </c>
      <c r="S87" s="188">
        <v>0</v>
      </c>
      <c r="T87" s="188">
        <v>0</v>
      </c>
      <c r="U87" s="188">
        <v>0</v>
      </c>
      <c r="V87" s="268">
        <v>0</v>
      </c>
    </row>
    <row r="88" spans="1:22" ht="15" customHeight="1" x14ac:dyDescent="0.25">
      <c r="A88" s="419"/>
      <c r="B88" s="161" t="s">
        <v>36</v>
      </c>
      <c r="C88" s="188">
        <v>1</v>
      </c>
      <c r="D88" s="188">
        <v>0</v>
      </c>
      <c r="E88" s="188" t="s">
        <v>79</v>
      </c>
      <c r="F88" s="188" t="s">
        <v>79</v>
      </c>
      <c r="G88" s="188" t="s">
        <v>79</v>
      </c>
      <c r="H88" s="188" t="s">
        <v>79</v>
      </c>
      <c r="I88" s="188">
        <v>0</v>
      </c>
      <c r="J88" s="188">
        <v>0</v>
      </c>
      <c r="K88" s="188">
        <v>0</v>
      </c>
      <c r="L88" s="188">
        <v>0</v>
      </c>
      <c r="M88" s="188">
        <v>0</v>
      </c>
      <c r="N88" s="188">
        <v>0</v>
      </c>
      <c r="O88" s="188">
        <v>0</v>
      </c>
      <c r="P88" s="188">
        <v>0</v>
      </c>
      <c r="Q88" s="188">
        <v>0</v>
      </c>
      <c r="R88" s="188">
        <v>0</v>
      </c>
      <c r="S88" s="188">
        <v>0</v>
      </c>
      <c r="T88" s="188">
        <v>0</v>
      </c>
      <c r="U88" s="188">
        <v>0</v>
      </c>
      <c r="V88" s="268">
        <v>0</v>
      </c>
    </row>
    <row r="89" spans="1:22" ht="15" customHeight="1" x14ac:dyDescent="0.25">
      <c r="A89" s="419" t="s">
        <v>41</v>
      </c>
      <c r="B89" s="171" t="s">
        <v>34</v>
      </c>
      <c r="C89" s="188">
        <v>0</v>
      </c>
      <c r="D89" s="188">
        <v>0</v>
      </c>
      <c r="E89" s="188">
        <v>0</v>
      </c>
      <c r="F89" s="188">
        <v>0</v>
      </c>
      <c r="G89" s="188">
        <v>0</v>
      </c>
      <c r="H89" s="188">
        <v>0</v>
      </c>
      <c r="I89" s="188">
        <v>0</v>
      </c>
      <c r="J89" s="188">
        <v>0</v>
      </c>
      <c r="K89" s="188">
        <v>0</v>
      </c>
      <c r="L89" s="188">
        <v>0</v>
      </c>
      <c r="M89" s="188">
        <v>0</v>
      </c>
      <c r="N89" s="188">
        <v>0</v>
      </c>
      <c r="O89" s="188">
        <v>0</v>
      </c>
      <c r="P89" s="188">
        <v>0</v>
      </c>
      <c r="Q89" s="188">
        <v>0</v>
      </c>
      <c r="R89" s="188">
        <v>0</v>
      </c>
      <c r="S89" s="188">
        <v>0</v>
      </c>
      <c r="T89" s="188">
        <v>0</v>
      </c>
      <c r="U89" s="188">
        <v>0</v>
      </c>
      <c r="V89" s="268">
        <v>0</v>
      </c>
    </row>
    <row r="90" spans="1:22" ht="15" customHeight="1" x14ac:dyDescent="0.25">
      <c r="A90" s="419"/>
      <c r="B90" s="171" t="s">
        <v>35</v>
      </c>
      <c r="C90" s="188" t="s">
        <v>79</v>
      </c>
      <c r="D90" s="188">
        <v>0</v>
      </c>
      <c r="E90" s="188" t="s">
        <v>79</v>
      </c>
      <c r="F90" s="188" t="s">
        <v>79</v>
      </c>
      <c r="G90" s="188" t="s">
        <v>79</v>
      </c>
      <c r="H90" s="188" t="s">
        <v>79</v>
      </c>
      <c r="I90" s="188">
        <v>0</v>
      </c>
      <c r="J90" s="188">
        <v>0</v>
      </c>
      <c r="K90" s="188">
        <v>0</v>
      </c>
      <c r="L90" s="188">
        <v>0</v>
      </c>
      <c r="M90" s="188">
        <v>0</v>
      </c>
      <c r="N90" s="188">
        <v>0</v>
      </c>
      <c r="O90" s="188">
        <v>0</v>
      </c>
      <c r="P90" s="188">
        <v>0</v>
      </c>
      <c r="Q90" s="188">
        <v>0</v>
      </c>
      <c r="R90" s="188">
        <v>0</v>
      </c>
      <c r="S90" s="188">
        <v>0</v>
      </c>
      <c r="T90" s="188">
        <v>0</v>
      </c>
      <c r="U90" s="188">
        <v>0</v>
      </c>
      <c r="V90" s="268">
        <v>0</v>
      </c>
    </row>
    <row r="91" spans="1:22" ht="15" customHeight="1" x14ac:dyDescent="0.25">
      <c r="A91" s="419"/>
      <c r="B91" s="171" t="s">
        <v>36</v>
      </c>
      <c r="C91" s="188" t="s">
        <v>79</v>
      </c>
      <c r="D91" s="188">
        <v>0</v>
      </c>
      <c r="E91" s="188" t="s">
        <v>79</v>
      </c>
      <c r="F91" s="188" t="s">
        <v>79</v>
      </c>
      <c r="G91" s="188" t="s">
        <v>79</v>
      </c>
      <c r="H91" s="188" t="s">
        <v>79</v>
      </c>
      <c r="I91" s="188">
        <v>0</v>
      </c>
      <c r="J91" s="188">
        <v>0</v>
      </c>
      <c r="K91" s="188">
        <v>0</v>
      </c>
      <c r="L91" s="188">
        <v>0</v>
      </c>
      <c r="M91" s="188">
        <v>0</v>
      </c>
      <c r="N91" s="188">
        <v>0</v>
      </c>
      <c r="O91" s="188">
        <v>0</v>
      </c>
      <c r="P91" s="188">
        <v>0</v>
      </c>
      <c r="Q91" s="188">
        <v>0</v>
      </c>
      <c r="R91" s="188">
        <v>0</v>
      </c>
      <c r="S91" s="188">
        <v>0</v>
      </c>
      <c r="T91" s="188">
        <v>0</v>
      </c>
      <c r="U91" s="188">
        <v>0</v>
      </c>
      <c r="V91" s="268">
        <v>0</v>
      </c>
    </row>
    <row r="92" spans="1:22" ht="20.25" customHeight="1" x14ac:dyDescent="0.25">
      <c r="A92" s="166"/>
      <c r="B92" s="163"/>
      <c r="C92" s="172"/>
      <c r="D92" s="172"/>
      <c r="E92" s="172"/>
      <c r="F92" s="172"/>
      <c r="G92" s="172"/>
      <c r="H92" s="173"/>
      <c r="I92" s="172"/>
      <c r="J92" s="172"/>
      <c r="K92" s="172"/>
      <c r="L92" s="172"/>
      <c r="M92" s="172"/>
      <c r="N92" s="172"/>
      <c r="O92" s="172"/>
      <c r="P92" s="172"/>
      <c r="Q92" s="172"/>
      <c r="R92" s="174"/>
      <c r="S92" s="174"/>
      <c r="T92" s="175"/>
      <c r="U92" s="174"/>
      <c r="V92" s="174"/>
    </row>
    <row r="93" spans="1:22" ht="28.5" customHeight="1" x14ac:dyDescent="0.25">
      <c r="A93" s="158" t="s">
        <v>2</v>
      </c>
      <c r="B93" s="168" t="s">
        <v>1</v>
      </c>
      <c r="C93" s="169"/>
      <c r="R93" s="392" t="s">
        <v>3</v>
      </c>
      <c r="S93" s="392"/>
      <c r="T93" s="392" t="s">
        <v>97</v>
      </c>
      <c r="U93" s="392"/>
      <c r="V93" s="392"/>
    </row>
    <row r="94" spans="1:22" ht="26.25" customHeight="1" x14ac:dyDescent="0.25">
      <c r="A94" s="158" t="s">
        <v>5</v>
      </c>
      <c r="B94" s="170" t="s">
        <v>6</v>
      </c>
      <c r="C94" s="170"/>
      <c r="D94" s="176"/>
      <c r="E94" s="153"/>
      <c r="F94" s="153"/>
      <c r="G94" s="153"/>
      <c r="H94" s="153"/>
      <c r="I94" s="153"/>
      <c r="J94" s="153"/>
      <c r="K94" s="153"/>
      <c r="L94" s="153"/>
      <c r="M94" s="153"/>
      <c r="N94" s="153"/>
      <c r="O94" s="153"/>
      <c r="P94" s="153"/>
      <c r="Q94" s="153"/>
      <c r="R94" s="392" t="s">
        <v>7</v>
      </c>
      <c r="S94" s="392"/>
      <c r="T94" s="393" t="s">
        <v>91</v>
      </c>
      <c r="U94" s="393"/>
      <c r="V94" s="393"/>
    </row>
    <row r="95" spans="1:22" s="150" customFormat="1" ht="18.75" customHeight="1" x14ac:dyDescent="0.3">
      <c r="A95" s="445" t="s">
        <v>85</v>
      </c>
      <c r="B95" s="445"/>
      <c r="C95" s="445"/>
      <c r="D95" s="445"/>
      <c r="E95" s="445"/>
      <c r="F95" s="445"/>
      <c r="G95" s="445"/>
      <c r="H95" s="445"/>
      <c r="I95" s="445"/>
      <c r="J95" s="445"/>
      <c r="K95" s="445"/>
      <c r="L95" s="445"/>
      <c r="M95" s="445"/>
      <c r="N95" s="445"/>
      <c r="O95" s="445"/>
      <c r="P95" s="445"/>
      <c r="Q95" s="445"/>
      <c r="R95" s="445"/>
      <c r="S95" s="445"/>
      <c r="T95" s="445"/>
      <c r="U95" s="445"/>
      <c r="V95" s="445"/>
    </row>
    <row r="96" spans="1:22" s="150" customFormat="1" ht="16.149999999999999" customHeight="1" x14ac:dyDescent="0.25">
      <c r="A96" s="190"/>
      <c r="B96" s="191"/>
      <c r="C96" s="191"/>
      <c r="D96" s="192"/>
      <c r="E96" s="192"/>
      <c r="F96" s="192"/>
      <c r="G96" s="192"/>
      <c r="H96" s="192"/>
      <c r="I96" s="417" t="s">
        <v>209</v>
      </c>
      <c r="J96" s="417"/>
      <c r="K96" s="417"/>
      <c r="L96" s="417"/>
      <c r="M96" s="417"/>
      <c r="N96" s="192"/>
      <c r="O96" s="192"/>
      <c r="P96" s="192"/>
      <c r="Q96" s="192"/>
      <c r="R96" s="192"/>
      <c r="S96" s="192"/>
      <c r="T96" s="192"/>
      <c r="U96" s="192"/>
      <c r="V96" s="274"/>
    </row>
    <row r="97" spans="1:22" s="181" customFormat="1" ht="27.6" customHeight="1" x14ac:dyDescent="0.15">
      <c r="A97" s="438" t="s">
        <v>201</v>
      </c>
      <c r="B97" s="438"/>
      <c r="C97" s="416" t="s">
        <v>67</v>
      </c>
      <c r="D97" s="411" t="s">
        <v>68</v>
      </c>
      <c r="E97" s="415" t="s">
        <v>69</v>
      </c>
      <c r="F97" s="411" t="s">
        <v>70</v>
      </c>
      <c r="G97" s="411"/>
      <c r="H97" s="411" t="s">
        <v>15</v>
      </c>
      <c r="I97" s="416" t="s">
        <v>71</v>
      </c>
      <c r="J97" s="416"/>
      <c r="K97" s="416"/>
      <c r="L97" s="416"/>
      <c r="M97" s="416"/>
      <c r="N97" s="416"/>
      <c r="O97" s="416"/>
      <c r="P97" s="416"/>
      <c r="Q97" s="416"/>
      <c r="R97" s="416"/>
      <c r="S97" s="416"/>
      <c r="T97" s="444" t="s">
        <v>94</v>
      </c>
      <c r="U97" s="411" t="s">
        <v>43</v>
      </c>
      <c r="V97" s="414" t="s">
        <v>18</v>
      </c>
    </row>
    <row r="98" spans="1:22" s="181" customFormat="1" ht="28.9" customHeight="1" x14ac:dyDescent="0.15">
      <c r="A98" s="182" t="s">
        <v>19</v>
      </c>
      <c r="B98" s="183"/>
      <c r="C98" s="416"/>
      <c r="D98" s="411"/>
      <c r="E98" s="415"/>
      <c r="F98" s="157" t="s">
        <v>73</v>
      </c>
      <c r="G98" s="157" t="s">
        <v>74</v>
      </c>
      <c r="H98" s="411"/>
      <c r="I98" s="158" t="s">
        <v>34</v>
      </c>
      <c r="J98" s="158" t="s">
        <v>24</v>
      </c>
      <c r="K98" s="158" t="s">
        <v>25</v>
      </c>
      <c r="L98" s="159" t="s">
        <v>75</v>
      </c>
      <c r="M98" s="158" t="s">
        <v>27</v>
      </c>
      <c r="N98" s="158" t="s">
        <v>28</v>
      </c>
      <c r="O98" s="159" t="s">
        <v>76</v>
      </c>
      <c r="P98" s="159" t="s">
        <v>30</v>
      </c>
      <c r="Q98" s="158" t="s">
        <v>31</v>
      </c>
      <c r="R98" s="159" t="s">
        <v>77</v>
      </c>
      <c r="S98" s="158" t="s">
        <v>18</v>
      </c>
      <c r="T98" s="444"/>
      <c r="U98" s="411"/>
      <c r="V98" s="414"/>
    </row>
    <row r="99" spans="1:22" s="181" customFormat="1" ht="28.5" customHeight="1" x14ac:dyDescent="0.15">
      <c r="A99" s="420" t="s">
        <v>86</v>
      </c>
      <c r="B99" s="184" t="s">
        <v>34</v>
      </c>
      <c r="C99" s="188">
        <v>78127</v>
      </c>
      <c r="D99" s="188">
        <v>457</v>
      </c>
      <c r="E99" s="188">
        <v>155</v>
      </c>
      <c r="F99" s="188">
        <v>11</v>
      </c>
      <c r="G99" s="188">
        <v>15</v>
      </c>
      <c r="H99" s="188">
        <v>3</v>
      </c>
      <c r="I99" s="188">
        <v>284</v>
      </c>
      <c r="J99" s="188">
        <v>4</v>
      </c>
      <c r="K99" s="188">
        <v>6</v>
      </c>
      <c r="L99" s="188">
        <v>79</v>
      </c>
      <c r="M99" s="188">
        <v>81</v>
      </c>
      <c r="N99" s="188">
        <v>12</v>
      </c>
      <c r="O99" s="188">
        <v>47</v>
      </c>
      <c r="P99" s="188">
        <v>0</v>
      </c>
      <c r="Q99" s="188">
        <v>41</v>
      </c>
      <c r="R99" s="188">
        <v>6</v>
      </c>
      <c r="S99" s="188">
        <v>8</v>
      </c>
      <c r="T99" s="188">
        <v>0</v>
      </c>
      <c r="U99" s="188">
        <v>0</v>
      </c>
      <c r="V99" s="273">
        <v>0</v>
      </c>
    </row>
    <row r="100" spans="1:22" s="181" customFormat="1" ht="28.5" customHeight="1" x14ac:dyDescent="0.15">
      <c r="A100" s="420"/>
      <c r="B100" s="184" t="s">
        <v>35</v>
      </c>
      <c r="C100" s="188">
        <v>27267</v>
      </c>
      <c r="D100" s="188">
        <v>229</v>
      </c>
      <c r="E100" s="188">
        <v>65</v>
      </c>
      <c r="F100" s="188">
        <v>7</v>
      </c>
      <c r="G100" s="188">
        <v>8</v>
      </c>
      <c r="H100" s="188">
        <v>0</v>
      </c>
      <c r="I100" s="188">
        <v>156</v>
      </c>
      <c r="J100" s="188">
        <v>2</v>
      </c>
      <c r="K100" s="188">
        <v>2</v>
      </c>
      <c r="L100" s="188">
        <v>36</v>
      </c>
      <c r="M100" s="188">
        <v>52</v>
      </c>
      <c r="N100" s="188">
        <v>9</v>
      </c>
      <c r="O100" s="188">
        <v>35</v>
      </c>
      <c r="P100" s="188">
        <v>0</v>
      </c>
      <c r="Q100" s="188">
        <v>17</v>
      </c>
      <c r="R100" s="188">
        <v>0</v>
      </c>
      <c r="S100" s="188">
        <v>3</v>
      </c>
      <c r="T100" s="188">
        <v>0</v>
      </c>
      <c r="U100" s="188">
        <v>0</v>
      </c>
      <c r="V100" s="273">
        <v>0</v>
      </c>
    </row>
    <row r="101" spans="1:22" s="181" customFormat="1" ht="28.5" customHeight="1" x14ac:dyDescent="0.15">
      <c r="A101" s="420"/>
      <c r="B101" s="184" t="s">
        <v>36</v>
      </c>
      <c r="C101" s="188">
        <v>50860</v>
      </c>
      <c r="D101" s="188">
        <v>228</v>
      </c>
      <c r="E101" s="188">
        <v>90</v>
      </c>
      <c r="F101" s="188">
        <v>4</v>
      </c>
      <c r="G101" s="188">
        <v>7</v>
      </c>
      <c r="H101" s="188">
        <v>3</v>
      </c>
      <c r="I101" s="188">
        <v>128</v>
      </c>
      <c r="J101" s="188">
        <v>2</v>
      </c>
      <c r="K101" s="188">
        <v>4</v>
      </c>
      <c r="L101" s="188">
        <v>43</v>
      </c>
      <c r="M101" s="188">
        <v>29</v>
      </c>
      <c r="N101" s="188">
        <v>3</v>
      </c>
      <c r="O101" s="188">
        <v>12</v>
      </c>
      <c r="P101" s="188">
        <v>0</v>
      </c>
      <c r="Q101" s="188">
        <v>24</v>
      </c>
      <c r="R101" s="188">
        <v>6</v>
      </c>
      <c r="S101" s="188">
        <v>5</v>
      </c>
      <c r="T101" s="188">
        <v>0</v>
      </c>
      <c r="U101" s="188">
        <v>0</v>
      </c>
      <c r="V101" s="273">
        <v>0</v>
      </c>
    </row>
    <row r="102" spans="1:22" s="181" customFormat="1" ht="28.5" customHeight="1" x14ac:dyDescent="0.15">
      <c r="A102" s="419" t="s">
        <v>37</v>
      </c>
      <c r="B102" s="185" t="s">
        <v>34</v>
      </c>
      <c r="C102" s="188">
        <v>13246</v>
      </c>
      <c r="D102" s="188">
        <v>80</v>
      </c>
      <c r="E102" s="188">
        <v>29</v>
      </c>
      <c r="F102" s="188">
        <v>3</v>
      </c>
      <c r="G102" s="188">
        <v>4</v>
      </c>
      <c r="H102" s="188">
        <v>0</v>
      </c>
      <c r="I102" s="188">
        <v>47</v>
      </c>
      <c r="J102" s="188">
        <v>0</v>
      </c>
      <c r="K102" s="188">
        <v>1</v>
      </c>
      <c r="L102" s="188">
        <v>7</v>
      </c>
      <c r="M102" s="188">
        <v>6</v>
      </c>
      <c r="N102" s="188">
        <v>5</v>
      </c>
      <c r="O102" s="188">
        <v>24</v>
      </c>
      <c r="P102" s="188">
        <v>0</v>
      </c>
      <c r="Q102" s="188">
        <v>3</v>
      </c>
      <c r="R102" s="188">
        <v>0</v>
      </c>
      <c r="S102" s="188">
        <v>1</v>
      </c>
      <c r="T102" s="188">
        <v>0</v>
      </c>
      <c r="U102" s="188">
        <v>0</v>
      </c>
      <c r="V102" s="273">
        <v>0</v>
      </c>
    </row>
    <row r="103" spans="1:22" s="181" customFormat="1" ht="28.5" customHeight="1" x14ac:dyDescent="0.15">
      <c r="A103" s="419"/>
      <c r="B103" s="185" t="s">
        <v>35</v>
      </c>
      <c r="C103" s="188">
        <v>10984</v>
      </c>
      <c r="D103" s="188">
        <v>75</v>
      </c>
      <c r="E103" s="188">
        <v>26</v>
      </c>
      <c r="F103" s="188">
        <v>3</v>
      </c>
      <c r="G103" s="188">
        <v>3</v>
      </c>
      <c r="H103" s="188" t="s">
        <v>79</v>
      </c>
      <c r="I103" s="188">
        <v>46</v>
      </c>
      <c r="J103" s="188" t="s">
        <v>79</v>
      </c>
      <c r="K103" s="188">
        <v>1</v>
      </c>
      <c r="L103" s="188">
        <v>6</v>
      </c>
      <c r="M103" s="188">
        <v>6</v>
      </c>
      <c r="N103" s="188">
        <v>5</v>
      </c>
      <c r="O103" s="188">
        <v>24</v>
      </c>
      <c r="P103" s="188" t="s">
        <v>79</v>
      </c>
      <c r="Q103" s="188">
        <v>3</v>
      </c>
      <c r="R103" s="188" t="s">
        <v>79</v>
      </c>
      <c r="S103" s="188">
        <v>1</v>
      </c>
      <c r="T103" s="188" t="s">
        <v>79</v>
      </c>
      <c r="U103" s="188" t="s">
        <v>79</v>
      </c>
      <c r="V103" s="273" t="s">
        <v>79</v>
      </c>
    </row>
    <row r="104" spans="1:22" s="181" customFormat="1" ht="28.5" customHeight="1" x14ac:dyDescent="0.15">
      <c r="A104" s="419"/>
      <c r="B104" s="185" t="s">
        <v>36</v>
      </c>
      <c r="C104" s="188">
        <v>2262</v>
      </c>
      <c r="D104" s="188">
        <v>5</v>
      </c>
      <c r="E104" s="188">
        <v>3</v>
      </c>
      <c r="F104" s="188" t="s">
        <v>79</v>
      </c>
      <c r="G104" s="188">
        <v>1</v>
      </c>
      <c r="H104" s="188" t="s">
        <v>79</v>
      </c>
      <c r="I104" s="188">
        <v>1</v>
      </c>
      <c r="J104" s="188" t="s">
        <v>79</v>
      </c>
      <c r="K104" s="188" t="s">
        <v>79</v>
      </c>
      <c r="L104" s="188">
        <v>1</v>
      </c>
      <c r="M104" s="188" t="s">
        <v>79</v>
      </c>
      <c r="N104" s="188" t="s">
        <v>79</v>
      </c>
      <c r="O104" s="188" t="s">
        <v>79</v>
      </c>
      <c r="P104" s="188" t="s">
        <v>79</v>
      </c>
      <c r="Q104" s="188" t="s">
        <v>79</v>
      </c>
      <c r="R104" s="188" t="s">
        <v>79</v>
      </c>
      <c r="S104" s="188" t="s">
        <v>79</v>
      </c>
      <c r="T104" s="188" t="s">
        <v>79</v>
      </c>
      <c r="U104" s="188" t="s">
        <v>79</v>
      </c>
      <c r="V104" s="273" t="s">
        <v>79</v>
      </c>
    </row>
    <row r="105" spans="1:22" s="181" customFormat="1" ht="28.5" customHeight="1" x14ac:dyDescent="0.15">
      <c r="A105" s="419" t="s">
        <v>38</v>
      </c>
      <c r="B105" s="185" t="s">
        <v>34</v>
      </c>
      <c r="C105" s="188">
        <v>36888</v>
      </c>
      <c r="D105" s="188">
        <v>164</v>
      </c>
      <c r="E105" s="188">
        <v>51</v>
      </c>
      <c r="F105" s="188">
        <v>5</v>
      </c>
      <c r="G105" s="188">
        <v>7</v>
      </c>
      <c r="H105" s="188">
        <v>0</v>
      </c>
      <c r="I105" s="188">
        <v>106</v>
      </c>
      <c r="J105" s="188">
        <v>0</v>
      </c>
      <c r="K105" s="188">
        <v>2</v>
      </c>
      <c r="L105" s="188">
        <v>45</v>
      </c>
      <c r="M105" s="188">
        <v>27</v>
      </c>
      <c r="N105" s="188">
        <v>2</v>
      </c>
      <c r="O105" s="188">
        <v>12</v>
      </c>
      <c r="P105" s="188">
        <v>0</v>
      </c>
      <c r="Q105" s="188">
        <v>8</v>
      </c>
      <c r="R105" s="188">
        <v>6</v>
      </c>
      <c r="S105" s="188">
        <v>4</v>
      </c>
      <c r="T105" s="188">
        <v>0</v>
      </c>
      <c r="U105" s="188">
        <v>0</v>
      </c>
      <c r="V105" s="273">
        <v>0</v>
      </c>
    </row>
    <row r="106" spans="1:22" s="181" customFormat="1" ht="28.5" customHeight="1" x14ac:dyDescent="0.15">
      <c r="A106" s="419"/>
      <c r="B106" s="185" t="s">
        <v>35</v>
      </c>
      <c r="C106" s="188">
        <v>3859</v>
      </c>
      <c r="D106" s="188">
        <v>39</v>
      </c>
      <c r="E106" s="188">
        <v>10</v>
      </c>
      <c r="F106" s="188">
        <v>1</v>
      </c>
      <c r="G106" s="188">
        <v>1</v>
      </c>
      <c r="H106" s="188" t="s">
        <v>79</v>
      </c>
      <c r="I106" s="188">
        <v>28</v>
      </c>
      <c r="J106" s="188" t="s">
        <v>79</v>
      </c>
      <c r="K106" s="188" t="s">
        <v>79</v>
      </c>
      <c r="L106" s="188">
        <v>13</v>
      </c>
      <c r="M106" s="188">
        <v>7</v>
      </c>
      <c r="N106" s="188" t="s">
        <v>79</v>
      </c>
      <c r="O106" s="188">
        <v>4</v>
      </c>
      <c r="P106" s="188" t="s">
        <v>79</v>
      </c>
      <c r="Q106" s="188">
        <v>2</v>
      </c>
      <c r="R106" s="188" t="s">
        <v>79</v>
      </c>
      <c r="S106" s="188">
        <v>2</v>
      </c>
      <c r="T106" s="188">
        <v>0</v>
      </c>
      <c r="U106" s="188">
        <v>0</v>
      </c>
      <c r="V106" s="273">
        <v>0</v>
      </c>
    </row>
    <row r="107" spans="1:22" s="181" customFormat="1" ht="28.5" customHeight="1" x14ac:dyDescent="0.15">
      <c r="A107" s="419"/>
      <c r="B107" s="185" t="s">
        <v>36</v>
      </c>
      <c r="C107" s="188">
        <v>33029</v>
      </c>
      <c r="D107" s="188">
        <v>125</v>
      </c>
      <c r="E107" s="188">
        <v>41</v>
      </c>
      <c r="F107" s="188">
        <v>4</v>
      </c>
      <c r="G107" s="188">
        <v>6</v>
      </c>
      <c r="H107" s="188" t="s">
        <v>79</v>
      </c>
      <c r="I107" s="188">
        <v>78</v>
      </c>
      <c r="J107" s="188" t="s">
        <v>79</v>
      </c>
      <c r="K107" s="188">
        <v>2</v>
      </c>
      <c r="L107" s="188">
        <v>32</v>
      </c>
      <c r="M107" s="188">
        <v>20</v>
      </c>
      <c r="N107" s="188">
        <v>2</v>
      </c>
      <c r="O107" s="188">
        <v>8</v>
      </c>
      <c r="P107" s="188" t="s">
        <v>79</v>
      </c>
      <c r="Q107" s="188">
        <v>6</v>
      </c>
      <c r="R107" s="188">
        <v>6</v>
      </c>
      <c r="S107" s="188">
        <v>2</v>
      </c>
      <c r="T107" s="188">
        <v>0</v>
      </c>
      <c r="U107" s="188">
        <v>0</v>
      </c>
      <c r="V107" s="273">
        <v>0</v>
      </c>
    </row>
    <row r="108" spans="1:22" s="181" customFormat="1" ht="28.5" customHeight="1" x14ac:dyDescent="0.15">
      <c r="A108" s="419" t="s">
        <v>39</v>
      </c>
      <c r="B108" s="185" t="s">
        <v>34</v>
      </c>
      <c r="C108" s="188">
        <v>15820</v>
      </c>
      <c r="D108" s="188">
        <v>116</v>
      </c>
      <c r="E108" s="188">
        <v>59</v>
      </c>
      <c r="F108" s="188">
        <v>1</v>
      </c>
      <c r="G108" s="188">
        <v>2</v>
      </c>
      <c r="H108" s="188">
        <v>2</v>
      </c>
      <c r="I108" s="188">
        <v>53</v>
      </c>
      <c r="J108" s="188">
        <v>2</v>
      </c>
      <c r="K108" s="188">
        <v>1</v>
      </c>
      <c r="L108" s="188">
        <v>13</v>
      </c>
      <c r="M108" s="188">
        <v>15</v>
      </c>
      <c r="N108" s="188">
        <v>1</v>
      </c>
      <c r="O108" s="188">
        <v>5</v>
      </c>
      <c r="P108" s="188">
        <v>0</v>
      </c>
      <c r="Q108" s="188">
        <v>13</v>
      </c>
      <c r="R108" s="188">
        <v>0</v>
      </c>
      <c r="S108" s="188">
        <v>2</v>
      </c>
      <c r="T108" s="188">
        <v>0</v>
      </c>
      <c r="U108" s="188">
        <v>0</v>
      </c>
      <c r="V108" s="273">
        <v>0</v>
      </c>
    </row>
    <row r="109" spans="1:22" s="181" customFormat="1" ht="28.5" customHeight="1" x14ac:dyDescent="0.15">
      <c r="A109" s="419"/>
      <c r="B109" s="185" t="s">
        <v>35</v>
      </c>
      <c r="C109" s="188">
        <v>5879</v>
      </c>
      <c r="D109" s="188">
        <v>53</v>
      </c>
      <c r="E109" s="188">
        <v>20</v>
      </c>
      <c r="F109" s="188">
        <v>1</v>
      </c>
      <c r="G109" s="188">
        <v>2</v>
      </c>
      <c r="H109" s="188" t="s">
        <v>79</v>
      </c>
      <c r="I109" s="188">
        <v>31</v>
      </c>
      <c r="J109" s="188">
        <v>1</v>
      </c>
      <c r="K109" s="188">
        <v>1</v>
      </c>
      <c r="L109" s="188">
        <v>9</v>
      </c>
      <c r="M109" s="188">
        <v>13</v>
      </c>
      <c r="N109" s="188">
        <v>1</v>
      </c>
      <c r="O109" s="188">
        <v>3</v>
      </c>
      <c r="P109" s="188" t="s">
        <v>79</v>
      </c>
      <c r="Q109" s="188">
        <v>3</v>
      </c>
      <c r="R109" s="188" t="s">
        <v>79</v>
      </c>
      <c r="S109" s="188" t="s">
        <v>79</v>
      </c>
      <c r="T109" s="188">
        <v>0</v>
      </c>
      <c r="U109" s="188">
        <v>0</v>
      </c>
      <c r="V109" s="273">
        <v>0</v>
      </c>
    </row>
    <row r="110" spans="1:22" s="181" customFormat="1" ht="28.5" customHeight="1" x14ac:dyDescent="0.15">
      <c r="A110" s="419"/>
      <c r="B110" s="185" t="s">
        <v>36</v>
      </c>
      <c r="C110" s="188">
        <v>9941</v>
      </c>
      <c r="D110" s="188">
        <v>63</v>
      </c>
      <c r="E110" s="188">
        <v>39</v>
      </c>
      <c r="F110" s="188" t="s">
        <v>79</v>
      </c>
      <c r="G110" s="188" t="s">
        <v>79</v>
      </c>
      <c r="H110" s="188">
        <v>2</v>
      </c>
      <c r="I110" s="188">
        <v>22</v>
      </c>
      <c r="J110" s="188">
        <v>1</v>
      </c>
      <c r="K110" s="188" t="s">
        <v>79</v>
      </c>
      <c r="L110" s="188">
        <v>5</v>
      </c>
      <c r="M110" s="188">
        <v>2</v>
      </c>
      <c r="N110" s="188" t="s">
        <v>79</v>
      </c>
      <c r="O110" s="188">
        <v>2</v>
      </c>
      <c r="P110" s="188" t="s">
        <v>79</v>
      </c>
      <c r="Q110" s="188">
        <v>10</v>
      </c>
      <c r="R110" s="188" t="s">
        <v>79</v>
      </c>
      <c r="S110" s="188">
        <v>2</v>
      </c>
      <c r="T110" s="188">
        <v>0</v>
      </c>
      <c r="U110" s="188">
        <v>0</v>
      </c>
      <c r="V110" s="273">
        <v>0</v>
      </c>
    </row>
    <row r="111" spans="1:22" s="181" customFormat="1" ht="28.5" customHeight="1" x14ac:dyDescent="0.15">
      <c r="A111" s="419" t="s">
        <v>80</v>
      </c>
      <c r="B111" s="185" t="s">
        <v>34</v>
      </c>
      <c r="C111" s="188">
        <v>0</v>
      </c>
      <c r="D111" s="188">
        <v>0</v>
      </c>
      <c r="E111" s="188">
        <v>0</v>
      </c>
      <c r="F111" s="188">
        <v>0</v>
      </c>
      <c r="G111" s="188">
        <v>0</v>
      </c>
      <c r="H111" s="188">
        <v>0</v>
      </c>
      <c r="I111" s="188">
        <v>0</v>
      </c>
      <c r="J111" s="188">
        <v>0</v>
      </c>
      <c r="K111" s="188">
        <v>0</v>
      </c>
      <c r="L111" s="188">
        <v>0</v>
      </c>
      <c r="M111" s="188">
        <v>0</v>
      </c>
      <c r="N111" s="188">
        <v>0</v>
      </c>
      <c r="O111" s="188">
        <v>0</v>
      </c>
      <c r="P111" s="188">
        <v>0</v>
      </c>
      <c r="Q111" s="188">
        <v>0</v>
      </c>
      <c r="R111" s="188">
        <v>0</v>
      </c>
      <c r="S111" s="188">
        <v>0</v>
      </c>
      <c r="T111" s="188">
        <v>0</v>
      </c>
      <c r="U111" s="188">
        <v>0</v>
      </c>
      <c r="V111" s="273">
        <v>0</v>
      </c>
    </row>
    <row r="112" spans="1:22" s="181" customFormat="1" ht="28.5" customHeight="1" x14ac:dyDescent="0.15">
      <c r="A112" s="419"/>
      <c r="B112" s="185" t="s">
        <v>35</v>
      </c>
      <c r="C112" s="188" t="s">
        <v>79</v>
      </c>
      <c r="D112" s="188">
        <v>0</v>
      </c>
      <c r="E112" s="188" t="s">
        <v>79</v>
      </c>
      <c r="F112" s="188" t="s">
        <v>79</v>
      </c>
      <c r="G112" s="188" t="s">
        <v>79</v>
      </c>
      <c r="H112" s="188" t="s">
        <v>79</v>
      </c>
      <c r="I112" s="188">
        <v>0</v>
      </c>
      <c r="J112" s="188">
        <v>0</v>
      </c>
      <c r="K112" s="188">
        <v>0</v>
      </c>
      <c r="L112" s="188">
        <v>0</v>
      </c>
      <c r="M112" s="188">
        <v>0</v>
      </c>
      <c r="N112" s="188">
        <v>0</v>
      </c>
      <c r="O112" s="188">
        <v>0</v>
      </c>
      <c r="P112" s="188">
        <v>0</v>
      </c>
      <c r="Q112" s="188">
        <v>0</v>
      </c>
      <c r="R112" s="188">
        <v>0</v>
      </c>
      <c r="S112" s="188">
        <v>0</v>
      </c>
      <c r="T112" s="188">
        <v>0</v>
      </c>
      <c r="U112" s="188">
        <v>0</v>
      </c>
      <c r="V112" s="273">
        <v>0</v>
      </c>
    </row>
    <row r="113" spans="1:22" s="181" customFormat="1" ht="28.5" customHeight="1" x14ac:dyDescent="0.15">
      <c r="A113" s="419"/>
      <c r="B113" s="185" t="s">
        <v>36</v>
      </c>
      <c r="C113" s="188" t="s">
        <v>79</v>
      </c>
      <c r="D113" s="188">
        <v>0</v>
      </c>
      <c r="E113" s="188" t="s">
        <v>79</v>
      </c>
      <c r="F113" s="188" t="s">
        <v>79</v>
      </c>
      <c r="G113" s="188" t="s">
        <v>79</v>
      </c>
      <c r="H113" s="188" t="s">
        <v>79</v>
      </c>
      <c r="I113" s="188">
        <v>0</v>
      </c>
      <c r="J113" s="188">
        <v>0</v>
      </c>
      <c r="K113" s="188">
        <v>0</v>
      </c>
      <c r="L113" s="188">
        <v>0</v>
      </c>
      <c r="M113" s="188">
        <v>0</v>
      </c>
      <c r="N113" s="188">
        <v>0</v>
      </c>
      <c r="O113" s="188">
        <v>0</v>
      </c>
      <c r="P113" s="188">
        <v>0</v>
      </c>
      <c r="Q113" s="188">
        <v>0</v>
      </c>
      <c r="R113" s="188">
        <v>0</v>
      </c>
      <c r="S113" s="188">
        <v>0</v>
      </c>
      <c r="T113" s="188">
        <v>0</v>
      </c>
      <c r="U113" s="188">
        <v>0</v>
      </c>
      <c r="V113" s="273">
        <v>0</v>
      </c>
    </row>
    <row r="114" spans="1:22" s="181" customFormat="1" ht="28.5" customHeight="1" x14ac:dyDescent="0.15">
      <c r="A114" s="419" t="s">
        <v>40</v>
      </c>
      <c r="B114" s="185" t="s">
        <v>34</v>
      </c>
      <c r="C114" s="188">
        <v>12173</v>
      </c>
      <c r="D114" s="188">
        <v>97</v>
      </c>
      <c r="E114" s="188">
        <v>16</v>
      </c>
      <c r="F114" s="188">
        <v>2</v>
      </c>
      <c r="G114" s="188">
        <v>2</v>
      </c>
      <c r="H114" s="188">
        <v>1</v>
      </c>
      <c r="I114" s="188">
        <v>78</v>
      </c>
      <c r="J114" s="188">
        <v>2</v>
      </c>
      <c r="K114" s="188">
        <v>2</v>
      </c>
      <c r="L114" s="188">
        <v>13</v>
      </c>
      <c r="M114" s="188">
        <v>33</v>
      </c>
      <c r="N114" s="188">
        <v>4</v>
      </c>
      <c r="O114" s="188">
        <v>6</v>
      </c>
      <c r="P114" s="188">
        <v>0</v>
      </c>
      <c r="Q114" s="188">
        <v>17</v>
      </c>
      <c r="R114" s="188">
        <v>0</v>
      </c>
      <c r="S114" s="188">
        <v>1</v>
      </c>
      <c r="T114" s="188">
        <v>0</v>
      </c>
      <c r="U114" s="188">
        <v>0</v>
      </c>
      <c r="V114" s="273">
        <v>0</v>
      </c>
    </row>
    <row r="115" spans="1:22" s="150" customFormat="1" ht="28.5" customHeight="1" x14ac:dyDescent="0.25">
      <c r="A115" s="419"/>
      <c r="B115" s="185" t="s">
        <v>35</v>
      </c>
      <c r="C115" s="188">
        <v>6545</v>
      </c>
      <c r="D115" s="188">
        <v>62</v>
      </c>
      <c r="E115" s="188">
        <v>9</v>
      </c>
      <c r="F115" s="188">
        <v>2</v>
      </c>
      <c r="G115" s="188">
        <v>2</v>
      </c>
      <c r="H115" s="188" t="s">
        <v>79</v>
      </c>
      <c r="I115" s="188">
        <v>51</v>
      </c>
      <c r="J115" s="188">
        <v>1</v>
      </c>
      <c r="K115" s="188" t="s">
        <v>79</v>
      </c>
      <c r="L115" s="188">
        <v>8</v>
      </c>
      <c r="M115" s="188">
        <v>26</v>
      </c>
      <c r="N115" s="188">
        <v>3</v>
      </c>
      <c r="O115" s="188">
        <v>4</v>
      </c>
      <c r="P115" s="188" t="s">
        <v>79</v>
      </c>
      <c r="Q115" s="188">
        <v>9</v>
      </c>
      <c r="R115" s="188" t="s">
        <v>79</v>
      </c>
      <c r="S115" s="188" t="s">
        <v>79</v>
      </c>
      <c r="T115" s="188">
        <v>0</v>
      </c>
      <c r="U115" s="188">
        <v>0</v>
      </c>
      <c r="V115" s="273">
        <v>0</v>
      </c>
    </row>
    <row r="116" spans="1:22" s="150" customFormat="1" ht="28.5" customHeight="1" x14ac:dyDescent="0.25">
      <c r="A116" s="419"/>
      <c r="B116" s="185" t="s">
        <v>36</v>
      </c>
      <c r="C116" s="188">
        <v>5628</v>
      </c>
      <c r="D116" s="188">
        <v>35</v>
      </c>
      <c r="E116" s="188">
        <v>7</v>
      </c>
      <c r="F116" s="188" t="s">
        <v>79</v>
      </c>
      <c r="G116" s="188" t="s">
        <v>79</v>
      </c>
      <c r="H116" s="188">
        <v>1</v>
      </c>
      <c r="I116" s="188">
        <v>27</v>
      </c>
      <c r="J116" s="188">
        <v>1</v>
      </c>
      <c r="K116" s="188">
        <v>2</v>
      </c>
      <c r="L116" s="188">
        <v>5</v>
      </c>
      <c r="M116" s="188">
        <v>7</v>
      </c>
      <c r="N116" s="188">
        <v>1</v>
      </c>
      <c r="O116" s="188">
        <v>2</v>
      </c>
      <c r="P116" s="188" t="s">
        <v>79</v>
      </c>
      <c r="Q116" s="188">
        <v>8</v>
      </c>
      <c r="R116" s="188" t="s">
        <v>79</v>
      </c>
      <c r="S116" s="188">
        <v>1</v>
      </c>
      <c r="T116" s="188">
        <v>0</v>
      </c>
      <c r="U116" s="188">
        <v>0</v>
      </c>
      <c r="V116" s="273">
        <v>0</v>
      </c>
    </row>
    <row r="117" spans="1:22" s="150" customFormat="1" ht="28.5" customHeight="1" x14ac:dyDescent="0.25">
      <c r="A117" s="419" t="s">
        <v>81</v>
      </c>
      <c r="B117" s="184" t="s">
        <v>34</v>
      </c>
      <c r="C117" s="188">
        <v>0</v>
      </c>
      <c r="D117" s="188">
        <v>0</v>
      </c>
      <c r="E117" s="188">
        <v>0</v>
      </c>
      <c r="F117" s="188">
        <v>0</v>
      </c>
      <c r="G117" s="188">
        <v>0</v>
      </c>
      <c r="H117" s="188">
        <v>0</v>
      </c>
      <c r="I117" s="188">
        <v>0</v>
      </c>
      <c r="J117" s="188">
        <v>0</v>
      </c>
      <c r="K117" s="188">
        <v>0</v>
      </c>
      <c r="L117" s="188">
        <v>0</v>
      </c>
      <c r="M117" s="188">
        <v>0</v>
      </c>
      <c r="N117" s="188">
        <v>0</v>
      </c>
      <c r="O117" s="188">
        <v>0</v>
      </c>
      <c r="P117" s="188">
        <v>0</v>
      </c>
      <c r="Q117" s="188">
        <v>0</v>
      </c>
      <c r="R117" s="188">
        <v>0</v>
      </c>
      <c r="S117" s="188">
        <v>0</v>
      </c>
      <c r="T117" s="188">
        <v>0</v>
      </c>
      <c r="U117" s="188">
        <v>0</v>
      </c>
      <c r="V117" s="273">
        <v>0</v>
      </c>
    </row>
    <row r="118" spans="1:22" s="150" customFormat="1" ht="28.5" customHeight="1" x14ac:dyDescent="0.25">
      <c r="A118" s="419"/>
      <c r="B118" s="184" t="s">
        <v>35</v>
      </c>
      <c r="C118" s="188" t="s">
        <v>79</v>
      </c>
      <c r="D118" s="188">
        <v>0</v>
      </c>
      <c r="E118" s="188" t="s">
        <v>79</v>
      </c>
      <c r="F118" s="188" t="s">
        <v>79</v>
      </c>
      <c r="G118" s="188" t="s">
        <v>79</v>
      </c>
      <c r="H118" s="188" t="s">
        <v>79</v>
      </c>
      <c r="I118" s="188">
        <v>0</v>
      </c>
      <c r="J118" s="188">
        <v>0</v>
      </c>
      <c r="K118" s="188">
        <v>0</v>
      </c>
      <c r="L118" s="188">
        <v>0</v>
      </c>
      <c r="M118" s="188">
        <v>0</v>
      </c>
      <c r="N118" s="188">
        <v>0</v>
      </c>
      <c r="O118" s="188">
        <v>0</v>
      </c>
      <c r="P118" s="188">
        <v>0</v>
      </c>
      <c r="Q118" s="188">
        <v>0</v>
      </c>
      <c r="R118" s="188">
        <v>0</v>
      </c>
      <c r="S118" s="188">
        <v>0</v>
      </c>
      <c r="T118" s="188">
        <v>0</v>
      </c>
      <c r="U118" s="188">
        <v>0</v>
      </c>
      <c r="V118" s="273">
        <v>0</v>
      </c>
    </row>
    <row r="119" spans="1:22" s="150" customFormat="1" ht="28.5" customHeight="1" x14ac:dyDescent="0.25">
      <c r="A119" s="419"/>
      <c r="B119" s="184" t="s">
        <v>36</v>
      </c>
      <c r="C119" s="188" t="s">
        <v>79</v>
      </c>
      <c r="D119" s="188">
        <v>0</v>
      </c>
      <c r="E119" s="188" t="s">
        <v>79</v>
      </c>
      <c r="F119" s="188" t="s">
        <v>79</v>
      </c>
      <c r="G119" s="188" t="s">
        <v>79</v>
      </c>
      <c r="H119" s="188" t="s">
        <v>79</v>
      </c>
      <c r="I119" s="188">
        <v>0</v>
      </c>
      <c r="J119" s="188">
        <v>0</v>
      </c>
      <c r="K119" s="188">
        <v>0</v>
      </c>
      <c r="L119" s="188">
        <v>0</v>
      </c>
      <c r="M119" s="188">
        <v>0</v>
      </c>
      <c r="N119" s="188">
        <v>0</v>
      </c>
      <c r="O119" s="188">
        <v>0</v>
      </c>
      <c r="P119" s="188">
        <v>0</v>
      </c>
      <c r="Q119" s="188">
        <v>0</v>
      </c>
      <c r="R119" s="188">
        <v>0</v>
      </c>
      <c r="S119" s="188">
        <v>0</v>
      </c>
      <c r="T119" s="188">
        <v>0</v>
      </c>
      <c r="U119" s="188">
        <v>0</v>
      </c>
      <c r="V119" s="273">
        <v>0</v>
      </c>
    </row>
    <row r="120" spans="1:22" s="150" customFormat="1" ht="28.5" customHeight="1" x14ac:dyDescent="0.25">
      <c r="A120" s="419" t="s">
        <v>41</v>
      </c>
      <c r="B120" s="185" t="s">
        <v>34</v>
      </c>
      <c r="C120" s="188">
        <v>0</v>
      </c>
      <c r="D120" s="188">
        <v>0</v>
      </c>
      <c r="E120" s="188">
        <v>0</v>
      </c>
      <c r="F120" s="188">
        <v>0</v>
      </c>
      <c r="G120" s="188">
        <v>0</v>
      </c>
      <c r="H120" s="188">
        <v>0</v>
      </c>
      <c r="I120" s="188">
        <v>0</v>
      </c>
      <c r="J120" s="188">
        <v>0</v>
      </c>
      <c r="K120" s="188">
        <v>0</v>
      </c>
      <c r="L120" s="188">
        <v>0</v>
      </c>
      <c r="M120" s="188">
        <v>0</v>
      </c>
      <c r="N120" s="188">
        <v>0</v>
      </c>
      <c r="O120" s="188">
        <v>0</v>
      </c>
      <c r="P120" s="188">
        <v>0</v>
      </c>
      <c r="Q120" s="188">
        <v>0</v>
      </c>
      <c r="R120" s="188">
        <v>0</v>
      </c>
      <c r="S120" s="188">
        <v>0</v>
      </c>
      <c r="T120" s="188">
        <v>0</v>
      </c>
      <c r="U120" s="188">
        <v>0</v>
      </c>
      <c r="V120" s="273">
        <v>0</v>
      </c>
    </row>
    <row r="121" spans="1:22" s="150" customFormat="1" ht="28.5" customHeight="1" x14ac:dyDescent="0.25">
      <c r="A121" s="419"/>
      <c r="B121" s="185" t="s">
        <v>35</v>
      </c>
      <c r="C121" s="188" t="s">
        <v>79</v>
      </c>
      <c r="D121" s="188">
        <v>0</v>
      </c>
      <c r="E121" s="188" t="s">
        <v>79</v>
      </c>
      <c r="F121" s="188" t="s">
        <v>79</v>
      </c>
      <c r="G121" s="188" t="s">
        <v>79</v>
      </c>
      <c r="H121" s="188" t="s">
        <v>79</v>
      </c>
      <c r="I121" s="188">
        <v>0</v>
      </c>
      <c r="J121" s="188">
        <v>0</v>
      </c>
      <c r="K121" s="188">
        <v>0</v>
      </c>
      <c r="L121" s="188">
        <v>0</v>
      </c>
      <c r="M121" s="188">
        <v>0</v>
      </c>
      <c r="N121" s="188">
        <v>0</v>
      </c>
      <c r="O121" s="188">
        <v>0</v>
      </c>
      <c r="P121" s="188">
        <v>0</v>
      </c>
      <c r="Q121" s="188">
        <v>0</v>
      </c>
      <c r="R121" s="188">
        <v>0</v>
      </c>
      <c r="S121" s="188">
        <v>0</v>
      </c>
      <c r="T121" s="188">
        <v>0</v>
      </c>
      <c r="U121" s="188">
        <v>0</v>
      </c>
      <c r="V121" s="273">
        <v>0</v>
      </c>
    </row>
    <row r="122" spans="1:22" s="150" customFormat="1" ht="28.5" customHeight="1" x14ac:dyDescent="0.25">
      <c r="A122" s="419"/>
      <c r="B122" s="185" t="s">
        <v>36</v>
      </c>
      <c r="C122" s="188" t="s">
        <v>79</v>
      </c>
      <c r="D122" s="188">
        <v>0</v>
      </c>
      <c r="E122" s="188" t="s">
        <v>79</v>
      </c>
      <c r="F122" s="188" t="s">
        <v>79</v>
      </c>
      <c r="G122" s="188" t="s">
        <v>79</v>
      </c>
      <c r="H122" s="188" t="s">
        <v>79</v>
      </c>
      <c r="I122" s="188">
        <v>0</v>
      </c>
      <c r="J122" s="188">
        <v>0</v>
      </c>
      <c r="K122" s="188">
        <v>0</v>
      </c>
      <c r="L122" s="188">
        <v>0</v>
      </c>
      <c r="M122" s="188">
        <v>0</v>
      </c>
      <c r="N122" s="188">
        <v>0</v>
      </c>
      <c r="O122" s="188">
        <v>0</v>
      </c>
      <c r="P122" s="188">
        <v>0</v>
      </c>
      <c r="Q122" s="188">
        <v>0</v>
      </c>
      <c r="R122" s="188">
        <v>0</v>
      </c>
      <c r="S122" s="188">
        <v>0</v>
      </c>
      <c r="T122" s="188">
        <v>0</v>
      </c>
      <c r="U122" s="188">
        <v>0</v>
      </c>
      <c r="V122" s="273">
        <v>0</v>
      </c>
    </row>
    <row r="123" spans="1:22" ht="20.45" customHeight="1" x14ac:dyDescent="0.25">
      <c r="A123" s="28" t="s">
        <v>49</v>
      </c>
      <c r="B123" s="29"/>
      <c r="C123" s="29"/>
      <c r="D123" s="29" t="s">
        <v>50</v>
      </c>
      <c r="E123" s="29"/>
      <c r="F123" s="29"/>
      <c r="G123" s="29"/>
      <c r="H123" s="150"/>
      <c r="I123" s="28"/>
      <c r="J123" s="150"/>
      <c r="K123" s="150"/>
      <c r="L123" s="150"/>
      <c r="M123" s="28" t="s">
        <v>51</v>
      </c>
      <c r="N123" s="150"/>
      <c r="O123" s="150"/>
      <c r="P123" s="150"/>
      <c r="Q123" s="150"/>
      <c r="R123" s="426" t="s">
        <v>52</v>
      </c>
      <c r="S123" s="426"/>
      <c r="T123" s="426"/>
      <c r="U123" s="426"/>
      <c r="V123" s="426"/>
    </row>
    <row r="124" spans="1:22" ht="20.45" customHeight="1" x14ac:dyDescent="0.25">
      <c r="A124" s="29"/>
      <c r="B124" s="29"/>
      <c r="C124" s="29"/>
      <c r="D124" s="29"/>
      <c r="E124" s="29"/>
      <c r="F124" s="30"/>
      <c r="G124" s="30"/>
      <c r="H124" s="150"/>
      <c r="I124" s="28"/>
      <c r="J124" s="150"/>
      <c r="K124" s="150"/>
      <c r="L124" s="150"/>
      <c r="M124" s="29"/>
      <c r="N124" s="150"/>
      <c r="O124" s="150"/>
      <c r="P124" s="29"/>
      <c r="Q124" s="29"/>
      <c r="R124" s="29"/>
      <c r="S124" s="29"/>
      <c r="T124" s="150"/>
      <c r="U124" s="186"/>
      <c r="V124" s="186"/>
    </row>
    <row r="125" spans="1:22" s="33" customFormat="1" ht="20.45" customHeight="1" x14ac:dyDescent="0.25">
      <c r="A125" s="32" t="s">
        <v>98</v>
      </c>
      <c r="T125"/>
    </row>
    <row r="126" spans="1:22" s="33" customFormat="1" ht="20.45" customHeight="1" x14ac:dyDescent="0.25">
      <c r="A126" s="32" t="s">
        <v>99</v>
      </c>
      <c r="T126"/>
    </row>
  </sheetData>
  <mergeCells count="83">
    <mergeCell ref="A111:A113"/>
    <mergeCell ref="A114:A116"/>
    <mergeCell ref="A117:A119"/>
    <mergeCell ref="A120:A122"/>
    <mergeCell ref="R123:V123"/>
    <mergeCell ref="A108:A110"/>
    <mergeCell ref="A95:V95"/>
    <mergeCell ref="I96:M96"/>
    <mergeCell ref="A97:B97"/>
    <mergeCell ref="C97:C98"/>
    <mergeCell ref="D97:D98"/>
    <mergeCell ref="E97:E98"/>
    <mergeCell ref="F97:G97"/>
    <mergeCell ref="H97:H98"/>
    <mergeCell ref="I97:S97"/>
    <mergeCell ref="T97:T98"/>
    <mergeCell ref="U97:U98"/>
    <mergeCell ref="V97:V98"/>
    <mergeCell ref="A99:A101"/>
    <mergeCell ref="A102:A104"/>
    <mergeCell ref="A105:A107"/>
    <mergeCell ref="A86:A88"/>
    <mergeCell ref="A89:A91"/>
    <mergeCell ref="R93:S93"/>
    <mergeCell ref="T93:V93"/>
    <mergeCell ref="R94:S94"/>
    <mergeCell ref="T94:V94"/>
    <mergeCell ref="A83:A85"/>
    <mergeCell ref="A50:A52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80:A82"/>
    <mergeCell ref="T39:T40"/>
    <mergeCell ref="U39:U40"/>
    <mergeCell ref="V39:V40"/>
    <mergeCell ref="A41:A43"/>
    <mergeCell ref="A44:A46"/>
    <mergeCell ref="A47:A49"/>
    <mergeCell ref="I38:M38"/>
    <mergeCell ref="A39:B39"/>
    <mergeCell ref="C39:C40"/>
    <mergeCell ref="D39:D40"/>
    <mergeCell ref="E39:E40"/>
    <mergeCell ref="F39:G39"/>
    <mergeCell ref="H39:H40"/>
    <mergeCell ref="I39:S39"/>
    <mergeCell ref="A37:V37"/>
    <mergeCell ref="A13:A15"/>
    <mergeCell ref="A16:A18"/>
    <mergeCell ref="A19:A21"/>
    <mergeCell ref="A22:A24"/>
    <mergeCell ref="A25:A27"/>
    <mergeCell ref="A28:A30"/>
    <mergeCell ref="A31:A33"/>
    <mergeCell ref="R35:S35"/>
    <mergeCell ref="T35:V35"/>
    <mergeCell ref="R36:S36"/>
    <mergeCell ref="T36:V36"/>
    <mergeCell ref="A7:A9"/>
    <mergeCell ref="A10:A12"/>
    <mergeCell ref="C5:C6"/>
    <mergeCell ref="D5:D6"/>
    <mergeCell ref="E5:E6"/>
    <mergeCell ref="A5:B6"/>
    <mergeCell ref="I4:M4"/>
    <mergeCell ref="T5:T6"/>
    <mergeCell ref="U5:U6"/>
    <mergeCell ref="R1:S1"/>
    <mergeCell ref="T1:V1"/>
    <mergeCell ref="R2:S2"/>
    <mergeCell ref="T2:V2"/>
    <mergeCell ref="A3:V3"/>
    <mergeCell ref="V5:V6"/>
    <mergeCell ref="F5:G5"/>
    <mergeCell ref="H5:H6"/>
    <mergeCell ref="I5:S5"/>
  </mergeCells>
  <phoneticPr fontId="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V126"/>
  <sheetViews>
    <sheetView workbookViewId="0"/>
  </sheetViews>
  <sheetFormatPr defaultColWidth="9" defaultRowHeight="16.5" x14ac:dyDescent="0.25"/>
  <cols>
    <col min="1" max="1" width="18.5" style="150" customWidth="1"/>
    <col min="2" max="2" width="5.5" style="149" customWidth="1"/>
    <col min="3" max="3" width="14.25" style="149" customWidth="1"/>
    <col min="4" max="4" width="11.5" style="149" customWidth="1"/>
    <col min="5" max="5" width="7.375" style="149" customWidth="1"/>
    <col min="6" max="6" width="7.125" style="149" customWidth="1"/>
    <col min="7" max="7" width="8.375" style="149" customWidth="1"/>
    <col min="8" max="10" width="8.125" style="149" customWidth="1"/>
    <col min="11" max="11" width="9.625" style="149" customWidth="1"/>
    <col min="12" max="18" width="8.125" style="149" customWidth="1"/>
    <col min="19" max="19" width="8.375" style="149" customWidth="1"/>
    <col min="20" max="20" width="7.875" style="149" customWidth="1"/>
    <col min="21" max="22" width="8.125" style="149" customWidth="1"/>
    <col min="23" max="23" width="9" style="149" customWidth="1"/>
    <col min="24" max="16384" width="9" style="149"/>
  </cols>
  <sheetData>
    <row r="1" spans="1:22" ht="28.15" customHeight="1" x14ac:dyDescent="0.25">
      <c r="A1" s="140" t="s">
        <v>2</v>
      </c>
      <c r="B1" s="1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92" t="s">
        <v>3</v>
      </c>
      <c r="S1" s="392"/>
      <c r="T1" s="392" t="s">
        <v>97</v>
      </c>
      <c r="U1" s="392"/>
      <c r="V1" s="392"/>
    </row>
    <row r="2" spans="1:22" ht="27" customHeight="1" x14ac:dyDescent="0.25">
      <c r="A2" s="140" t="s">
        <v>5</v>
      </c>
      <c r="B2" s="5" t="s">
        <v>6</v>
      </c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92" t="s">
        <v>7</v>
      </c>
      <c r="S2" s="392"/>
      <c r="T2" s="393" t="s">
        <v>91</v>
      </c>
      <c r="U2" s="393"/>
      <c r="V2" s="393"/>
    </row>
    <row r="3" spans="1:22" s="150" customFormat="1" ht="26.45" customHeight="1" x14ac:dyDescent="0.3">
      <c r="A3" s="446" t="s">
        <v>100</v>
      </c>
      <c r="B3" s="446"/>
      <c r="C3" s="446"/>
      <c r="D3" s="446"/>
      <c r="E3" s="446"/>
      <c r="F3" s="446"/>
      <c r="G3" s="446"/>
      <c r="H3" s="446"/>
      <c r="I3" s="446"/>
      <c r="J3" s="446"/>
      <c r="K3" s="446"/>
      <c r="L3" s="446"/>
      <c r="M3" s="446"/>
      <c r="N3" s="446"/>
      <c r="O3" s="446"/>
      <c r="P3" s="446"/>
      <c r="Q3" s="446"/>
      <c r="R3" s="446"/>
      <c r="S3" s="446"/>
      <c r="T3" s="446"/>
      <c r="U3" s="446"/>
      <c r="V3" s="445"/>
    </row>
    <row r="4" spans="1:22" s="150" customFormat="1" ht="31.9" customHeight="1" x14ac:dyDescent="0.25">
      <c r="A4" s="151"/>
      <c r="B4" s="152"/>
      <c r="C4" s="152"/>
      <c r="D4" s="153"/>
      <c r="E4" s="153"/>
      <c r="F4" s="153"/>
      <c r="G4" s="153"/>
      <c r="H4" s="153"/>
      <c r="I4" s="417" t="s">
        <v>210</v>
      </c>
      <c r="J4" s="417"/>
      <c r="K4" s="417"/>
      <c r="L4" s="417"/>
      <c r="M4" s="417"/>
      <c r="N4" s="153"/>
      <c r="O4" s="153"/>
      <c r="P4" s="153"/>
      <c r="Q4" s="153"/>
      <c r="R4" s="153"/>
      <c r="S4" s="153"/>
      <c r="T4" s="153"/>
      <c r="U4" s="153"/>
      <c r="V4" s="267" t="s">
        <v>9</v>
      </c>
    </row>
    <row r="5" spans="1:22" s="150" customFormat="1" ht="27" customHeight="1" x14ac:dyDescent="0.25">
      <c r="A5" s="439" t="s">
        <v>215</v>
      </c>
      <c r="B5" s="440"/>
      <c r="C5" s="416" t="s">
        <v>67</v>
      </c>
      <c r="D5" s="411" t="s">
        <v>68</v>
      </c>
      <c r="E5" s="415" t="s">
        <v>69</v>
      </c>
      <c r="F5" s="411" t="s">
        <v>70</v>
      </c>
      <c r="G5" s="411"/>
      <c r="H5" s="411" t="s">
        <v>15</v>
      </c>
      <c r="I5" s="416" t="s">
        <v>71</v>
      </c>
      <c r="J5" s="416"/>
      <c r="K5" s="416"/>
      <c r="L5" s="416"/>
      <c r="M5" s="416"/>
      <c r="N5" s="416"/>
      <c r="O5" s="416"/>
      <c r="P5" s="416"/>
      <c r="Q5" s="416"/>
      <c r="R5" s="416"/>
      <c r="S5" s="416"/>
      <c r="T5" s="444" t="s">
        <v>94</v>
      </c>
      <c r="U5" s="411" t="s">
        <v>43</v>
      </c>
      <c r="V5" s="414" t="s">
        <v>18</v>
      </c>
    </row>
    <row r="6" spans="1:22" s="150" customFormat="1" ht="31.9" customHeight="1" x14ac:dyDescent="0.25">
      <c r="A6" s="441"/>
      <c r="B6" s="442"/>
      <c r="C6" s="416"/>
      <c r="D6" s="411"/>
      <c r="E6" s="415"/>
      <c r="F6" s="157" t="s">
        <v>73</v>
      </c>
      <c r="G6" s="157" t="s">
        <v>74</v>
      </c>
      <c r="H6" s="411"/>
      <c r="I6" s="158" t="s">
        <v>34</v>
      </c>
      <c r="J6" s="158" t="s">
        <v>24</v>
      </c>
      <c r="K6" s="158" t="s">
        <v>25</v>
      </c>
      <c r="L6" s="159" t="s">
        <v>75</v>
      </c>
      <c r="M6" s="158" t="s">
        <v>27</v>
      </c>
      <c r="N6" s="158" t="s">
        <v>28</v>
      </c>
      <c r="O6" s="159" t="s">
        <v>76</v>
      </c>
      <c r="P6" s="159" t="s">
        <v>30</v>
      </c>
      <c r="Q6" s="158" t="s">
        <v>31</v>
      </c>
      <c r="R6" s="159" t="s">
        <v>77</v>
      </c>
      <c r="S6" s="158" t="s">
        <v>18</v>
      </c>
      <c r="T6" s="444"/>
      <c r="U6" s="411"/>
      <c r="V6" s="414"/>
    </row>
    <row r="7" spans="1:22" s="150" customFormat="1" ht="30" customHeight="1" x14ac:dyDescent="0.25">
      <c r="A7" s="419" t="s">
        <v>44</v>
      </c>
      <c r="B7" s="241" t="s">
        <v>34</v>
      </c>
      <c r="C7" s="188">
        <v>324524</v>
      </c>
      <c r="D7" s="188">
        <v>2801</v>
      </c>
      <c r="E7" s="188">
        <v>503</v>
      </c>
      <c r="F7" s="188">
        <v>42</v>
      </c>
      <c r="G7" s="188">
        <v>36</v>
      </c>
      <c r="H7" s="188">
        <v>16</v>
      </c>
      <c r="I7" s="188">
        <v>2246</v>
      </c>
      <c r="J7" s="188">
        <v>116</v>
      </c>
      <c r="K7" s="188">
        <v>28</v>
      </c>
      <c r="L7" s="188">
        <v>629</v>
      </c>
      <c r="M7" s="188">
        <v>615</v>
      </c>
      <c r="N7" s="188">
        <v>86</v>
      </c>
      <c r="O7" s="188">
        <v>231</v>
      </c>
      <c r="P7" s="188">
        <v>7</v>
      </c>
      <c r="Q7" s="188">
        <v>367</v>
      </c>
      <c r="R7" s="188">
        <v>102</v>
      </c>
      <c r="S7" s="188">
        <v>65</v>
      </c>
      <c r="T7" s="188">
        <v>0</v>
      </c>
      <c r="U7" s="188">
        <v>0</v>
      </c>
      <c r="V7" s="268">
        <v>1</v>
      </c>
    </row>
    <row r="8" spans="1:22" s="150" customFormat="1" ht="30" customHeight="1" x14ac:dyDescent="0.25">
      <c r="A8" s="419"/>
      <c r="B8" s="241" t="s">
        <v>35</v>
      </c>
      <c r="C8" s="188">
        <v>123271</v>
      </c>
      <c r="D8" s="188">
        <v>1432</v>
      </c>
      <c r="E8" s="188">
        <v>213</v>
      </c>
      <c r="F8" s="188">
        <v>21</v>
      </c>
      <c r="G8" s="188">
        <v>15</v>
      </c>
      <c r="H8" s="188">
        <v>4</v>
      </c>
      <c r="I8" s="188">
        <v>1200</v>
      </c>
      <c r="J8" s="188">
        <v>63</v>
      </c>
      <c r="K8" s="188">
        <v>11</v>
      </c>
      <c r="L8" s="188">
        <v>342</v>
      </c>
      <c r="M8" s="188">
        <v>345</v>
      </c>
      <c r="N8" s="188">
        <v>57</v>
      </c>
      <c r="O8" s="188">
        <v>186</v>
      </c>
      <c r="P8" s="188">
        <v>4</v>
      </c>
      <c r="Q8" s="188">
        <v>139</v>
      </c>
      <c r="R8" s="188">
        <v>15</v>
      </c>
      <c r="S8" s="188">
        <v>38</v>
      </c>
      <c r="T8" s="188">
        <v>0</v>
      </c>
      <c r="U8" s="188">
        <v>0</v>
      </c>
      <c r="V8" s="268">
        <v>1</v>
      </c>
    </row>
    <row r="9" spans="1:22" s="150" customFormat="1" ht="30" customHeight="1" x14ac:dyDescent="0.25">
      <c r="A9" s="419"/>
      <c r="B9" s="241" t="s">
        <v>36</v>
      </c>
      <c r="C9" s="188">
        <v>201253</v>
      </c>
      <c r="D9" s="188">
        <v>1369</v>
      </c>
      <c r="E9" s="188">
        <v>290</v>
      </c>
      <c r="F9" s="188">
        <v>21</v>
      </c>
      <c r="G9" s="188">
        <v>21</v>
      </c>
      <c r="H9" s="188">
        <v>12</v>
      </c>
      <c r="I9" s="188">
        <v>1046</v>
      </c>
      <c r="J9" s="188">
        <v>53</v>
      </c>
      <c r="K9" s="188">
        <v>17</v>
      </c>
      <c r="L9" s="188">
        <v>287</v>
      </c>
      <c r="M9" s="188">
        <v>270</v>
      </c>
      <c r="N9" s="188">
        <v>29</v>
      </c>
      <c r="O9" s="188">
        <v>45</v>
      </c>
      <c r="P9" s="188">
        <v>3</v>
      </c>
      <c r="Q9" s="188">
        <v>228</v>
      </c>
      <c r="R9" s="188">
        <v>87</v>
      </c>
      <c r="S9" s="188">
        <v>27</v>
      </c>
      <c r="T9" s="188">
        <v>0</v>
      </c>
      <c r="U9" s="188">
        <v>0</v>
      </c>
      <c r="V9" s="268">
        <v>0</v>
      </c>
    </row>
    <row r="10" spans="1:22" s="150" customFormat="1" ht="30" customHeight="1" x14ac:dyDescent="0.25">
      <c r="A10" s="421" t="s">
        <v>78</v>
      </c>
      <c r="B10" s="161" t="s">
        <v>34</v>
      </c>
      <c r="C10" s="352">
        <v>0</v>
      </c>
      <c r="D10" s="188">
        <v>0</v>
      </c>
      <c r="E10" s="188">
        <v>0</v>
      </c>
      <c r="F10" s="188">
        <v>0</v>
      </c>
      <c r="G10" s="188">
        <v>0</v>
      </c>
      <c r="H10" s="188">
        <v>0</v>
      </c>
      <c r="I10" s="188">
        <v>0</v>
      </c>
      <c r="J10" s="188">
        <v>0</v>
      </c>
      <c r="K10" s="188">
        <v>0</v>
      </c>
      <c r="L10" s="188">
        <v>0</v>
      </c>
      <c r="M10" s="188">
        <v>0</v>
      </c>
      <c r="N10" s="188">
        <v>0</v>
      </c>
      <c r="O10" s="188">
        <v>0</v>
      </c>
      <c r="P10" s="188">
        <v>0</v>
      </c>
      <c r="Q10" s="188">
        <v>0</v>
      </c>
      <c r="R10" s="188">
        <v>0</v>
      </c>
      <c r="S10" s="188">
        <v>0</v>
      </c>
      <c r="T10" s="188">
        <v>0</v>
      </c>
      <c r="U10" s="188">
        <v>0</v>
      </c>
      <c r="V10" s="268">
        <v>0</v>
      </c>
    </row>
    <row r="11" spans="1:22" s="150" customFormat="1" ht="30" customHeight="1" x14ac:dyDescent="0.25">
      <c r="A11" s="421"/>
      <c r="B11" s="161" t="s">
        <v>35</v>
      </c>
      <c r="C11" s="352">
        <v>0</v>
      </c>
      <c r="D11" s="188">
        <v>0</v>
      </c>
      <c r="E11" s="188">
        <v>0</v>
      </c>
      <c r="F11" s="188">
        <v>0</v>
      </c>
      <c r="G11" s="188">
        <v>0</v>
      </c>
      <c r="H11" s="188">
        <v>0</v>
      </c>
      <c r="I11" s="188">
        <v>0</v>
      </c>
      <c r="J11" s="188">
        <v>0</v>
      </c>
      <c r="K11" s="188">
        <v>0</v>
      </c>
      <c r="L11" s="188">
        <v>0</v>
      </c>
      <c r="M11" s="188">
        <v>0</v>
      </c>
      <c r="N11" s="188">
        <v>0</v>
      </c>
      <c r="O11" s="188">
        <v>0</v>
      </c>
      <c r="P11" s="188">
        <v>0</v>
      </c>
      <c r="Q11" s="188">
        <v>0</v>
      </c>
      <c r="R11" s="188">
        <v>0</v>
      </c>
      <c r="S11" s="188">
        <v>0</v>
      </c>
      <c r="T11" s="188">
        <v>0</v>
      </c>
      <c r="U11" s="188">
        <v>0</v>
      </c>
      <c r="V11" s="268">
        <v>0</v>
      </c>
    </row>
    <row r="12" spans="1:22" s="150" customFormat="1" ht="30" customHeight="1" x14ac:dyDescent="0.25">
      <c r="A12" s="421"/>
      <c r="B12" s="161" t="s">
        <v>36</v>
      </c>
      <c r="C12" s="352">
        <v>0</v>
      </c>
      <c r="D12" s="188">
        <v>0</v>
      </c>
      <c r="E12" s="188">
        <v>0</v>
      </c>
      <c r="F12" s="188">
        <v>0</v>
      </c>
      <c r="G12" s="188">
        <v>0</v>
      </c>
      <c r="H12" s="188">
        <v>0</v>
      </c>
      <c r="I12" s="188">
        <v>0</v>
      </c>
      <c r="J12" s="188">
        <v>0</v>
      </c>
      <c r="K12" s="188">
        <v>0</v>
      </c>
      <c r="L12" s="188">
        <v>0</v>
      </c>
      <c r="M12" s="188">
        <v>0</v>
      </c>
      <c r="N12" s="188">
        <v>0</v>
      </c>
      <c r="O12" s="188">
        <v>0</v>
      </c>
      <c r="P12" s="188">
        <v>0</v>
      </c>
      <c r="Q12" s="188">
        <v>0</v>
      </c>
      <c r="R12" s="188">
        <v>0</v>
      </c>
      <c r="S12" s="188">
        <v>0</v>
      </c>
      <c r="T12" s="188">
        <v>0</v>
      </c>
      <c r="U12" s="188">
        <v>0</v>
      </c>
      <c r="V12" s="268">
        <v>0</v>
      </c>
    </row>
    <row r="13" spans="1:22" s="150" customFormat="1" ht="30" customHeight="1" x14ac:dyDescent="0.25">
      <c r="A13" s="419" t="s">
        <v>37</v>
      </c>
      <c r="B13" s="161" t="s">
        <v>34</v>
      </c>
      <c r="C13" s="352">
        <v>0</v>
      </c>
      <c r="D13" s="188">
        <v>0</v>
      </c>
      <c r="E13" s="188">
        <v>0</v>
      </c>
      <c r="F13" s="188">
        <v>0</v>
      </c>
      <c r="G13" s="188">
        <v>0</v>
      </c>
      <c r="H13" s="188">
        <v>0</v>
      </c>
      <c r="I13" s="188">
        <v>0</v>
      </c>
      <c r="J13" s="188">
        <v>0</v>
      </c>
      <c r="K13" s="188">
        <v>0</v>
      </c>
      <c r="L13" s="188">
        <v>0</v>
      </c>
      <c r="M13" s="188">
        <v>0</v>
      </c>
      <c r="N13" s="188">
        <v>0</v>
      </c>
      <c r="O13" s="188">
        <v>0</v>
      </c>
      <c r="P13" s="188">
        <v>0</v>
      </c>
      <c r="Q13" s="188">
        <v>0</v>
      </c>
      <c r="R13" s="188">
        <v>0</v>
      </c>
      <c r="S13" s="188">
        <v>0</v>
      </c>
      <c r="T13" s="188">
        <v>0</v>
      </c>
      <c r="U13" s="188">
        <v>0</v>
      </c>
      <c r="V13" s="268">
        <v>0</v>
      </c>
    </row>
    <row r="14" spans="1:22" s="150" customFormat="1" ht="30" customHeight="1" x14ac:dyDescent="0.25">
      <c r="A14" s="419"/>
      <c r="B14" s="161" t="s">
        <v>35</v>
      </c>
      <c r="C14" s="352">
        <v>0</v>
      </c>
      <c r="D14" s="188">
        <v>0</v>
      </c>
      <c r="E14" s="188">
        <v>0</v>
      </c>
      <c r="F14" s="188">
        <v>0</v>
      </c>
      <c r="G14" s="188">
        <v>0</v>
      </c>
      <c r="H14" s="188">
        <v>0</v>
      </c>
      <c r="I14" s="188">
        <v>0</v>
      </c>
      <c r="J14" s="188">
        <v>0</v>
      </c>
      <c r="K14" s="188">
        <v>0</v>
      </c>
      <c r="L14" s="188">
        <v>0</v>
      </c>
      <c r="M14" s="188">
        <v>0</v>
      </c>
      <c r="N14" s="188">
        <v>0</v>
      </c>
      <c r="O14" s="188">
        <v>0</v>
      </c>
      <c r="P14" s="188">
        <v>0</v>
      </c>
      <c r="Q14" s="188">
        <v>0</v>
      </c>
      <c r="R14" s="188">
        <v>0</v>
      </c>
      <c r="S14" s="188">
        <v>0</v>
      </c>
      <c r="T14" s="188">
        <v>0</v>
      </c>
      <c r="U14" s="188">
        <v>0</v>
      </c>
      <c r="V14" s="268">
        <v>0</v>
      </c>
    </row>
    <row r="15" spans="1:22" s="150" customFormat="1" ht="30" customHeight="1" x14ac:dyDescent="0.25">
      <c r="A15" s="419"/>
      <c r="B15" s="161" t="s">
        <v>36</v>
      </c>
      <c r="C15" s="352">
        <v>0</v>
      </c>
      <c r="D15" s="188">
        <v>0</v>
      </c>
      <c r="E15" s="188">
        <v>0</v>
      </c>
      <c r="F15" s="188">
        <v>0</v>
      </c>
      <c r="G15" s="188">
        <v>0</v>
      </c>
      <c r="H15" s="188">
        <v>0</v>
      </c>
      <c r="I15" s="188">
        <v>0</v>
      </c>
      <c r="J15" s="188">
        <v>0</v>
      </c>
      <c r="K15" s="188">
        <v>0</v>
      </c>
      <c r="L15" s="188">
        <v>0</v>
      </c>
      <c r="M15" s="188">
        <v>0</v>
      </c>
      <c r="N15" s="188">
        <v>0</v>
      </c>
      <c r="O15" s="188">
        <v>0</v>
      </c>
      <c r="P15" s="188">
        <v>0</v>
      </c>
      <c r="Q15" s="188">
        <v>0</v>
      </c>
      <c r="R15" s="188">
        <v>0</v>
      </c>
      <c r="S15" s="188">
        <v>0</v>
      </c>
      <c r="T15" s="188">
        <v>0</v>
      </c>
      <c r="U15" s="188">
        <v>0</v>
      </c>
      <c r="V15" s="268">
        <v>0</v>
      </c>
    </row>
    <row r="16" spans="1:22" s="150" customFormat="1" ht="30" customHeight="1" x14ac:dyDescent="0.25">
      <c r="A16" s="419" t="s">
        <v>38</v>
      </c>
      <c r="B16" s="161" t="s">
        <v>34</v>
      </c>
      <c r="C16" s="352">
        <v>0</v>
      </c>
      <c r="D16" s="188">
        <v>0</v>
      </c>
      <c r="E16" s="188">
        <v>0</v>
      </c>
      <c r="F16" s="188">
        <v>0</v>
      </c>
      <c r="G16" s="188">
        <v>0</v>
      </c>
      <c r="H16" s="188">
        <v>0</v>
      </c>
      <c r="I16" s="188">
        <v>0</v>
      </c>
      <c r="J16" s="188">
        <v>0</v>
      </c>
      <c r="K16" s="188">
        <v>0</v>
      </c>
      <c r="L16" s="188">
        <v>0</v>
      </c>
      <c r="M16" s="188">
        <v>0</v>
      </c>
      <c r="N16" s="188">
        <v>0</v>
      </c>
      <c r="O16" s="188">
        <v>0</v>
      </c>
      <c r="P16" s="188">
        <v>0</v>
      </c>
      <c r="Q16" s="188">
        <v>0</v>
      </c>
      <c r="R16" s="188">
        <v>0</v>
      </c>
      <c r="S16" s="188">
        <v>0</v>
      </c>
      <c r="T16" s="188">
        <v>0</v>
      </c>
      <c r="U16" s="188">
        <v>0</v>
      </c>
      <c r="V16" s="268">
        <v>0</v>
      </c>
    </row>
    <row r="17" spans="1:22" s="150" customFormat="1" ht="30" customHeight="1" x14ac:dyDescent="0.25">
      <c r="A17" s="419"/>
      <c r="B17" s="161" t="s">
        <v>35</v>
      </c>
      <c r="C17" s="352">
        <v>0</v>
      </c>
      <c r="D17" s="188">
        <v>0</v>
      </c>
      <c r="E17" s="188">
        <v>0</v>
      </c>
      <c r="F17" s="188">
        <v>0</v>
      </c>
      <c r="G17" s="188">
        <v>0</v>
      </c>
      <c r="H17" s="188">
        <v>0</v>
      </c>
      <c r="I17" s="188">
        <v>0</v>
      </c>
      <c r="J17" s="188">
        <v>0</v>
      </c>
      <c r="K17" s="188">
        <v>0</v>
      </c>
      <c r="L17" s="188">
        <v>0</v>
      </c>
      <c r="M17" s="188">
        <v>0</v>
      </c>
      <c r="N17" s="188">
        <v>0</v>
      </c>
      <c r="O17" s="188">
        <v>0</v>
      </c>
      <c r="P17" s="188">
        <v>0</v>
      </c>
      <c r="Q17" s="188">
        <v>0</v>
      </c>
      <c r="R17" s="188">
        <v>0</v>
      </c>
      <c r="S17" s="188">
        <v>0</v>
      </c>
      <c r="T17" s="188">
        <v>0</v>
      </c>
      <c r="U17" s="188">
        <v>0</v>
      </c>
      <c r="V17" s="268">
        <v>0</v>
      </c>
    </row>
    <row r="18" spans="1:22" s="150" customFormat="1" ht="30" customHeight="1" x14ac:dyDescent="0.25">
      <c r="A18" s="419"/>
      <c r="B18" s="161" t="s">
        <v>36</v>
      </c>
      <c r="C18" s="352">
        <v>0</v>
      </c>
      <c r="D18" s="188">
        <v>0</v>
      </c>
      <c r="E18" s="188">
        <v>0</v>
      </c>
      <c r="F18" s="188">
        <v>0</v>
      </c>
      <c r="G18" s="188">
        <v>0</v>
      </c>
      <c r="H18" s="188">
        <v>0</v>
      </c>
      <c r="I18" s="188">
        <v>0</v>
      </c>
      <c r="J18" s="188">
        <v>0</v>
      </c>
      <c r="K18" s="188">
        <v>0</v>
      </c>
      <c r="L18" s="188">
        <v>0</v>
      </c>
      <c r="M18" s="188">
        <v>0</v>
      </c>
      <c r="N18" s="188">
        <v>0</v>
      </c>
      <c r="O18" s="188">
        <v>0</v>
      </c>
      <c r="P18" s="188">
        <v>0</v>
      </c>
      <c r="Q18" s="188">
        <v>0</v>
      </c>
      <c r="R18" s="188">
        <v>0</v>
      </c>
      <c r="S18" s="188">
        <v>0</v>
      </c>
      <c r="T18" s="188">
        <v>0</v>
      </c>
      <c r="U18" s="188">
        <v>0</v>
      </c>
      <c r="V18" s="268">
        <v>0</v>
      </c>
    </row>
    <row r="19" spans="1:22" s="150" customFormat="1" ht="30" customHeight="1" x14ac:dyDescent="0.25">
      <c r="A19" s="419" t="s">
        <v>39</v>
      </c>
      <c r="B19" s="161" t="s">
        <v>34</v>
      </c>
      <c r="C19" s="352">
        <v>0</v>
      </c>
      <c r="D19" s="188">
        <v>0</v>
      </c>
      <c r="E19" s="188">
        <v>0</v>
      </c>
      <c r="F19" s="188">
        <v>0</v>
      </c>
      <c r="G19" s="188">
        <v>0</v>
      </c>
      <c r="H19" s="188">
        <v>0</v>
      </c>
      <c r="I19" s="188">
        <v>0</v>
      </c>
      <c r="J19" s="188">
        <v>0</v>
      </c>
      <c r="K19" s="188">
        <v>0</v>
      </c>
      <c r="L19" s="188">
        <v>0</v>
      </c>
      <c r="M19" s="188">
        <v>0</v>
      </c>
      <c r="N19" s="188">
        <v>0</v>
      </c>
      <c r="O19" s="188">
        <v>0</v>
      </c>
      <c r="P19" s="188">
        <v>0</v>
      </c>
      <c r="Q19" s="188">
        <v>0</v>
      </c>
      <c r="R19" s="188">
        <v>0</v>
      </c>
      <c r="S19" s="188">
        <v>0</v>
      </c>
      <c r="T19" s="188">
        <v>0</v>
      </c>
      <c r="U19" s="188">
        <v>0</v>
      </c>
      <c r="V19" s="268">
        <v>0</v>
      </c>
    </row>
    <row r="20" spans="1:22" s="150" customFormat="1" ht="30" customHeight="1" x14ac:dyDescent="0.25">
      <c r="A20" s="419"/>
      <c r="B20" s="161" t="s">
        <v>35</v>
      </c>
      <c r="C20" s="352">
        <v>0</v>
      </c>
      <c r="D20" s="188">
        <v>0</v>
      </c>
      <c r="E20" s="188">
        <v>0</v>
      </c>
      <c r="F20" s="188">
        <v>0</v>
      </c>
      <c r="G20" s="188">
        <v>0</v>
      </c>
      <c r="H20" s="188">
        <v>0</v>
      </c>
      <c r="I20" s="188">
        <v>0</v>
      </c>
      <c r="J20" s="188">
        <v>0</v>
      </c>
      <c r="K20" s="188">
        <v>0</v>
      </c>
      <c r="L20" s="188">
        <v>0</v>
      </c>
      <c r="M20" s="188">
        <v>0</v>
      </c>
      <c r="N20" s="188">
        <v>0</v>
      </c>
      <c r="O20" s="188">
        <v>0</v>
      </c>
      <c r="P20" s="188">
        <v>0</v>
      </c>
      <c r="Q20" s="188">
        <v>0</v>
      </c>
      <c r="R20" s="188">
        <v>0</v>
      </c>
      <c r="S20" s="188">
        <v>0</v>
      </c>
      <c r="T20" s="188">
        <v>0</v>
      </c>
      <c r="U20" s="188">
        <v>0</v>
      </c>
      <c r="V20" s="268">
        <v>0</v>
      </c>
    </row>
    <row r="21" spans="1:22" s="150" customFormat="1" ht="30" customHeight="1" x14ac:dyDescent="0.25">
      <c r="A21" s="419"/>
      <c r="B21" s="161" t="s">
        <v>36</v>
      </c>
      <c r="C21" s="352">
        <v>0</v>
      </c>
      <c r="D21" s="188">
        <v>0</v>
      </c>
      <c r="E21" s="188">
        <v>0</v>
      </c>
      <c r="F21" s="188">
        <v>0</v>
      </c>
      <c r="G21" s="188">
        <v>0</v>
      </c>
      <c r="H21" s="188">
        <v>0</v>
      </c>
      <c r="I21" s="188">
        <v>0</v>
      </c>
      <c r="J21" s="188">
        <v>0</v>
      </c>
      <c r="K21" s="188">
        <v>0</v>
      </c>
      <c r="L21" s="188">
        <v>0</v>
      </c>
      <c r="M21" s="188">
        <v>0</v>
      </c>
      <c r="N21" s="188">
        <v>0</v>
      </c>
      <c r="O21" s="188">
        <v>0</v>
      </c>
      <c r="P21" s="188">
        <v>0</v>
      </c>
      <c r="Q21" s="188">
        <v>0</v>
      </c>
      <c r="R21" s="188">
        <v>0</v>
      </c>
      <c r="S21" s="188">
        <v>0</v>
      </c>
      <c r="T21" s="188">
        <v>0</v>
      </c>
      <c r="U21" s="188">
        <v>0</v>
      </c>
      <c r="V21" s="268">
        <v>0</v>
      </c>
    </row>
    <row r="22" spans="1:22" s="150" customFormat="1" ht="30" customHeight="1" x14ac:dyDescent="0.25">
      <c r="A22" s="419" t="s">
        <v>80</v>
      </c>
      <c r="B22" s="161" t="s">
        <v>34</v>
      </c>
      <c r="C22" s="352">
        <v>0</v>
      </c>
      <c r="D22" s="188">
        <v>0</v>
      </c>
      <c r="E22" s="188">
        <v>0</v>
      </c>
      <c r="F22" s="188">
        <v>0</v>
      </c>
      <c r="G22" s="188">
        <v>0</v>
      </c>
      <c r="H22" s="188">
        <v>0</v>
      </c>
      <c r="I22" s="188">
        <v>0</v>
      </c>
      <c r="J22" s="188">
        <v>0</v>
      </c>
      <c r="K22" s="188">
        <v>0</v>
      </c>
      <c r="L22" s="188">
        <v>0</v>
      </c>
      <c r="M22" s="188">
        <v>0</v>
      </c>
      <c r="N22" s="188">
        <v>0</v>
      </c>
      <c r="O22" s="188">
        <v>0</v>
      </c>
      <c r="P22" s="188">
        <v>0</v>
      </c>
      <c r="Q22" s="188">
        <v>0</v>
      </c>
      <c r="R22" s="188">
        <v>0</v>
      </c>
      <c r="S22" s="188">
        <v>0</v>
      </c>
      <c r="T22" s="188">
        <v>0</v>
      </c>
      <c r="U22" s="188">
        <v>0</v>
      </c>
      <c r="V22" s="268">
        <v>0</v>
      </c>
    </row>
    <row r="23" spans="1:22" s="150" customFormat="1" ht="30" customHeight="1" x14ac:dyDescent="0.25">
      <c r="A23" s="419"/>
      <c r="B23" s="161" t="s">
        <v>35</v>
      </c>
      <c r="C23" s="352">
        <v>0</v>
      </c>
      <c r="D23" s="188">
        <v>0</v>
      </c>
      <c r="E23" s="188">
        <v>0</v>
      </c>
      <c r="F23" s="188">
        <v>0</v>
      </c>
      <c r="G23" s="188">
        <v>0</v>
      </c>
      <c r="H23" s="188">
        <v>0</v>
      </c>
      <c r="I23" s="188">
        <v>0</v>
      </c>
      <c r="J23" s="188">
        <v>0</v>
      </c>
      <c r="K23" s="188">
        <v>0</v>
      </c>
      <c r="L23" s="188">
        <v>0</v>
      </c>
      <c r="M23" s="188">
        <v>0</v>
      </c>
      <c r="N23" s="188">
        <v>0</v>
      </c>
      <c r="O23" s="188">
        <v>0</v>
      </c>
      <c r="P23" s="188">
        <v>0</v>
      </c>
      <c r="Q23" s="188">
        <v>0</v>
      </c>
      <c r="R23" s="188">
        <v>0</v>
      </c>
      <c r="S23" s="188">
        <v>0</v>
      </c>
      <c r="T23" s="188">
        <v>0</v>
      </c>
      <c r="U23" s="188">
        <v>0</v>
      </c>
      <c r="V23" s="268">
        <v>0</v>
      </c>
    </row>
    <row r="24" spans="1:22" s="150" customFormat="1" ht="30" customHeight="1" x14ac:dyDescent="0.25">
      <c r="A24" s="419"/>
      <c r="B24" s="161" t="s">
        <v>36</v>
      </c>
      <c r="C24" s="352">
        <v>0</v>
      </c>
      <c r="D24" s="188">
        <v>0</v>
      </c>
      <c r="E24" s="188">
        <v>0</v>
      </c>
      <c r="F24" s="188">
        <v>0</v>
      </c>
      <c r="G24" s="188">
        <v>0</v>
      </c>
      <c r="H24" s="188">
        <v>0</v>
      </c>
      <c r="I24" s="188">
        <v>0</v>
      </c>
      <c r="J24" s="188">
        <v>0</v>
      </c>
      <c r="K24" s="188">
        <v>0</v>
      </c>
      <c r="L24" s="188">
        <v>0</v>
      </c>
      <c r="M24" s="188">
        <v>0</v>
      </c>
      <c r="N24" s="188">
        <v>0</v>
      </c>
      <c r="O24" s="188">
        <v>0</v>
      </c>
      <c r="P24" s="188">
        <v>0</v>
      </c>
      <c r="Q24" s="188">
        <v>0</v>
      </c>
      <c r="R24" s="188">
        <v>0</v>
      </c>
      <c r="S24" s="188">
        <v>0</v>
      </c>
      <c r="T24" s="188">
        <v>0</v>
      </c>
      <c r="U24" s="188">
        <v>0</v>
      </c>
      <c r="V24" s="268">
        <v>0</v>
      </c>
    </row>
    <row r="25" spans="1:22" s="150" customFormat="1" ht="30" customHeight="1" x14ac:dyDescent="0.25">
      <c r="A25" s="419" t="s">
        <v>40</v>
      </c>
      <c r="B25" s="161" t="s">
        <v>34</v>
      </c>
      <c r="C25" s="352">
        <v>0</v>
      </c>
      <c r="D25" s="188">
        <v>0</v>
      </c>
      <c r="E25" s="188">
        <v>0</v>
      </c>
      <c r="F25" s="188">
        <v>0</v>
      </c>
      <c r="G25" s="188">
        <v>0</v>
      </c>
      <c r="H25" s="188">
        <v>0</v>
      </c>
      <c r="I25" s="188">
        <v>0</v>
      </c>
      <c r="J25" s="188">
        <v>0</v>
      </c>
      <c r="K25" s="188">
        <v>0</v>
      </c>
      <c r="L25" s="188">
        <v>0</v>
      </c>
      <c r="M25" s="188">
        <v>0</v>
      </c>
      <c r="N25" s="188">
        <v>0</v>
      </c>
      <c r="O25" s="188">
        <v>0</v>
      </c>
      <c r="P25" s="188">
        <v>0</v>
      </c>
      <c r="Q25" s="188">
        <v>0</v>
      </c>
      <c r="R25" s="188">
        <v>0</v>
      </c>
      <c r="S25" s="188">
        <v>0</v>
      </c>
      <c r="T25" s="188">
        <v>0</v>
      </c>
      <c r="U25" s="188">
        <v>0</v>
      </c>
      <c r="V25" s="268">
        <v>0</v>
      </c>
    </row>
    <row r="26" spans="1:22" s="150" customFormat="1" ht="30" customHeight="1" x14ac:dyDescent="0.25">
      <c r="A26" s="419"/>
      <c r="B26" s="161" t="s">
        <v>35</v>
      </c>
      <c r="C26" s="352">
        <v>0</v>
      </c>
      <c r="D26" s="188">
        <v>0</v>
      </c>
      <c r="E26" s="188">
        <v>0</v>
      </c>
      <c r="F26" s="188">
        <v>0</v>
      </c>
      <c r="G26" s="188">
        <v>0</v>
      </c>
      <c r="H26" s="188">
        <v>0</v>
      </c>
      <c r="I26" s="188">
        <v>0</v>
      </c>
      <c r="J26" s="188">
        <v>0</v>
      </c>
      <c r="K26" s="188">
        <v>0</v>
      </c>
      <c r="L26" s="188">
        <v>0</v>
      </c>
      <c r="M26" s="188">
        <v>0</v>
      </c>
      <c r="N26" s="188">
        <v>0</v>
      </c>
      <c r="O26" s="188">
        <v>0</v>
      </c>
      <c r="P26" s="188">
        <v>0</v>
      </c>
      <c r="Q26" s="188">
        <v>0</v>
      </c>
      <c r="R26" s="188">
        <v>0</v>
      </c>
      <c r="S26" s="188">
        <v>0</v>
      </c>
      <c r="T26" s="188">
        <v>0</v>
      </c>
      <c r="U26" s="188">
        <v>0</v>
      </c>
      <c r="V26" s="268">
        <v>0</v>
      </c>
    </row>
    <row r="27" spans="1:22" s="150" customFormat="1" ht="30" customHeight="1" x14ac:dyDescent="0.25">
      <c r="A27" s="419"/>
      <c r="B27" s="161" t="s">
        <v>36</v>
      </c>
      <c r="C27" s="352">
        <v>0</v>
      </c>
      <c r="D27" s="188">
        <v>0</v>
      </c>
      <c r="E27" s="188">
        <v>0</v>
      </c>
      <c r="F27" s="188">
        <v>0</v>
      </c>
      <c r="G27" s="188">
        <v>0</v>
      </c>
      <c r="H27" s="188">
        <v>0</v>
      </c>
      <c r="I27" s="188">
        <v>0</v>
      </c>
      <c r="J27" s="188">
        <v>0</v>
      </c>
      <c r="K27" s="188">
        <v>0</v>
      </c>
      <c r="L27" s="188">
        <v>0</v>
      </c>
      <c r="M27" s="188">
        <v>0</v>
      </c>
      <c r="N27" s="188">
        <v>0</v>
      </c>
      <c r="O27" s="188">
        <v>0</v>
      </c>
      <c r="P27" s="188">
        <v>0</v>
      </c>
      <c r="Q27" s="188">
        <v>0</v>
      </c>
      <c r="R27" s="188">
        <v>0</v>
      </c>
      <c r="S27" s="188">
        <v>0</v>
      </c>
      <c r="T27" s="188">
        <v>0</v>
      </c>
      <c r="U27" s="188">
        <v>0</v>
      </c>
      <c r="V27" s="268">
        <v>0</v>
      </c>
    </row>
    <row r="28" spans="1:22" s="150" customFormat="1" ht="30" customHeight="1" x14ac:dyDescent="0.25">
      <c r="A28" s="419" t="s">
        <v>81</v>
      </c>
      <c r="B28" s="161" t="s">
        <v>34</v>
      </c>
      <c r="C28" s="352">
        <v>0</v>
      </c>
      <c r="D28" s="188">
        <v>0</v>
      </c>
      <c r="E28" s="188">
        <v>0</v>
      </c>
      <c r="F28" s="188">
        <v>0</v>
      </c>
      <c r="G28" s="188">
        <v>0</v>
      </c>
      <c r="H28" s="188">
        <v>0</v>
      </c>
      <c r="I28" s="188">
        <v>0</v>
      </c>
      <c r="J28" s="188">
        <v>0</v>
      </c>
      <c r="K28" s="188">
        <v>0</v>
      </c>
      <c r="L28" s="188">
        <v>0</v>
      </c>
      <c r="M28" s="188">
        <v>0</v>
      </c>
      <c r="N28" s="188">
        <v>0</v>
      </c>
      <c r="O28" s="188">
        <v>0</v>
      </c>
      <c r="P28" s="188">
        <v>0</v>
      </c>
      <c r="Q28" s="188">
        <v>0</v>
      </c>
      <c r="R28" s="188">
        <v>0</v>
      </c>
      <c r="S28" s="188">
        <v>0</v>
      </c>
      <c r="T28" s="188">
        <v>0</v>
      </c>
      <c r="U28" s="188">
        <v>0</v>
      </c>
      <c r="V28" s="268">
        <v>0</v>
      </c>
    </row>
    <row r="29" spans="1:22" s="150" customFormat="1" ht="30" customHeight="1" x14ac:dyDescent="0.25">
      <c r="A29" s="419"/>
      <c r="B29" s="161" t="s">
        <v>35</v>
      </c>
      <c r="C29" s="352">
        <v>0</v>
      </c>
      <c r="D29" s="188">
        <v>0</v>
      </c>
      <c r="E29" s="188">
        <v>0</v>
      </c>
      <c r="F29" s="188">
        <v>0</v>
      </c>
      <c r="G29" s="188">
        <v>0</v>
      </c>
      <c r="H29" s="188">
        <v>0</v>
      </c>
      <c r="I29" s="188">
        <v>0</v>
      </c>
      <c r="J29" s="188">
        <v>0</v>
      </c>
      <c r="K29" s="188">
        <v>0</v>
      </c>
      <c r="L29" s="188">
        <v>0</v>
      </c>
      <c r="M29" s="188">
        <v>0</v>
      </c>
      <c r="N29" s="188">
        <v>0</v>
      </c>
      <c r="O29" s="188">
        <v>0</v>
      </c>
      <c r="P29" s="188">
        <v>0</v>
      </c>
      <c r="Q29" s="188">
        <v>0</v>
      </c>
      <c r="R29" s="188">
        <v>0</v>
      </c>
      <c r="S29" s="188">
        <v>0</v>
      </c>
      <c r="T29" s="188">
        <v>0</v>
      </c>
      <c r="U29" s="188">
        <v>0</v>
      </c>
      <c r="V29" s="268">
        <v>0</v>
      </c>
    </row>
    <row r="30" spans="1:22" s="150" customFormat="1" ht="30" customHeight="1" x14ac:dyDescent="0.25">
      <c r="A30" s="419"/>
      <c r="B30" s="161" t="s">
        <v>36</v>
      </c>
      <c r="C30" s="352">
        <v>0</v>
      </c>
      <c r="D30" s="188">
        <v>0</v>
      </c>
      <c r="E30" s="188">
        <v>0</v>
      </c>
      <c r="F30" s="188">
        <v>0</v>
      </c>
      <c r="G30" s="188">
        <v>0</v>
      </c>
      <c r="H30" s="188">
        <v>0</v>
      </c>
      <c r="I30" s="188">
        <v>0</v>
      </c>
      <c r="J30" s="188">
        <v>0</v>
      </c>
      <c r="K30" s="188">
        <v>0</v>
      </c>
      <c r="L30" s="188">
        <v>0</v>
      </c>
      <c r="M30" s="188">
        <v>0</v>
      </c>
      <c r="N30" s="188">
        <v>0</v>
      </c>
      <c r="O30" s="188">
        <v>0</v>
      </c>
      <c r="P30" s="188">
        <v>0</v>
      </c>
      <c r="Q30" s="188">
        <v>0</v>
      </c>
      <c r="R30" s="188">
        <v>0</v>
      </c>
      <c r="S30" s="188">
        <v>0</v>
      </c>
      <c r="T30" s="188">
        <v>0</v>
      </c>
      <c r="U30" s="188">
        <v>0</v>
      </c>
      <c r="V30" s="268">
        <v>0</v>
      </c>
    </row>
    <row r="31" spans="1:22" s="150" customFormat="1" ht="30" customHeight="1" x14ac:dyDescent="0.25">
      <c r="A31" s="419" t="s">
        <v>41</v>
      </c>
      <c r="B31" s="161" t="s">
        <v>34</v>
      </c>
      <c r="C31" s="352">
        <v>0</v>
      </c>
      <c r="D31" s="188">
        <v>0</v>
      </c>
      <c r="E31" s="188">
        <v>0</v>
      </c>
      <c r="F31" s="188">
        <v>0</v>
      </c>
      <c r="G31" s="188">
        <v>0</v>
      </c>
      <c r="H31" s="188">
        <v>0</v>
      </c>
      <c r="I31" s="188">
        <v>0</v>
      </c>
      <c r="J31" s="188">
        <v>0</v>
      </c>
      <c r="K31" s="188">
        <v>0</v>
      </c>
      <c r="L31" s="188">
        <v>0</v>
      </c>
      <c r="M31" s="188">
        <v>0</v>
      </c>
      <c r="N31" s="188">
        <v>0</v>
      </c>
      <c r="O31" s="188">
        <v>0</v>
      </c>
      <c r="P31" s="188">
        <v>0</v>
      </c>
      <c r="Q31" s="188">
        <v>0</v>
      </c>
      <c r="R31" s="188">
        <v>0</v>
      </c>
      <c r="S31" s="188">
        <v>0</v>
      </c>
      <c r="T31" s="188">
        <v>0</v>
      </c>
      <c r="U31" s="188">
        <v>0</v>
      </c>
      <c r="V31" s="268">
        <v>0</v>
      </c>
    </row>
    <row r="32" spans="1:22" s="150" customFormat="1" ht="30" customHeight="1" x14ac:dyDescent="0.25">
      <c r="A32" s="419"/>
      <c r="B32" s="161" t="s">
        <v>35</v>
      </c>
      <c r="C32" s="352">
        <v>0</v>
      </c>
      <c r="D32" s="188">
        <v>0</v>
      </c>
      <c r="E32" s="188">
        <v>0</v>
      </c>
      <c r="F32" s="188">
        <v>0</v>
      </c>
      <c r="G32" s="188">
        <v>0</v>
      </c>
      <c r="H32" s="188">
        <v>0</v>
      </c>
      <c r="I32" s="188">
        <v>0</v>
      </c>
      <c r="J32" s="188">
        <v>0</v>
      </c>
      <c r="K32" s="188">
        <v>0</v>
      </c>
      <c r="L32" s="188">
        <v>0</v>
      </c>
      <c r="M32" s="188">
        <v>0</v>
      </c>
      <c r="N32" s="188">
        <v>0</v>
      </c>
      <c r="O32" s="188">
        <v>0</v>
      </c>
      <c r="P32" s="188">
        <v>0</v>
      </c>
      <c r="Q32" s="188">
        <v>0</v>
      </c>
      <c r="R32" s="188">
        <v>0</v>
      </c>
      <c r="S32" s="188">
        <v>0</v>
      </c>
      <c r="T32" s="188">
        <v>0</v>
      </c>
      <c r="U32" s="188">
        <v>0</v>
      </c>
      <c r="V32" s="268">
        <v>0</v>
      </c>
    </row>
    <row r="33" spans="1:22" ht="30" customHeight="1" x14ac:dyDescent="0.25">
      <c r="A33" s="419"/>
      <c r="B33" s="161" t="s">
        <v>36</v>
      </c>
      <c r="C33" s="352">
        <v>0</v>
      </c>
      <c r="D33" s="188">
        <v>0</v>
      </c>
      <c r="E33" s="188">
        <v>0</v>
      </c>
      <c r="F33" s="188">
        <v>0</v>
      </c>
      <c r="G33" s="188">
        <v>0</v>
      </c>
      <c r="H33" s="188">
        <v>0</v>
      </c>
      <c r="I33" s="188">
        <v>0</v>
      </c>
      <c r="J33" s="188">
        <v>0</v>
      </c>
      <c r="K33" s="188">
        <v>0</v>
      </c>
      <c r="L33" s="188">
        <v>0</v>
      </c>
      <c r="M33" s="188">
        <v>0</v>
      </c>
      <c r="N33" s="188">
        <v>0</v>
      </c>
      <c r="O33" s="188">
        <v>0</v>
      </c>
      <c r="P33" s="188">
        <v>0</v>
      </c>
      <c r="Q33" s="188">
        <v>0</v>
      </c>
      <c r="R33" s="188">
        <v>0</v>
      </c>
      <c r="S33" s="188">
        <v>0</v>
      </c>
      <c r="T33" s="188">
        <v>0</v>
      </c>
      <c r="U33" s="188">
        <v>0</v>
      </c>
      <c r="V33" s="268">
        <v>0</v>
      </c>
    </row>
    <row r="34" spans="1:22" ht="30" customHeight="1" x14ac:dyDescent="0.25">
      <c r="A34" s="162"/>
      <c r="B34" s="163"/>
      <c r="C34" s="163"/>
      <c r="D34" s="164"/>
      <c r="E34" s="164"/>
      <c r="F34" s="164"/>
      <c r="G34" s="164"/>
      <c r="H34" s="165"/>
      <c r="I34" s="162"/>
      <c r="J34" s="162"/>
      <c r="K34" s="162"/>
      <c r="L34" s="163"/>
      <c r="M34" s="162"/>
      <c r="N34" s="162"/>
      <c r="O34" s="163"/>
      <c r="P34" s="163"/>
      <c r="Q34" s="162"/>
      <c r="R34" s="163"/>
      <c r="S34" s="163"/>
      <c r="T34" s="164"/>
      <c r="U34" s="166"/>
      <c r="V34" s="167"/>
    </row>
    <row r="35" spans="1:22" ht="24" customHeight="1" x14ac:dyDescent="0.25">
      <c r="A35" s="158" t="s">
        <v>2</v>
      </c>
      <c r="B35" s="168" t="s">
        <v>1</v>
      </c>
      <c r="C35" s="169"/>
      <c r="R35" s="392" t="s">
        <v>3</v>
      </c>
      <c r="S35" s="392"/>
      <c r="T35" s="392" t="s">
        <v>97</v>
      </c>
      <c r="U35" s="392"/>
      <c r="V35" s="392"/>
    </row>
    <row r="36" spans="1:22" ht="18" customHeight="1" x14ac:dyDescent="0.25">
      <c r="A36" s="158" t="s">
        <v>5</v>
      </c>
      <c r="B36" s="170" t="s">
        <v>6</v>
      </c>
      <c r="C36" s="170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392" t="s">
        <v>7</v>
      </c>
      <c r="S36" s="392"/>
      <c r="T36" s="393" t="s">
        <v>91</v>
      </c>
      <c r="U36" s="393"/>
      <c r="V36" s="393"/>
    </row>
    <row r="37" spans="1:22" s="150" customFormat="1" ht="26.45" customHeight="1" x14ac:dyDescent="0.3">
      <c r="A37" s="446" t="s">
        <v>101</v>
      </c>
      <c r="B37" s="446"/>
      <c r="C37" s="446"/>
      <c r="D37" s="446"/>
      <c r="E37" s="446"/>
      <c r="F37" s="446"/>
      <c r="G37" s="446"/>
      <c r="H37" s="446"/>
      <c r="I37" s="446"/>
      <c r="J37" s="446"/>
      <c r="K37" s="446"/>
      <c r="L37" s="446"/>
      <c r="M37" s="446"/>
      <c r="N37" s="446"/>
      <c r="O37" s="446"/>
      <c r="P37" s="446"/>
      <c r="Q37" s="446"/>
      <c r="R37" s="446"/>
      <c r="S37" s="446"/>
      <c r="T37" s="446"/>
      <c r="U37" s="446"/>
      <c r="V37" s="445"/>
    </row>
    <row r="38" spans="1:22" s="150" customFormat="1" ht="16.899999999999999" customHeight="1" x14ac:dyDescent="0.25">
      <c r="A38" s="151"/>
      <c r="B38" s="152"/>
      <c r="C38" s="152"/>
      <c r="D38" s="153"/>
      <c r="E38" s="153"/>
      <c r="F38" s="153"/>
      <c r="G38" s="153"/>
      <c r="H38" s="153"/>
      <c r="I38" s="417" t="s">
        <v>210</v>
      </c>
      <c r="J38" s="417"/>
      <c r="K38" s="417"/>
      <c r="L38" s="417"/>
      <c r="M38" s="417"/>
      <c r="N38" s="153"/>
      <c r="O38" s="153"/>
      <c r="P38" s="153"/>
      <c r="Q38" s="153"/>
      <c r="R38" s="153"/>
      <c r="S38" s="153"/>
      <c r="T38" s="153"/>
      <c r="U38" s="153"/>
      <c r="V38" s="267"/>
    </row>
    <row r="39" spans="1:22" s="150" customFormat="1" ht="27.6" customHeight="1" x14ac:dyDescent="0.25">
      <c r="A39" s="437" t="s">
        <v>66</v>
      </c>
      <c r="B39" s="437"/>
      <c r="C39" s="416" t="s">
        <v>67</v>
      </c>
      <c r="D39" s="411" t="s">
        <v>68</v>
      </c>
      <c r="E39" s="415" t="s">
        <v>69</v>
      </c>
      <c r="F39" s="411" t="s">
        <v>70</v>
      </c>
      <c r="G39" s="411"/>
      <c r="H39" s="411" t="s">
        <v>15</v>
      </c>
      <c r="I39" s="416" t="s">
        <v>71</v>
      </c>
      <c r="J39" s="416"/>
      <c r="K39" s="416"/>
      <c r="L39" s="416"/>
      <c r="M39" s="416"/>
      <c r="N39" s="416"/>
      <c r="O39" s="416"/>
      <c r="P39" s="416"/>
      <c r="Q39" s="416"/>
      <c r="R39" s="416"/>
      <c r="S39" s="416"/>
      <c r="T39" s="444" t="s">
        <v>94</v>
      </c>
      <c r="U39" s="411" t="s">
        <v>43</v>
      </c>
      <c r="V39" s="414" t="s">
        <v>18</v>
      </c>
    </row>
    <row r="40" spans="1:22" s="150" customFormat="1" ht="29.45" customHeight="1" x14ac:dyDescent="0.25">
      <c r="A40" s="154" t="s">
        <v>19</v>
      </c>
      <c r="B40" s="155"/>
      <c r="C40" s="416"/>
      <c r="D40" s="411"/>
      <c r="E40" s="415"/>
      <c r="F40" s="157" t="s">
        <v>73</v>
      </c>
      <c r="G40" s="157" t="s">
        <v>74</v>
      </c>
      <c r="H40" s="411"/>
      <c r="I40" s="158" t="s">
        <v>34</v>
      </c>
      <c r="J40" s="158" t="s">
        <v>24</v>
      </c>
      <c r="K40" s="158" t="s">
        <v>25</v>
      </c>
      <c r="L40" s="159" t="s">
        <v>75</v>
      </c>
      <c r="M40" s="158" t="s">
        <v>27</v>
      </c>
      <c r="N40" s="158" t="s">
        <v>28</v>
      </c>
      <c r="O40" s="159" t="s">
        <v>76</v>
      </c>
      <c r="P40" s="159" t="s">
        <v>30</v>
      </c>
      <c r="Q40" s="158" t="s">
        <v>31</v>
      </c>
      <c r="R40" s="159" t="s">
        <v>77</v>
      </c>
      <c r="S40" s="158" t="s">
        <v>18</v>
      </c>
      <c r="T40" s="444"/>
      <c r="U40" s="411"/>
      <c r="V40" s="414"/>
    </row>
    <row r="41" spans="1:22" s="150" customFormat="1" ht="15" customHeight="1" x14ac:dyDescent="0.25">
      <c r="A41" s="419" t="s">
        <v>44</v>
      </c>
      <c r="B41" s="241" t="s">
        <v>34</v>
      </c>
      <c r="C41" s="188">
        <v>324524</v>
      </c>
      <c r="D41" s="188">
        <v>2801</v>
      </c>
      <c r="E41" s="188">
        <v>503</v>
      </c>
      <c r="F41" s="188">
        <v>42</v>
      </c>
      <c r="G41" s="188">
        <v>36</v>
      </c>
      <c r="H41" s="188">
        <v>16</v>
      </c>
      <c r="I41" s="188">
        <v>2246</v>
      </c>
      <c r="J41" s="188">
        <v>116</v>
      </c>
      <c r="K41" s="188">
        <v>28</v>
      </c>
      <c r="L41" s="188">
        <v>629</v>
      </c>
      <c r="M41" s="188">
        <v>615</v>
      </c>
      <c r="N41" s="188">
        <v>86</v>
      </c>
      <c r="O41" s="188">
        <v>231</v>
      </c>
      <c r="P41" s="188">
        <v>7</v>
      </c>
      <c r="Q41" s="188">
        <v>367</v>
      </c>
      <c r="R41" s="188">
        <v>102</v>
      </c>
      <c r="S41" s="188">
        <v>65</v>
      </c>
      <c r="T41" s="188">
        <v>0</v>
      </c>
      <c r="U41" s="188">
        <v>0</v>
      </c>
      <c r="V41" s="268">
        <v>1</v>
      </c>
    </row>
    <row r="42" spans="1:22" ht="15" customHeight="1" x14ac:dyDescent="0.25">
      <c r="A42" s="419"/>
      <c r="B42" s="241" t="s">
        <v>35</v>
      </c>
      <c r="C42" s="188">
        <v>123271</v>
      </c>
      <c r="D42" s="188">
        <v>1432</v>
      </c>
      <c r="E42" s="188">
        <v>213</v>
      </c>
      <c r="F42" s="188">
        <v>21</v>
      </c>
      <c r="G42" s="188">
        <v>15</v>
      </c>
      <c r="H42" s="188">
        <v>4</v>
      </c>
      <c r="I42" s="188">
        <v>1200</v>
      </c>
      <c r="J42" s="188">
        <v>63</v>
      </c>
      <c r="K42" s="188">
        <v>11</v>
      </c>
      <c r="L42" s="188">
        <v>342</v>
      </c>
      <c r="M42" s="188">
        <v>345</v>
      </c>
      <c r="N42" s="188">
        <v>57</v>
      </c>
      <c r="O42" s="188">
        <v>186</v>
      </c>
      <c r="P42" s="188">
        <v>4</v>
      </c>
      <c r="Q42" s="188">
        <v>139</v>
      </c>
      <c r="R42" s="188">
        <v>15</v>
      </c>
      <c r="S42" s="188">
        <v>38</v>
      </c>
      <c r="T42" s="188">
        <v>0</v>
      </c>
      <c r="U42" s="188">
        <v>0</v>
      </c>
      <c r="V42" s="268">
        <v>1</v>
      </c>
    </row>
    <row r="43" spans="1:22" ht="15" customHeight="1" x14ac:dyDescent="0.25">
      <c r="A43" s="419"/>
      <c r="B43" s="241" t="s">
        <v>36</v>
      </c>
      <c r="C43" s="188">
        <v>201253</v>
      </c>
      <c r="D43" s="188">
        <v>1369</v>
      </c>
      <c r="E43" s="188">
        <v>290</v>
      </c>
      <c r="F43" s="188">
        <v>21</v>
      </c>
      <c r="G43" s="188">
        <v>21</v>
      </c>
      <c r="H43" s="188">
        <v>12</v>
      </c>
      <c r="I43" s="188">
        <v>1046</v>
      </c>
      <c r="J43" s="188">
        <v>53</v>
      </c>
      <c r="K43" s="188">
        <v>17</v>
      </c>
      <c r="L43" s="188">
        <v>287</v>
      </c>
      <c r="M43" s="188">
        <v>270</v>
      </c>
      <c r="N43" s="188">
        <v>29</v>
      </c>
      <c r="O43" s="188">
        <v>45</v>
      </c>
      <c r="P43" s="188">
        <v>3</v>
      </c>
      <c r="Q43" s="188">
        <v>228</v>
      </c>
      <c r="R43" s="188">
        <v>87</v>
      </c>
      <c r="S43" s="188">
        <v>27</v>
      </c>
      <c r="T43" s="188">
        <v>0</v>
      </c>
      <c r="U43" s="188">
        <v>0</v>
      </c>
      <c r="V43" s="268">
        <v>0</v>
      </c>
    </row>
    <row r="44" spans="1:22" ht="15" customHeight="1" x14ac:dyDescent="0.25">
      <c r="A44" s="420" t="s">
        <v>83</v>
      </c>
      <c r="B44" s="161" t="s">
        <v>34</v>
      </c>
      <c r="C44" s="188">
        <v>138424</v>
      </c>
      <c r="D44" s="188">
        <v>1474</v>
      </c>
      <c r="E44" s="188">
        <v>204</v>
      </c>
      <c r="F44" s="188">
        <v>21</v>
      </c>
      <c r="G44" s="188">
        <v>13</v>
      </c>
      <c r="H44" s="188">
        <v>8</v>
      </c>
      <c r="I44" s="188">
        <v>1249</v>
      </c>
      <c r="J44" s="188">
        <v>101</v>
      </c>
      <c r="K44" s="188">
        <v>17</v>
      </c>
      <c r="L44" s="188">
        <v>342</v>
      </c>
      <c r="M44" s="188">
        <v>345</v>
      </c>
      <c r="N44" s="188">
        <v>35</v>
      </c>
      <c r="O44" s="188">
        <v>99</v>
      </c>
      <c r="P44" s="188">
        <v>1</v>
      </c>
      <c r="Q44" s="188">
        <v>228</v>
      </c>
      <c r="R44" s="188">
        <v>52</v>
      </c>
      <c r="S44" s="188">
        <v>29</v>
      </c>
      <c r="T44" s="188">
        <v>0</v>
      </c>
      <c r="U44" s="188">
        <v>0</v>
      </c>
      <c r="V44" s="268">
        <v>1</v>
      </c>
    </row>
    <row r="45" spans="1:22" ht="15" customHeight="1" x14ac:dyDescent="0.25">
      <c r="A45" s="420"/>
      <c r="B45" s="161" t="s">
        <v>35</v>
      </c>
      <c r="C45" s="188">
        <v>54853</v>
      </c>
      <c r="D45" s="188">
        <v>782</v>
      </c>
      <c r="E45" s="188">
        <v>91</v>
      </c>
      <c r="F45" s="188">
        <v>11</v>
      </c>
      <c r="G45" s="188">
        <v>8</v>
      </c>
      <c r="H45" s="188">
        <v>2</v>
      </c>
      <c r="I45" s="188">
        <v>681</v>
      </c>
      <c r="J45" s="188">
        <v>55</v>
      </c>
      <c r="K45" s="188">
        <v>5</v>
      </c>
      <c r="L45" s="188">
        <v>193</v>
      </c>
      <c r="M45" s="188">
        <v>208</v>
      </c>
      <c r="N45" s="188">
        <v>24</v>
      </c>
      <c r="O45" s="188">
        <v>83</v>
      </c>
      <c r="P45" s="188">
        <v>1</v>
      </c>
      <c r="Q45" s="188">
        <v>84</v>
      </c>
      <c r="R45" s="188">
        <v>9</v>
      </c>
      <c r="S45" s="188">
        <v>19</v>
      </c>
      <c r="T45" s="188">
        <v>0</v>
      </c>
      <c r="U45" s="188">
        <v>0</v>
      </c>
      <c r="V45" s="268">
        <v>1</v>
      </c>
    </row>
    <row r="46" spans="1:22" ht="15" customHeight="1" x14ac:dyDescent="0.25">
      <c r="A46" s="420"/>
      <c r="B46" s="161" t="s">
        <v>36</v>
      </c>
      <c r="C46" s="188">
        <v>83571</v>
      </c>
      <c r="D46" s="188">
        <v>692</v>
      </c>
      <c r="E46" s="188">
        <v>113</v>
      </c>
      <c r="F46" s="188">
        <v>10</v>
      </c>
      <c r="G46" s="188">
        <v>5</v>
      </c>
      <c r="H46" s="188">
        <v>6</v>
      </c>
      <c r="I46" s="188">
        <v>568</v>
      </c>
      <c r="J46" s="188">
        <v>46</v>
      </c>
      <c r="K46" s="188">
        <v>12</v>
      </c>
      <c r="L46" s="188">
        <v>149</v>
      </c>
      <c r="M46" s="188">
        <v>137</v>
      </c>
      <c r="N46" s="188">
        <v>11</v>
      </c>
      <c r="O46" s="188">
        <v>16</v>
      </c>
      <c r="P46" s="188">
        <v>0</v>
      </c>
      <c r="Q46" s="188">
        <v>144</v>
      </c>
      <c r="R46" s="188">
        <v>43</v>
      </c>
      <c r="S46" s="188">
        <v>10</v>
      </c>
      <c r="T46" s="188">
        <v>0</v>
      </c>
      <c r="U46" s="188">
        <v>0</v>
      </c>
      <c r="V46" s="268">
        <v>0</v>
      </c>
    </row>
    <row r="47" spans="1:22" ht="15" customHeight="1" x14ac:dyDescent="0.25">
      <c r="A47" s="419" t="s">
        <v>37</v>
      </c>
      <c r="B47" s="161" t="s">
        <v>34</v>
      </c>
      <c r="C47" s="188">
        <v>27758</v>
      </c>
      <c r="D47" s="188">
        <v>181</v>
      </c>
      <c r="E47" s="188">
        <v>40</v>
      </c>
      <c r="F47" s="188">
        <v>9</v>
      </c>
      <c r="G47" s="188">
        <v>6</v>
      </c>
      <c r="H47" s="188">
        <v>0</v>
      </c>
      <c r="I47" s="188">
        <v>135</v>
      </c>
      <c r="J47" s="188">
        <v>2</v>
      </c>
      <c r="K47" s="188">
        <v>1</v>
      </c>
      <c r="L47" s="188">
        <v>40</v>
      </c>
      <c r="M47" s="188">
        <v>11</v>
      </c>
      <c r="N47" s="188">
        <v>14</v>
      </c>
      <c r="O47" s="188">
        <v>57</v>
      </c>
      <c r="P47" s="188">
        <v>0</v>
      </c>
      <c r="Q47" s="188">
        <v>2</v>
      </c>
      <c r="R47" s="188">
        <v>2</v>
      </c>
      <c r="S47" s="188">
        <v>6</v>
      </c>
      <c r="T47" s="188">
        <v>0</v>
      </c>
      <c r="U47" s="188">
        <v>0</v>
      </c>
      <c r="V47" s="268">
        <v>0</v>
      </c>
    </row>
    <row r="48" spans="1:22" ht="15" customHeight="1" x14ac:dyDescent="0.25">
      <c r="A48" s="419"/>
      <c r="B48" s="161" t="s">
        <v>35</v>
      </c>
      <c r="C48" s="188">
        <v>23675</v>
      </c>
      <c r="D48" s="188">
        <v>174</v>
      </c>
      <c r="E48" s="188">
        <v>38</v>
      </c>
      <c r="F48" s="188">
        <v>9</v>
      </c>
      <c r="G48" s="188">
        <v>6</v>
      </c>
      <c r="H48" s="188" t="s">
        <v>79</v>
      </c>
      <c r="I48" s="188">
        <v>130</v>
      </c>
      <c r="J48" s="188">
        <v>2</v>
      </c>
      <c r="K48" s="188">
        <v>1</v>
      </c>
      <c r="L48" s="188">
        <v>39</v>
      </c>
      <c r="M48" s="188">
        <v>11</v>
      </c>
      <c r="N48" s="188">
        <v>13</v>
      </c>
      <c r="O48" s="188">
        <v>56</v>
      </c>
      <c r="P48" s="188" t="s">
        <v>79</v>
      </c>
      <c r="Q48" s="188">
        <v>2</v>
      </c>
      <c r="R48" s="188">
        <v>2</v>
      </c>
      <c r="S48" s="188">
        <v>4</v>
      </c>
      <c r="T48" s="188" t="s">
        <v>79</v>
      </c>
      <c r="U48" s="188">
        <v>0</v>
      </c>
      <c r="V48" s="268">
        <v>0</v>
      </c>
    </row>
    <row r="49" spans="1:22" ht="15" customHeight="1" x14ac:dyDescent="0.25">
      <c r="A49" s="419"/>
      <c r="B49" s="161" t="s">
        <v>36</v>
      </c>
      <c r="C49" s="188">
        <v>4083</v>
      </c>
      <c r="D49" s="188">
        <v>7</v>
      </c>
      <c r="E49" s="188">
        <v>2</v>
      </c>
      <c r="F49" s="188" t="s">
        <v>79</v>
      </c>
      <c r="G49" s="188" t="s">
        <v>79</v>
      </c>
      <c r="H49" s="188" t="s">
        <v>79</v>
      </c>
      <c r="I49" s="188">
        <v>5</v>
      </c>
      <c r="J49" s="188" t="s">
        <v>79</v>
      </c>
      <c r="K49" s="188" t="s">
        <v>79</v>
      </c>
      <c r="L49" s="188">
        <v>1</v>
      </c>
      <c r="M49" s="188" t="s">
        <v>79</v>
      </c>
      <c r="N49" s="188">
        <v>1</v>
      </c>
      <c r="O49" s="188">
        <v>1</v>
      </c>
      <c r="P49" s="188" t="s">
        <v>79</v>
      </c>
      <c r="Q49" s="188" t="s">
        <v>79</v>
      </c>
      <c r="R49" s="188" t="s">
        <v>79</v>
      </c>
      <c r="S49" s="188">
        <v>2</v>
      </c>
      <c r="T49" s="188" t="s">
        <v>79</v>
      </c>
      <c r="U49" s="188">
        <v>0</v>
      </c>
      <c r="V49" s="268">
        <v>0</v>
      </c>
    </row>
    <row r="50" spans="1:22" ht="15" customHeight="1" x14ac:dyDescent="0.25">
      <c r="A50" s="419" t="s">
        <v>38</v>
      </c>
      <c r="B50" s="161" t="s">
        <v>34</v>
      </c>
      <c r="C50" s="188">
        <v>54864</v>
      </c>
      <c r="D50" s="188">
        <v>528</v>
      </c>
      <c r="E50" s="188">
        <v>76</v>
      </c>
      <c r="F50" s="188">
        <v>9</v>
      </c>
      <c r="G50" s="188">
        <v>5</v>
      </c>
      <c r="H50" s="188">
        <v>4</v>
      </c>
      <c r="I50" s="188">
        <v>443</v>
      </c>
      <c r="J50" s="188">
        <v>7</v>
      </c>
      <c r="K50" s="188">
        <v>15</v>
      </c>
      <c r="L50" s="188">
        <v>172</v>
      </c>
      <c r="M50" s="188">
        <v>115</v>
      </c>
      <c r="N50" s="188">
        <v>5</v>
      </c>
      <c r="O50" s="188">
        <v>21</v>
      </c>
      <c r="P50" s="188">
        <v>0</v>
      </c>
      <c r="Q50" s="188">
        <v>54</v>
      </c>
      <c r="R50" s="188">
        <v>46</v>
      </c>
      <c r="S50" s="188">
        <v>8</v>
      </c>
      <c r="T50" s="188">
        <v>0</v>
      </c>
      <c r="U50" s="188">
        <v>0</v>
      </c>
      <c r="V50" s="268">
        <v>1</v>
      </c>
    </row>
    <row r="51" spans="1:22" ht="15" customHeight="1" x14ac:dyDescent="0.25">
      <c r="A51" s="419"/>
      <c r="B51" s="161" t="s">
        <v>35</v>
      </c>
      <c r="C51" s="188">
        <v>7770</v>
      </c>
      <c r="D51" s="188">
        <v>169</v>
      </c>
      <c r="E51" s="188">
        <v>18</v>
      </c>
      <c r="F51" s="188">
        <v>1</v>
      </c>
      <c r="G51" s="188">
        <v>1</v>
      </c>
      <c r="H51" s="188" t="s">
        <v>79</v>
      </c>
      <c r="I51" s="188">
        <v>150</v>
      </c>
      <c r="J51" s="188">
        <v>4</v>
      </c>
      <c r="K51" s="188">
        <v>4</v>
      </c>
      <c r="L51" s="188">
        <v>62</v>
      </c>
      <c r="M51" s="188">
        <v>49</v>
      </c>
      <c r="N51" s="188" t="s">
        <v>79</v>
      </c>
      <c r="O51" s="188">
        <v>14</v>
      </c>
      <c r="P51" s="188" t="s">
        <v>79</v>
      </c>
      <c r="Q51" s="188">
        <v>6</v>
      </c>
      <c r="R51" s="188">
        <v>6</v>
      </c>
      <c r="S51" s="188">
        <v>5</v>
      </c>
      <c r="T51" s="188">
        <v>0</v>
      </c>
      <c r="U51" s="188">
        <v>0</v>
      </c>
      <c r="V51" s="268">
        <v>1</v>
      </c>
    </row>
    <row r="52" spans="1:22" ht="15" customHeight="1" x14ac:dyDescent="0.25">
      <c r="A52" s="419"/>
      <c r="B52" s="161" t="s">
        <v>36</v>
      </c>
      <c r="C52" s="188">
        <v>47094</v>
      </c>
      <c r="D52" s="188">
        <v>359</v>
      </c>
      <c r="E52" s="188">
        <v>58</v>
      </c>
      <c r="F52" s="188">
        <v>8</v>
      </c>
      <c r="G52" s="188">
        <v>4</v>
      </c>
      <c r="H52" s="188">
        <v>4</v>
      </c>
      <c r="I52" s="188">
        <v>293</v>
      </c>
      <c r="J52" s="188">
        <v>3</v>
      </c>
      <c r="K52" s="188">
        <v>11</v>
      </c>
      <c r="L52" s="188">
        <v>110</v>
      </c>
      <c r="M52" s="188">
        <v>66</v>
      </c>
      <c r="N52" s="188">
        <v>5</v>
      </c>
      <c r="O52" s="188">
        <v>7</v>
      </c>
      <c r="P52" s="188" t="s">
        <v>79</v>
      </c>
      <c r="Q52" s="188">
        <v>48</v>
      </c>
      <c r="R52" s="188">
        <v>40</v>
      </c>
      <c r="S52" s="188">
        <v>3</v>
      </c>
      <c r="T52" s="188">
        <v>0</v>
      </c>
      <c r="U52" s="188">
        <v>0</v>
      </c>
      <c r="V52" s="268">
        <v>0</v>
      </c>
    </row>
    <row r="53" spans="1:22" ht="15" customHeight="1" x14ac:dyDescent="0.25">
      <c r="A53" s="419" t="s">
        <v>39</v>
      </c>
      <c r="B53" s="161" t="s">
        <v>34</v>
      </c>
      <c r="C53" s="188">
        <v>32283</v>
      </c>
      <c r="D53" s="188">
        <v>312</v>
      </c>
      <c r="E53" s="188">
        <v>56</v>
      </c>
      <c r="F53" s="188">
        <v>1</v>
      </c>
      <c r="G53" s="188">
        <v>1</v>
      </c>
      <c r="H53" s="188">
        <v>2</v>
      </c>
      <c r="I53" s="188">
        <v>253</v>
      </c>
      <c r="J53" s="188">
        <v>48</v>
      </c>
      <c r="K53" s="188">
        <v>0</v>
      </c>
      <c r="L53" s="188">
        <v>66</v>
      </c>
      <c r="M53" s="188">
        <v>47</v>
      </c>
      <c r="N53" s="188">
        <v>1</v>
      </c>
      <c r="O53" s="188">
        <v>11</v>
      </c>
      <c r="P53" s="188">
        <v>0</v>
      </c>
      <c r="Q53" s="188">
        <v>73</v>
      </c>
      <c r="R53" s="188">
        <v>3</v>
      </c>
      <c r="S53" s="188">
        <v>4</v>
      </c>
      <c r="T53" s="188">
        <v>0</v>
      </c>
      <c r="U53" s="188">
        <v>0</v>
      </c>
      <c r="V53" s="268">
        <v>0</v>
      </c>
    </row>
    <row r="54" spans="1:22" ht="15" customHeight="1" x14ac:dyDescent="0.25">
      <c r="A54" s="419"/>
      <c r="B54" s="161" t="s">
        <v>35</v>
      </c>
      <c r="C54" s="188">
        <v>10990</v>
      </c>
      <c r="D54" s="188">
        <v>152</v>
      </c>
      <c r="E54" s="188">
        <v>15</v>
      </c>
      <c r="F54" s="188" t="s">
        <v>79</v>
      </c>
      <c r="G54" s="188" t="s">
        <v>79</v>
      </c>
      <c r="H54" s="188" t="s">
        <v>79</v>
      </c>
      <c r="I54" s="188">
        <v>137</v>
      </c>
      <c r="J54" s="188">
        <v>21</v>
      </c>
      <c r="K54" s="188" t="s">
        <v>79</v>
      </c>
      <c r="L54" s="188">
        <v>48</v>
      </c>
      <c r="M54" s="188">
        <v>38</v>
      </c>
      <c r="N54" s="188" t="s">
        <v>79</v>
      </c>
      <c r="O54" s="188">
        <v>8</v>
      </c>
      <c r="P54" s="188" t="s">
        <v>79</v>
      </c>
      <c r="Q54" s="188">
        <v>18</v>
      </c>
      <c r="R54" s="188">
        <v>1</v>
      </c>
      <c r="S54" s="188">
        <v>3</v>
      </c>
      <c r="T54" s="188">
        <v>0</v>
      </c>
      <c r="U54" s="188">
        <v>0</v>
      </c>
      <c r="V54" s="268">
        <v>0</v>
      </c>
    </row>
    <row r="55" spans="1:22" ht="15" customHeight="1" x14ac:dyDescent="0.25">
      <c r="A55" s="419"/>
      <c r="B55" s="161" t="s">
        <v>36</v>
      </c>
      <c r="C55" s="188">
        <v>21293</v>
      </c>
      <c r="D55" s="188">
        <v>160</v>
      </c>
      <c r="E55" s="188">
        <v>41</v>
      </c>
      <c r="F55" s="188">
        <v>1</v>
      </c>
      <c r="G55" s="188">
        <v>1</v>
      </c>
      <c r="H55" s="188">
        <v>2</v>
      </c>
      <c r="I55" s="188">
        <v>116</v>
      </c>
      <c r="J55" s="188">
        <v>27</v>
      </c>
      <c r="K55" s="188" t="s">
        <v>79</v>
      </c>
      <c r="L55" s="188">
        <v>18</v>
      </c>
      <c r="M55" s="188">
        <v>9</v>
      </c>
      <c r="N55" s="188">
        <v>1</v>
      </c>
      <c r="O55" s="188">
        <v>3</v>
      </c>
      <c r="P55" s="188" t="s">
        <v>79</v>
      </c>
      <c r="Q55" s="188">
        <v>55</v>
      </c>
      <c r="R55" s="188">
        <v>2</v>
      </c>
      <c r="S55" s="188">
        <v>1</v>
      </c>
      <c r="T55" s="188">
        <v>0</v>
      </c>
      <c r="U55" s="188">
        <v>0</v>
      </c>
      <c r="V55" s="268">
        <v>0</v>
      </c>
    </row>
    <row r="56" spans="1:22" ht="15" customHeight="1" x14ac:dyDescent="0.25">
      <c r="A56" s="419" t="s">
        <v>80</v>
      </c>
      <c r="B56" s="161" t="s">
        <v>34</v>
      </c>
      <c r="C56" s="188">
        <v>0</v>
      </c>
      <c r="D56" s="188">
        <v>0</v>
      </c>
      <c r="E56" s="188">
        <v>0</v>
      </c>
      <c r="F56" s="188">
        <v>0</v>
      </c>
      <c r="G56" s="188">
        <v>0</v>
      </c>
      <c r="H56" s="188">
        <v>0</v>
      </c>
      <c r="I56" s="188">
        <v>0</v>
      </c>
      <c r="J56" s="188">
        <v>0</v>
      </c>
      <c r="K56" s="188">
        <v>0</v>
      </c>
      <c r="L56" s="188">
        <v>0</v>
      </c>
      <c r="M56" s="188">
        <v>0</v>
      </c>
      <c r="N56" s="188">
        <v>0</v>
      </c>
      <c r="O56" s="188">
        <v>0</v>
      </c>
      <c r="P56" s="188">
        <v>0</v>
      </c>
      <c r="Q56" s="188">
        <v>0</v>
      </c>
      <c r="R56" s="188">
        <v>0</v>
      </c>
      <c r="S56" s="188">
        <v>0</v>
      </c>
      <c r="T56" s="188">
        <v>0</v>
      </c>
      <c r="U56" s="188">
        <v>0</v>
      </c>
      <c r="V56" s="268">
        <v>0</v>
      </c>
    </row>
    <row r="57" spans="1:22" ht="15" customHeight="1" x14ac:dyDescent="0.25">
      <c r="A57" s="419"/>
      <c r="B57" s="161" t="s">
        <v>35</v>
      </c>
      <c r="C57" s="188" t="s">
        <v>79</v>
      </c>
      <c r="D57" s="188">
        <v>0</v>
      </c>
      <c r="E57" s="188" t="s">
        <v>79</v>
      </c>
      <c r="F57" s="188" t="s">
        <v>79</v>
      </c>
      <c r="G57" s="188" t="s">
        <v>79</v>
      </c>
      <c r="H57" s="188" t="s">
        <v>79</v>
      </c>
      <c r="I57" s="188">
        <v>0</v>
      </c>
      <c r="J57" s="188">
        <v>0</v>
      </c>
      <c r="K57" s="188">
        <v>0</v>
      </c>
      <c r="L57" s="188">
        <v>0</v>
      </c>
      <c r="M57" s="188">
        <v>0</v>
      </c>
      <c r="N57" s="188">
        <v>0</v>
      </c>
      <c r="O57" s="188">
        <v>0</v>
      </c>
      <c r="P57" s="188">
        <v>0</v>
      </c>
      <c r="Q57" s="188">
        <v>0</v>
      </c>
      <c r="R57" s="188">
        <v>0</v>
      </c>
      <c r="S57" s="188">
        <v>0</v>
      </c>
      <c r="T57" s="188">
        <v>0</v>
      </c>
      <c r="U57" s="188">
        <v>0</v>
      </c>
      <c r="V57" s="268">
        <v>0</v>
      </c>
    </row>
    <row r="58" spans="1:22" ht="15" customHeight="1" x14ac:dyDescent="0.25">
      <c r="A58" s="419"/>
      <c r="B58" s="161" t="s">
        <v>36</v>
      </c>
      <c r="C58" s="188" t="s">
        <v>79</v>
      </c>
      <c r="D58" s="188">
        <v>0</v>
      </c>
      <c r="E58" s="188" t="s">
        <v>79</v>
      </c>
      <c r="F58" s="188" t="s">
        <v>79</v>
      </c>
      <c r="G58" s="188" t="s">
        <v>79</v>
      </c>
      <c r="H58" s="188" t="s">
        <v>79</v>
      </c>
      <c r="I58" s="188">
        <v>0</v>
      </c>
      <c r="J58" s="188">
        <v>0</v>
      </c>
      <c r="K58" s="188">
        <v>0</v>
      </c>
      <c r="L58" s="188">
        <v>0</v>
      </c>
      <c r="M58" s="188">
        <v>0</v>
      </c>
      <c r="N58" s="188">
        <v>0</v>
      </c>
      <c r="O58" s="188">
        <v>0</v>
      </c>
      <c r="P58" s="188">
        <v>0</v>
      </c>
      <c r="Q58" s="188">
        <v>0</v>
      </c>
      <c r="R58" s="188">
        <v>0</v>
      </c>
      <c r="S58" s="188">
        <v>0</v>
      </c>
      <c r="T58" s="188">
        <v>0</v>
      </c>
      <c r="U58" s="188">
        <v>0</v>
      </c>
      <c r="V58" s="268">
        <v>0</v>
      </c>
    </row>
    <row r="59" spans="1:22" ht="15" customHeight="1" x14ac:dyDescent="0.25">
      <c r="A59" s="419" t="s">
        <v>40</v>
      </c>
      <c r="B59" s="161" t="s">
        <v>34</v>
      </c>
      <c r="C59" s="188">
        <v>23518</v>
      </c>
      <c r="D59" s="188">
        <v>453</v>
      </c>
      <c r="E59" s="188">
        <v>32</v>
      </c>
      <c r="F59" s="188">
        <v>2</v>
      </c>
      <c r="G59" s="188">
        <v>1</v>
      </c>
      <c r="H59" s="188">
        <v>2</v>
      </c>
      <c r="I59" s="188">
        <v>418</v>
      </c>
      <c r="J59" s="188">
        <v>44</v>
      </c>
      <c r="K59" s="188">
        <v>1</v>
      </c>
      <c r="L59" s="188">
        <v>64</v>
      </c>
      <c r="M59" s="188">
        <v>172</v>
      </c>
      <c r="N59" s="188">
        <v>15</v>
      </c>
      <c r="O59" s="188">
        <v>10</v>
      </c>
      <c r="P59" s="188">
        <v>1</v>
      </c>
      <c r="Q59" s="188">
        <v>99</v>
      </c>
      <c r="R59" s="188">
        <v>1</v>
      </c>
      <c r="S59" s="188">
        <v>11</v>
      </c>
      <c r="T59" s="188">
        <v>0</v>
      </c>
      <c r="U59" s="188">
        <v>0</v>
      </c>
      <c r="V59" s="268">
        <v>0</v>
      </c>
    </row>
    <row r="60" spans="1:22" ht="15" customHeight="1" x14ac:dyDescent="0.25">
      <c r="A60" s="419"/>
      <c r="B60" s="161" t="s">
        <v>35</v>
      </c>
      <c r="C60" s="188">
        <v>12418</v>
      </c>
      <c r="D60" s="188">
        <v>287</v>
      </c>
      <c r="E60" s="188">
        <v>20</v>
      </c>
      <c r="F60" s="188">
        <v>1</v>
      </c>
      <c r="G60" s="188">
        <v>1</v>
      </c>
      <c r="H60" s="188">
        <v>2</v>
      </c>
      <c r="I60" s="188">
        <v>264</v>
      </c>
      <c r="J60" s="188">
        <v>28</v>
      </c>
      <c r="K60" s="188" t="s">
        <v>79</v>
      </c>
      <c r="L60" s="188">
        <v>44</v>
      </c>
      <c r="M60" s="188">
        <v>110</v>
      </c>
      <c r="N60" s="188">
        <v>11</v>
      </c>
      <c r="O60" s="188">
        <v>5</v>
      </c>
      <c r="P60" s="188">
        <v>1</v>
      </c>
      <c r="Q60" s="188">
        <v>58</v>
      </c>
      <c r="R60" s="188" t="s">
        <v>79</v>
      </c>
      <c r="S60" s="188">
        <v>7</v>
      </c>
      <c r="T60" s="188">
        <v>0</v>
      </c>
      <c r="U60" s="188">
        <v>0</v>
      </c>
      <c r="V60" s="268">
        <v>0</v>
      </c>
    </row>
    <row r="61" spans="1:22" ht="15" customHeight="1" x14ac:dyDescent="0.25">
      <c r="A61" s="419"/>
      <c r="B61" s="161" t="s">
        <v>36</v>
      </c>
      <c r="C61" s="188">
        <v>11100</v>
      </c>
      <c r="D61" s="188">
        <v>166</v>
      </c>
      <c r="E61" s="188">
        <v>12</v>
      </c>
      <c r="F61" s="188">
        <v>1</v>
      </c>
      <c r="G61" s="188" t="s">
        <v>79</v>
      </c>
      <c r="H61" s="188" t="s">
        <v>79</v>
      </c>
      <c r="I61" s="188">
        <v>154</v>
      </c>
      <c r="J61" s="188">
        <v>16</v>
      </c>
      <c r="K61" s="188">
        <v>1</v>
      </c>
      <c r="L61" s="188">
        <v>20</v>
      </c>
      <c r="M61" s="188">
        <v>62</v>
      </c>
      <c r="N61" s="188">
        <v>4</v>
      </c>
      <c r="O61" s="188">
        <v>5</v>
      </c>
      <c r="P61" s="188" t="s">
        <v>79</v>
      </c>
      <c r="Q61" s="188">
        <v>41</v>
      </c>
      <c r="R61" s="188">
        <v>1</v>
      </c>
      <c r="S61" s="188">
        <v>4</v>
      </c>
      <c r="T61" s="188">
        <v>0</v>
      </c>
      <c r="U61" s="188">
        <v>0</v>
      </c>
      <c r="V61" s="268">
        <v>0</v>
      </c>
    </row>
    <row r="62" spans="1:22" ht="15" customHeight="1" x14ac:dyDescent="0.25">
      <c r="A62" s="419" t="s">
        <v>81</v>
      </c>
      <c r="B62" s="161" t="s">
        <v>34</v>
      </c>
      <c r="C62" s="188">
        <v>1</v>
      </c>
      <c r="D62" s="188">
        <v>0</v>
      </c>
      <c r="E62" s="188">
        <v>0</v>
      </c>
      <c r="F62" s="188">
        <v>0</v>
      </c>
      <c r="G62" s="188">
        <v>0</v>
      </c>
      <c r="H62" s="188">
        <v>0</v>
      </c>
      <c r="I62" s="188">
        <v>0</v>
      </c>
      <c r="J62" s="188">
        <v>0</v>
      </c>
      <c r="K62" s="188">
        <v>0</v>
      </c>
      <c r="L62" s="188">
        <v>0</v>
      </c>
      <c r="M62" s="188">
        <v>0</v>
      </c>
      <c r="N62" s="188">
        <v>0</v>
      </c>
      <c r="O62" s="188">
        <v>0</v>
      </c>
      <c r="P62" s="188">
        <v>0</v>
      </c>
      <c r="Q62" s="188">
        <v>0</v>
      </c>
      <c r="R62" s="188">
        <v>0</v>
      </c>
      <c r="S62" s="188">
        <v>0</v>
      </c>
      <c r="T62" s="188">
        <v>0</v>
      </c>
      <c r="U62" s="188">
        <v>0</v>
      </c>
      <c r="V62" s="268">
        <v>0</v>
      </c>
    </row>
    <row r="63" spans="1:22" ht="15" customHeight="1" x14ac:dyDescent="0.25">
      <c r="A63" s="419"/>
      <c r="B63" s="161" t="s">
        <v>35</v>
      </c>
      <c r="C63" s="188" t="s">
        <v>79</v>
      </c>
      <c r="D63" s="188">
        <v>0</v>
      </c>
      <c r="E63" s="188" t="s">
        <v>79</v>
      </c>
      <c r="F63" s="188" t="s">
        <v>79</v>
      </c>
      <c r="G63" s="188" t="s">
        <v>79</v>
      </c>
      <c r="H63" s="188" t="s">
        <v>79</v>
      </c>
      <c r="I63" s="188">
        <v>0</v>
      </c>
      <c r="J63" s="188">
        <v>0</v>
      </c>
      <c r="K63" s="188">
        <v>0</v>
      </c>
      <c r="L63" s="188">
        <v>0</v>
      </c>
      <c r="M63" s="188">
        <v>0</v>
      </c>
      <c r="N63" s="188">
        <v>0</v>
      </c>
      <c r="O63" s="188">
        <v>0</v>
      </c>
      <c r="P63" s="188">
        <v>0</v>
      </c>
      <c r="Q63" s="188">
        <v>0</v>
      </c>
      <c r="R63" s="188">
        <v>0</v>
      </c>
      <c r="S63" s="188">
        <v>0</v>
      </c>
      <c r="T63" s="188">
        <v>0</v>
      </c>
      <c r="U63" s="188">
        <v>0</v>
      </c>
      <c r="V63" s="268">
        <v>0</v>
      </c>
    </row>
    <row r="64" spans="1:22" ht="15" customHeight="1" x14ac:dyDescent="0.25">
      <c r="A64" s="419"/>
      <c r="B64" s="161" t="s">
        <v>36</v>
      </c>
      <c r="C64" s="188">
        <v>1</v>
      </c>
      <c r="D64" s="188">
        <v>0</v>
      </c>
      <c r="E64" s="188" t="s">
        <v>79</v>
      </c>
      <c r="F64" s="188" t="s">
        <v>79</v>
      </c>
      <c r="G64" s="188" t="s">
        <v>79</v>
      </c>
      <c r="H64" s="188" t="s">
        <v>79</v>
      </c>
      <c r="I64" s="188">
        <v>0</v>
      </c>
      <c r="J64" s="188">
        <v>0</v>
      </c>
      <c r="K64" s="188">
        <v>0</v>
      </c>
      <c r="L64" s="188">
        <v>0</v>
      </c>
      <c r="M64" s="188">
        <v>0</v>
      </c>
      <c r="N64" s="188">
        <v>0</v>
      </c>
      <c r="O64" s="188">
        <v>0</v>
      </c>
      <c r="P64" s="188">
        <v>0</v>
      </c>
      <c r="Q64" s="188">
        <v>0</v>
      </c>
      <c r="R64" s="188">
        <v>0</v>
      </c>
      <c r="S64" s="188">
        <v>0</v>
      </c>
      <c r="T64" s="188">
        <v>0</v>
      </c>
      <c r="U64" s="188">
        <v>0</v>
      </c>
      <c r="V64" s="268">
        <v>0</v>
      </c>
    </row>
    <row r="65" spans="1:22" ht="15" customHeight="1" x14ac:dyDescent="0.25">
      <c r="A65" s="419" t="s">
        <v>41</v>
      </c>
      <c r="B65" s="161" t="s">
        <v>34</v>
      </c>
      <c r="C65" s="188">
        <v>0</v>
      </c>
      <c r="D65" s="188">
        <v>0</v>
      </c>
      <c r="E65" s="188">
        <v>0</v>
      </c>
      <c r="F65" s="188">
        <v>0</v>
      </c>
      <c r="G65" s="188">
        <v>0</v>
      </c>
      <c r="H65" s="188">
        <v>0</v>
      </c>
      <c r="I65" s="188">
        <v>0</v>
      </c>
      <c r="J65" s="188">
        <v>0</v>
      </c>
      <c r="K65" s="188">
        <v>0</v>
      </c>
      <c r="L65" s="188">
        <v>0</v>
      </c>
      <c r="M65" s="188">
        <v>0</v>
      </c>
      <c r="N65" s="188">
        <v>0</v>
      </c>
      <c r="O65" s="188">
        <v>0</v>
      </c>
      <c r="P65" s="188">
        <v>0</v>
      </c>
      <c r="Q65" s="188">
        <v>0</v>
      </c>
      <c r="R65" s="188">
        <v>0</v>
      </c>
      <c r="S65" s="188">
        <v>0</v>
      </c>
      <c r="T65" s="188">
        <v>0</v>
      </c>
      <c r="U65" s="188">
        <v>0</v>
      </c>
      <c r="V65" s="268">
        <v>0</v>
      </c>
    </row>
    <row r="66" spans="1:22" ht="15" customHeight="1" x14ac:dyDescent="0.25">
      <c r="A66" s="419"/>
      <c r="B66" s="161" t="s">
        <v>35</v>
      </c>
      <c r="C66" s="188" t="s">
        <v>79</v>
      </c>
      <c r="D66" s="188">
        <v>0</v>
      </c>
      <c r="E66" s="188" t="s">
        <v>79</v>
      </c>
      <c r="F66" s="188" t="s">
        <v>79</v>
      </c>
      <c r="G66" s="188" t="s">
        <v>79</v>
      </c>
      <c r="H66" s="188" t="s">
        <v>79</v>
      </c>
      <c r="I66" s="188">
        <v>0</v>
      </c>
      <c r="J66" s="188">
        <v>0</v>
      </c>
      <c r="K66" s="188">
        <v>0</v>
      </c>
      <c r="L66" s="188">
        <v>0</v>
      </c>
      <c r="M66" s="188">
        <v>0</v>
      </c>
      <c r="N66" s="188">
        <v>0</v>
      </c>
      <c r="O66" s="188">
        <v>0</v>
      </c>
      <c r="P66" s="188">
        <v>0</v>
      </c>
      <c r="Q66" s="188">
        <v>0</v>
      </c>
      <c r="R66" s="188">
        <v>0</v>
      </c>
      <c r="S66" s="188">
        <v>0</v>
      </c>
      <c r="T66" s="188">
        <v>0</v>
      </c>
      <c r="U66" s="188">
        <v>0</v>
      </c>
      <c r="V66" s="268">
        <v>0</v>
      </c>
    </row>
    <row r="67" spans="1:22" ht="15" customHeight="1" x14ac:dyDescent="0.25">
      <c r="A67" s="419"/>
      <c r="B67" s="161" t="s">
        <v>36</v>
      </c>
      <c r="C67" s="188" t="s">
        <v>79</v>
      </c>
      <c r="D67" s="188">
        <v>0</v>
      </c>
      <c r="E67" s="188" t="s">
        <v>79</v>
      </c>
      <c r="F67" s="188" t="s">
        <v>79</v>
      </c>
      <c r="G67" s="188" t="s">
        <v>79</v>
      </c>
      <c r="H67" s="188" t="s">
        <v>79</v>
      </c>
      <c r="I67" s="188">
        <v>0</v>
      </c>
      <c r="J67" s="188">
        <v>0</v>
      </c>
      <c r="K67" s="188">
        <v>0</v>
      </c>
      <c r="L67" s="188">
        <v>0</v>
      </c>
      <c r="M67" s="188">
        <v>0</v>
      </c>
      <c r="N67" s="188">
        <v>0</v>
      </c>
      <c r="O67" s="188">
        <v>0</v>
      </c>
      <c r="P67" s="188">
        <v>0</v>
      </c>
      <c r="Q67" s="188">
        <v>0</v>
      </c>
      <c r="R67" s="188">
        <v>0</v>
      </c>
      <c r="S67" s="188">
        <v>0</v>
      </c>
      <c r="T67" s="188">
        <v>0</v>
      </c>
      <c r="U67" s="188">
        <v>0</v>
      </c>
      <c r="V67" s="268">
        <v>0</v>
      </c>
    </row>
    <row r="68" spans="1:22" ht="15" customHeight="1" x14ac:dyDescent="0.25">
      <c r="A68" s="420" t="s">
        <v>84</v>
      </c>
      <c r="B68" s="161" t="s">
        <v>34</v>
      </c>
      <c r="C68" s="188">
        <v>106215</v>
      </c>
      <c r="D68" s="188">
        <v>809</v>
      </c>
      <c r="E68" s="188">
        <v>172</v>
      </c>
      <c r="F68" s="188">
        <v>11</v>
      </c>
      <c r="G68" s="188">
        <v>13</v>
      </c>
      <c r="H68" s="188">
        <v>3</v>
      </c>
      <c r="I68" s="188">
        <v>621</v>
      </c>
      <c r="J68" s="188">
        <v>11</v>
      </c>
      <c r="K68" s="188">
        <v>7</v>
      </c>
      <c r="L68" s="188">
        <v>192</v>
      </c>
      <c r="M68" s="188">
        <v>153</v>
      </c>
      <c r="N68" s="188">
        <v>28</v>
      </c>
      <c r="O68" s="188">
        <v>69</v>
      </c>
      <c r="P68" s="188">
        <v>1</v>
      </c>
      <c r="Q68" s="188">
        <v>100</v>
      </c>
      <c r="R68" s="188">
        <v>37</v>
      </c>
      <c r="S68" s="188">
        <v>23</v>
      </c>
      <c r="T68" s="188">
        <v>0</v>
      </c>
      <c r="U68" s="188">
        <v>0</v>
      </c>
      <c r="V68" s="268">
        <v>0</v>
      </c>
    </row>
    <row r="69" spans="1:22" ht="15" customHeight="1" x14ac:dyDescent="0.25">
      <c r="A69" s="420"/>
      <c r="B69" s="161" t="s">
        <v>35</v>
      </c>
      <c r="C69" s="188">
        <v>37874</v>
      </c>
      <c r="D69" s="188">
        <v>382</v>
      </c>
      <c r="E69" s="188">
        <v>76</v>
      </c>
      <c r="F69" s="188">
        <v>7</v>
      </c>
      <c r="G69" s="188">
        <v>4</v>
      </c>
      <c r="H69" s="188">
        <v>0</v>
      </c>
      <c r="I69" s="188">
        <v>302</v>
      </c>
      <c r="J69" s="188">
        <v>7</v>
      </c>
      <c r="K69" s="188">
        <v>4</v>
      </c>
      <c r="L69" s="188">
        <v>98</v>
      </c>
      <c r="M69" s="188">
        <v>73</v>
      </c>
      <c r="N69" s="188">
        <v>18</v>
      </c>
      <c r="O69" s="188">
        <v>53</v>
      </c>
      <c r="P69" s="188">
        <v>0</v>
      </c>
      <c r="Q69" s="188">
        <v>35</v>
      </c>
      <c r="R69" s="188">
        <v>5</v>
      </c>
      <c r="S69" s="188">
        <v>9</v>
      </c>
      <c r="T69" s="188">
        <v>0</v>
      </c>
      <c r="U69" s="188">
        <v>0</v>
      </c>
      <c r="V69" s="268">
        <v>0</v>
      </c>
    </row>
    <row r="70" spans="1:22" ht="15" customHeight="1" x14ac:dyDescent="0.25">
      <c r="A70" s="420"/>
      <c r="B70" s="161" t="s">
        <v>36</v>
      </c>
      <c r="C70" s="188">
        <v>68341</v>
      </c>
      <c r="D70" s="188">
        <v>427</v>
      </c>
      <c r="E70" s="188">
        <v>96</v>
      </c>
      <c r="F70" s="188">
        <v>4</v>
      </c>
      <c r="G70" s="188">
        <v>9</v>
      </c>
      <c r="H70" s="188">
        <v>3</v>
      </c>
      <c r="I70" s="188">
        <v>319</v>
      </c>
      <c r="J70" s="188">
        <v>4</v>
      </c>
      <c r="K70" s="188">
        <v>3</v>
      </c>
      <c r="L70" s="188">
        <v>94</v>
      </c>
      <c r="M70" s="188">
        <v>80</v>
      </c>
      <c r="N70" s="188">
        <v>10</v>
      </c>
      <c r="O70" s="188">
        <v>16</v>
      </c>
      <c r="P70" s="188">
        <v>1</v>
      </c>
      <c r="Q70" s="188">
        <v>65</v>
      </c>
      <c r="R70" s="188">
        <v>32</v>
      </c>
      <c r="S70" s="188">
        <v>14</v>
      </c>
      <c r="T70" s="188">
        <v>0</v>
      </c>
      <c r="U70" s="188">
        <v>0</v>
      </c>
      <c r="V70" s="268">
        <v>0</v>
      </c>
    </row>
    <row r="71" spans="1:22" ht="15" customHeight="1" x14ac:dyDescent="0.25">
      <c r="A71" s="419" t="s">
        <v>37</v>
      </c>
      <c r="B71" s="171" t="s">
        <v>34</v>
      </c>
      <c r="C71" s="188">
        <v>18433</v>
      </c>
      <c r="D71" s="188">
        <v>106</v>
      </c>
      <c r="E71" s="188">
        <v>28</v>
      </c>
      <c r="F71" s="188">
        <v>1</v>
      </c>
      <c r="G71" s="188">
        <v>0</v>
      </c>
      <c r="H71" s="188">
        <v>0</v>
      </c>
      <c r="I71" s="188">
        <v>78</v>
      </c>
      <c r="J71" s="188">
        <v>2</v>
      </c>
      <c r="K71" s="188">
        <v>1</v>
      </c>
      <c r="L71" s="188">
        <v>14</v>
      </c>
      <c r="M71" s="188">
        <v>3</v>
      </c>
      <c r="N71" s="188">
        <v>12</v>
      </c>
      <c r="O71" s="188">
        <v>42</v>
      </c>
      <c r="P71" s="188">
        <v>0</v>
      </c>
      <c r="Q71" s="188">
        <v>1</v>
      </c>
      <c r="R71" s="188">
        <v>1</v>
      </c>
      <c r="S71" s="188">
        <v>2</v>
      </c>
      <c r="T71" s="188">
        <v>0</v>
      </c>
      <c r="U71" s="188">
        <v>0</v>
      </c>
      <c r="V71" s="268">
        <v>0</v>
      </c>
    </row>
    <row r="72" spans="1:22" ht="15" customHeight="1" x14ac:dyDescent="0.25">
      <c r="A72" s="419"/>
      <c r="B72" s="171" t="s">
        <v>35</v>
      </c>
      <c r="C72" s="188">
        <v>15432</v>
      </c>
      <c r="D72" s="188">
        <v>98</v>
      </c>
      <c r="E72" s="188">
        <v>27</v>
      </c>
      <c r="F72" s="188">
        <v>1</v>
      </c>
      <c r="G72" s="188" t="s">
        <v>79</v>
      </c>
      <c r="H72" s="188" t="s">
        <v>79</v>
      </c>
      <c r="I72" s="188">
        <v>71</v>
      </c>
      <c r="J72" s="188">
        <v>1</v>
      </c>
      <c r="K72" s="188">
        <v>1</v>
      </c>
      <c r="L72" s="188">
        <v>12</v>
      </c>
      <c r="M72" s="188">
        <v>3</v>
      </c>
      <c r="N72" s="188">
        <v>11</v>
      </c>
      <c r="O72" s="188">
        <v>40</v>
      </c>
      <c r="P72" s="188" t="s">
        <v>79</v>
      </c>
      <c r="Q72" s="188">
        <v>1</v>
      </c>
      <c r="R72" s="188" t="s">
        <v>79</v>
      </c>
      <c r="S72" s="188">
        <v>2</v>
      </c>
      <c r="T72" s="188" t="s">
        <v>79</v>
      </c>
      <c r="U72" s="188">
        <v>0</v>
      </c>
      <c r="V72" s="268">
        <v>0</v>
      </c>
    </row>
    <row r="73" spans="1:22" ht="15" customHeight="1" x14ac:dyDescent="0.25">
      <c r="A73" s="419"/>
      <c r="B73" s="171" t="s">
        <v>36</v>
      </c>
      <c r="C73" s="188">
        <v>3001</v>
      </c>
      <c r="D73" s="188">
        <v>8</v>
      </c>
      <c r="E73" s="188">
        <v>1</v>
      </c>
      <c r="F73" s="188" t="s">
        <v>79</v>
      </c>
      <c r="G73" s="188" t="s">
        <v>79</v>
      </c>
      <c r="H73" s="188" t="s">
        <v>79</v>
      </c>
      <c r="I73" s="188">
        <v>7</v>
      </c>
      <c r="J73" s="188">
        <v>1</v>
      </c>
      <c r="K73" s="188" t="s">
        <v>79</v>
      </c>
      <c r="L73" s="188">
        <v>2</v>
      </c>
      <c r="M73" s="188" t="s">
        <v>79</v>
      </c>
      <c r="N73" s="188">
        <v>1</v>
      </c>
      <c r="O73" s="188">
        <v>2</v>
      </c>
      <c r="P73" s="188" t="s">
        <v>79</v>
      </c>
      <c r="Q73" s="188" t="s">
        <v>79</v>
      </c>
      <c r="R73" s="188">
        <v>1</v>
      </c>
      <c r="S73" s="188" t="s">
        <v>79</v>
      </c>
      <c r="T73" s="188" t="s">
        <v>79</v>
      </c>
      <c r="U73" s="188">
        <v>0</v>
      </c>
      <c r="V73" s="268">
        <v>0</v>
      </c>
    </row>
    <row r="74" spans="1:22" ht="15" customHeight="1" x14ac:dyDescent="0.25">
      <c r="A74" s="419" t="s">
        <v>38</v>
      </c>
      <c r="B74" s="171" t="s">
        <v>34</v>
      </c>
      <c r="C74" s="188">
        <v>49333</v>
      </c>
      <c r="D74" s="188">
        <v>299</v>
      </c>
      <c r="E74" s="188">
        <v>61</v>
      </c>
      <c r="F74" s="188">
        <v>5</v>
      </c>
      <c r="G74" s="188">
        <v>8</v>
      </c>
      <c r="H74" s="188">
        <v>3</v>
      </c>
      <c r="I74" s="188">
        <v>227</v>
      </c>
      <c r="J74" s="188">
        <v>1</v>
      </c>
      <c r="K74" s="188">
        <v>5</v>
      </c>
      <c r="L74" s="188">
        <v>92</v>
      </c>
      <c r="M74" s="188">
        <v>47</v>
      </c>
      <c r="N74" s="188">
        <v>3</v>
      </c>
      <c r="O74" s="188">
        <v>15</v>
      </c>
      <c r="P74" s="188">
        <v>1</v>
      </c>
      <c r="Q74" s="188">
        <v>20</v>
      </c>
      <c r="R74" s="188">
        <v>35</v>
      </c>
      <c r="S74" s="188">
        <v>8</v>
      </c>
      <c r="T74" s="188">
        <v>0</v>
      </c>
      <c r="U74" s="188">
        <v>0</v>
      </c>
      <c r="V74" s="268">
        <v>0</v>
      </c>
    </row>
    <row r="75" spans="1:22" ht="15" customHeight="1" x14ac:dyDescent="0.25">
      <c r="A75" s="419"/>
      <c r="B75" s="171" t="s">
        <v>35</v>
      </c>
      <c r="C75" s="188">
        <v>5472</v>
      </c>
      <c r="D75" s="188">
        <v>67</v>
      </c>
      <c r="E75" s="188">
        <v>11</v>
      </c>
      <c r="F75" s="188">
        <v>1</v>
      </c>
      <c r="G75" s="188" t="s">
        <v>79</v>
      </c>
      <c r="H75" s="188" t="s">
        <v>79</v>
      </c>
      <c r="I75" s="188">
        <v>56</v>
      </c>
      <c r="J75" s="188" t="s">
        <v>79</v>
      </c>
      <c r="K75" s="188">
        <v>2</v>
      </c>
      <c r="L75" s="188">
        <v>27</v>
      </c>
      <c r="M75" s="188">
        <v>11</v>
      </c>
      <c r="N75" s="188" t="s">
        <v>79</v>
      </c>
      <c r="O75" s="188">
        <v>7</v>
      </c>
      <c r="P75" s="188" t="s">
        <v>79</v>
      </c>
      <c r="Q75" s="188">
        <v>4</v>
      </c>
      <c r="R75" s="188">
        <v>4</v>
      </c>
      <c r="S75" s="188">
        <v>1</v>
      </c>
      <c r="T75" s="188" t="s">
        <v>79</v>
      </c>
      <c r="U75" s="188" t="s">
        <v>79</v>
      </c>
      <c r="V75" s="268" t="s">
        <v>79</v>
      </c>
    </row>
    <row r="76" spans="1:22" ht="15" customHeight="1" x14ac:dyDescent="0.25">
      <c r="A76" s="419"/>
      <c r="B76" s="171" t="s">
        <v>36</v>
      </c>
      <c r="C76" s="188">
        <v>43861</v>
      </c>
      <c r="D76" s="188">
        <v>232</v>
      </c>
      <c r="E76" s="188">
        <v>50</v>
      </c>
      <c r="F76" s="188">
        <v>4</v>
      </c>
      <c r="G76" s="188">
        <v>8</v>
      </c>
      <c r="H76" s="188">
        <v>3</v>
      </c>
      <c r="I76" s="188">
        <v>171</v>
      </c>
      <c r="J76" s="188">
        <v>1</v>
      </c>
      <c r="K76" s="188">
        <v>3</v>
      </c>
      <c r="L76" s="188">
        <v>65</v>
      </c>
      <c r="M76" s="188">
        <v>36</v>
      </c>
      <c r="N76" s="188">
        <v>3</v>
      </c>
      <c r="O76" s="188">
        <v>8</v>
      </c>
      <c r="P76" s="188">
        <v>1</v>
      </c>
      <c r="Q76" s="188">
        <v>16</v>
      </c>
      <c r="R76" s="188">
        <v>31</v>
      </c>
      <c r="S76" s="188">
        <v>7</v>
      </c>
      <c r="T76" s="188" t="s">
        <v>79</v>
      </c>
      <c r="U76" s="188" t="s">
        <v>79</v>
      </c>
      <c r="V76" s="268" t="s">
        <v>79</v>
      </c>
    </row>
    <row r="77" spans="1:22" ht="15" customHeight="1" x14ac:dyDescent="0.25">
      <c r="A77" s="419" t="s">
        <v>39</v>
      </c>
      <c r="B77" s="171" t="s">
        <v>34</v>
      </c>
      <c r="C77" s="188">
        <v>21796</v>
      </c>
      <c r="D77" s="188">
        <v>180</v>
      </c>
      <c r="E77" s="188">
        <v>64</v>
      </c>
      <c r="F77" s="188">
        <v>2</v>
      </c>
      <c r="G77" s="188">
        <v>5</v>
      </c>
      <c r="H77" s="188">
        <v>0</v>
      </c>
      <c r="I77" s="188">
        <v>111</v>
      </c>
      <c r="J77" s="188">
        <v>3</v>
      </c>
      <c r="K77" s="188">
        <v>1</v>
      </c>
      <c r="L77" s="188">
        <v>52</v>
      </c>
      <c r="M77" s="188">
        <v>21</v>
      </c>
      <c r="N77" s="188">
        <v>1</v>
      </c>
      <c r="O77" s="188">
        <v>6</v>
      </c>
      <c r="P77" s="188">
        <v>0</v>
      </c>
      <c r="Q77" s="188">
        <v>26</v>
      </c>
      <c r="R77" s="188">
        <v>0</v>
      </c>
      <c r="S77" s="188">
        <v>1</v>
      </c>
      <c r="T77" s="188">
        <v>0</v>
      </c>
      <c r="U77" s="188">
        <v>0</v>
      </c>
      <c r="V77" s="268">
        <v>0</v>
      </c>
    </row>
    <row r="78" spans="1:22" ht="15" customHeight="1" x14ac:dyDescent="0.25">
      <c r="A78" s="419"/>
      <c r="B78" s="171" t="s">
        <v>35</v>
      </c>
      <c r="C78" s="188">
        <v>7781</v>
      </c>
      <c r="D78" s="188">
        <v>86</v>
      </c>
      <c r="E78" s="188">
        <v>23</v>
      </c>
      <c r="F78" s="188">
        <v>2</v>
      </c>
      <c r="G78" s="188">
        <v>4</v>
      </c>
      <c r="H78" s="188" t="s">
        <v>79</v>
      </c>
      <c r="I78" s="188">
        <v>59</v>
      </c>
      <c r="J78" s="188">
        <v>3</v>
      </c>
      <c r="K78" s="188">
        <v>1</v>
      </c>
      <c r="L78" s="188">
        <v>32</v>
      </c>
      <c r="M78" s="188">
        <v>9</v>
      </c>
      <c r="N78" s="188" t="s">
        <v>79</v>
      </c>
      <c r="O78" s="188">
        <v>2</v>
      </c>
      <c r="P78" s="188" t="s">
        <v>79</v>
      </c>
      <c r="Q78" s="188">
        <v>11</v>
      </c>
      <c r="R78" s="188" t="s">
        <v>79</v>
      </c>
      <c r="S78" s="188">
        <v>1</v>
      </c>
      <c r="T78" s="188" t="s">
        <v>79</v>
      </c>
      <c r="U78" s="188" t="s">
        <v>79</v>
      </c>
      <c r="V78" s="268" t="s">
        <v>79</v>
      </c>
    </row>
    <row r="79" spans="1:22" ht="15" customHeight="1" x14ac:dyDescent="0.25">
      <c r="A79" s="419"/>
      <c r="B79" s="171" t="s">
        <v>36</v>
      </c>
      <c r="C79" s="188">
        <v>14015</v>
      </c>
      <c r="D79" s="188">
        <v>94</v>
      </c>
      <c r="E79" s="188">
        <v>41</v>
      </c>
      <c r="F79" s="188" t="s">
        <v>79</v>
      </c>
      <c r="G79" s="188">
        <v>1</v>
      </c>
      <c r="H79" s="188" t="s">
        <v>79</v>
      </c>
      <c r="I79" s="188">
        <v>52</v>
      </c>
      <c r="J79" s="188" t="s">
        <v>79</v>
      </c>
      <c r="K79" s="188" t="s">
        <v>79</v>
      </c>
      <c r="L79" s="188">
        <v>20</v>
      </c>
      <c r="M79" s="188">
        <v>12</v>
      </c>
      <c r="N79" s="188">
        <v>1</v>
      </c>
      <c r="O79" s="188">
        <v>4</v>
      </c>
      <c r="P79" s="188" t="s">
        <v>79</v>
      </c>
      <c r="Q79" s="188">
        <v>15</v>
      </c>
      <c r="R79" s="188" t="s">
        <v>79</v>
      </c>
      <c r="S79" s="188" t="s">
        <v>79</v>
      </c>
      <c r="T79" s="188" t="s">
        <v>79</v>
      </c>
      <c r="U79" s="188" t="s">
        <v>79</v>
      </c>
      <c r="V79" s="268" t="s">
        <v>79</v>
      </c>
    </row>
    <row r="80" spans="1:22" ht="15" customHeight="1" x14ac:dyDescent="0.25">
      <c r="A80" s="419" t="s">
        <v>80</v>
      </c>
      <c r="B80" s="171" t="s">
        <v>34</v>
      </c>
      <c r="C80" s="188">
        <v>0</v>
      </c>
      <c r="D80" s="188">
        <v>0</v>
      </c>
      <c r="E80" s="188">
        <v>0</v>
      </c>
      <c r="F80" s="188">
        <v>0</v>
      </c>
      <c r="G80" s="188">
        <v>0</v>
      </c>
      <c r="H80" s="188">
        <v>0</v>
      </c>
      <c r="I80" s="188">
        <v>0</v>
      </c>
      <c r="J80" s="188">
        <v>0</v>
      </c>
      <c r="K80" s="188">
        <v>0</v>
      </c>
      <c r="L80" s="188">
        <v>0</v>
      </c>
      <c r="M80" s="188">
        <v>0</v>
      </c>
      <c r="N80" s="188">
        <v>0</v>
      </c>
      <c r="O80" s="188">
        <v>0</v>
      </c>
      <c r="P80" s="188">
        <v>0</v>
      </c>
      <c r="Q80" s="188">
        <v>0</v>
      </c>
      <c r="R80" s="188">
        <v>0</v>
      </c>
      <c r="S80" s="188">
        <v>0</v>
      </c>
      <c r="T80" s="188">
        <v>0</v>
      </c>
      <c r="U80" s="188">
        <v>0</v>
      </c>
      <c r="V80" s="268">
        <v>0</v>
      </c>
    </row>
    <row r="81" spans="1:22" ht="15" customHeight="1" x14ac:dyDescent="0.25">
      <c r="A81" s="419"/>
      <c r="B81" s="171" t="s">
        <v>35</v>
      </c>
      <c r="C81" s="188" t="s">
        <v>79</v>
      </c>
      <c r="D81" s="188">
        <v>0</v>
      </c>
      <c r="E81" s="188" t="s">
        <v>79</v>
      </c>
      <c r="F81" s="188" t="s">
        <v>79</v>
      </c>
      <c r="G81" s="188" t="s">
        <v>79</v>
      </c>
      <c r="H81" s="188" t="s">
        <v>79</v>
      </c>
      <c r="I81" s="188">
        <v>0</v>
      </c>
      <c r="J81" s="188">
        <v>0</v>
      </c>
      <c r="K81" s="188">
        <v>0</v>
      </c>
      <c r="L81" s="188">
        <v>0</v>
      </c>
      <c r="M81" s="188">
        <v>0</v>
      </c>
      <c r="N81" s="188">
        <v>0</v>
      </c>
      <c r="O81" s="188">
        <v>0</v>
      </c>
      <c r="P81" s="188">
        <v>0</v>
      </c>
      <c r="Q81" s="188">
        <v>0</v>
      </c>
      <c r="R81" s="188">
        <v>0</v>
      </c>
      <c r="S81" s="188">
        <v>0</v>
      </c>
      <c r="T81" s="188">
        <v>0</v>
      </c>
      <c r="U81" s="188">
        <v>0</v>
      </c>
      <c r="V81" s="268">
        <v>0</v>
      </c>
    </row>
    <row r="82" spans="1:22" ht="15" customHeight="1" x14ac:dyDescent="0.25">
      <c r="A82" s="419"/>
      <c r="B82" s="171" t="s">
        <v>36</v>
      </c>
      <c r="C82" s="188" t="s">
        <v>79</v>
      </c>
      <c r="D82" s="188">
        <v>0</v>
      </c>
      <c r="E82" s="188" t="s">
        <v>79</v>
      </c>
      <c r="F82" s="188" t="s">
        <v>79</v>
      </c>
      <c r="G82" s="188" t="s">
        <v>79</v>
      </c>
      <c r="H82" s="188" t="s">
        <v>79</v>
      </c>
      <c r="I82" s="188">
        <v>0</v>
      </c>
      <c r="J82" s="188">
        <v>0</v>
      </c>
      <c r="K82" s="188">
        <v>0</v>
      </c>
      <c r="L82" s="188">
        <v>0</v>
      </c>
      <c r="M82" s="188">
        <v>0</v>
      </c>
      <c r="N82" s="188">
        <v>0</v>
      </c>
      <c r="O82" s="188">
        <v>0</v>
      </c>
      <c r="P82" s="188">
        <v>0</v>
      </c>
      <c r="Q82" s="188">
        <v>0</v>
      </c>
      <c r="R82" s="188">
        <v>0</v>
      </c>
      <c r="S82" s="188">
        <v>0</v>
      </c>
      <c r="T82" s="188">
        <v>0</v>
      </c>
      <c r="U82" s="188">
        <v>0</v>
      </c>
      <c r="V82" s="268">
        <v>0</v>
      </c>
    </row>
    <row r="83" spans="1:22" ht="15" customHeight="1" x14ac:dyDescent="0.25">
      <c r="A83" s="419" t="s">
        <v>40</v>
      </c>
      <c r="B83" s="171" t="s">
        <v>34</v>
      </c>
      <c r="C83" s="188">
        <v>16653</v>
      </c>
      <c r="D83" s="188">
        <v>224</v>
      </c>
      <c r="E83" s="188">
        <v>19</v>
      </c>
      <c r="F83" s="188">
        <v>3</v>
      </c>
      <c r="G83" s="188">
        <v>0</v>
      </c>
      <c r="H83" s="188">
        <v>0</v>
      </c>
      <c r="I83" s="188">
        <v>205</v>
      </c>
      <c r="J83" s="188">
        <v>5</v>
      </c>
      <c r="K83" s="188">
        <v>0</v>
      </c>
      <c r="L83" s="188">
        <v>34</v>
      </c>
      <c r="M83" s="188">
        <v>82</v>
      </c>
      <c r="N83" s="188">
        <v>12</v>
      </c>
      <c r="O83" s="188">
        <v>6</v>
      </c>
      <c r="P83" s="188">
        <v>0</v>
      </c>
      <c r="Q83" s="188">
        <v>53</v>
      </c>
      <c r="R83" s="188">
        <v>1</v>
      </c>
      <c r="S83" s="188">
        <v>12</v>
      </c>
      <c r="T83" s="188">
        <v>0</v>
      </c>
      <c r="U83" s="188">
        <v>0</v>
      </c>
      <c r="V83" s="268">
        <v>0</v>
      </c>
    </row>
    <row r="84" spans="1:22" ht="15" customHeight="1" x14ac:dyDescent="0.25">
      <c r="A84" s="419"/>
      <c r="B84" s="171" t="s">
        <v>35</v>
      </c>
      <c r="C84" s="188">
        <v>9189</v>
      </c>
      <c r="D84" s="188">
        <v>131</v>
      </c>
      <c r="E84" s="188">
        <v>15</v>
      </c>
      <c r="F84" s="188">
        <v>3</v>
      </c>
      <c r="G84" s="188" t="s">
        <v>79</v>
      </c>
      <c r="H84" s="188" t="s">
        <v>79</v>
      </c>
      <c r="I84" s="188">
        <v>116</v>
      </c>
      <c r="J84" s="188">
        <v>3</v>
      </c>
      <c r="K84" s="188" t="s">
        <v>79</v>
      </c>
      <c r="L84" s="188">
        <v>27</v>
      </c>
      <c r="M84" s="188">
        <v>50</v>
      </c>
      <c r="N84" s="188">
        <v>7</v>
      </c>
      <c r="O84" s="188">
        <v>4</v>
      </c>
      <c r="P84" s="188" t="s">
        <v>79</v>
      </c>
      <c r="Q84" s="188">
        <v>19</v>
      </c>
      <c r="R84" s="188">
        <v>1</v>
      </c>
      <c r="S84" s="188">
        <v>5</v>
      </c>
      <c r="T84" s="188" t="s">
        <v>79</v>
      </c>
      <c r="U84" s="188" t="s">
        <v>79</v>
      </c>
      <c r="V84" s="268" t="s">
        <v>79</v>
      </c>
    </row>
    <row r="85" spans="1:22" ht="15" customHeight="1" x14ac:dyDescent="0.25">
      <c r="A85" s="419"/>
      <c r="B85" s="171" t="s">
        <v>36</v>
      </c>
      <c r="C85" s="188">
        <v>7464</v>
      </c>
      <c r="D85" s="188">
        <v>93</v>
      </c>
      <c r="E85" s="188">
        <v>4</v>
      </c>
      <c r="F85" s="188" t="s">
        <v>79</v>
      </c>
      <c r="G85" s="188" t="s">
        <v>79</v>
      </c>
      <c r="H85" s="188" t="s">
        <v>79</v>
      </c>
      <c r="I85" s="188">
        <v>89</v>
      </c>
      <c r="J85" s="188">
        <v>2</v>
      </c>
      <c r="K85" s="188" t="s">
        <v>79</v>
      </c>
      <c r="L85" s="188">
        <v>7</v>
      </c>
      <c r="M85" s="188">
        <v>32</v>
      </c>
      <c r="N85" s="188">
        <v>5</v>
      </c>
      <c r="O85" s="188">
        <v>2</v>
      </c>
      <c r="P85" s="188" t="s">
        <v>79</v>
      </c>
      <c r="Q85" s="188">
        <v>34</v>
      </c>
      <c r="R85" s="188" t="s">
        <v>79</v>
      </c>
      <c r="S85" s="188">
        <v>7</v>
      </c>
      <c r="T85" s="188" t="s">
        <v>79</v>
      </c>
      <c r="U85" s="188" t="s">
        <v>79</v>
      </c>
      <c r="V85" s="268" t="s">
        <v>79</v>
      </c>
    </row>
    <row r="86" spans="1:22" ht="15" customHeight="1" x14ac:dyDescent="0.25">
      <c r="A86" s="419" t="s">
        <v>81</v>
      </c>
      <c r="B86" s="161" t="s">
        <v>34</v>
      </c>
      <c r="C86" s="188">
        <v>0</v>
      </c>
      <c r="D86" s="188">
        <v>0</v>
      </c>
      <c r="E86" s="188">
        <v>0</v>
      </c>
      <c r="F86" s="188">
        <v>0</v>
      </c>
      <c r="G86" s="188">
        <v>0</v>
      </c>
      <c r="H86" s="188">
        <v>0</v>
      </c>
      <c r="I86" s="188">
        <v>0</v>
      </c>
      <c r="J86" s="188">
        <v>0</v>
      </c>
      <c r="K86" s="188">
        <v>0</v>
      </c>
      <c r="L86" s="188">
        <v>0</v>
      </c>
      <c r="M86" s="188">
        <v>0</v>
      </c>
      <c r="N86" s="188">
        <v>0</v>
      </c>
      <c r="O86" s="188">
        <v>0</v>
      </c>
      <c r="P86" s="188">
        <v>0</v>
      </c>
      <c r="Q86" s="188">
        <v>0</v>
      </c>
      <c r="R86" s="188">
        <v>0</v>
      </c>
      <c r="S86" s="188">
        <v>0</v>
      </c>
      <c r="T86" s="188">
        <v>0</v>
      </c>
      <c r="U86" s="188">
        <v>0</v>
      </c>
      <c r="V86" s="268">
        <v>0</v>
      </c>
    </row>
    <row r="87" spans="1:22" ht="15" customHeight="1" x14ac:dyDescent="0.25">
      <c r="A87" s="419"/>
      <c r="B87" s="161" t="s">
        <v>35</v>
      </c>
      <c r="C87" s="188" t="s">
        <v>79</v>
      </c>
      <c r="D87" s="188">
        <v>0</v>
      </c>
      <c r="E87" s="188" t="s">
        <v>79</v>
      </c>
      <c r="F87" s="188" t="s">
        <v>79</v>
      </c>
      <c r="G87" s="188" t="s">
        <v>79</v>
      </c>
      <c r="H87" s="188" t="s">
        <v>79</v>
      </c>
      <c r="I87" s="188">
        <v>0</v>
      </c>
      <c r="J87" s="188">
        <v>0</v>
      </c>
      <c r="K87" s="188">
        <v>0</v>
      </c>
      <c r="L87" s="188">
        <v>0</v>
      </c>
      <c r="M87" s="188">
        <v>0</v>
      </c>
      <c r="N87" s="188">
        <v>0</v>
      </c>
      <c r="O87" s="188">
        <v>0</v>
      </c>
      <c r="P87" s="188">
        <v>0</v>
      </c>
      <c r="Q87" s="188">
        <v>0</v>
      </c>
      <c r="R87" s="188">
        <v>0</v>
      </c>
      <c r="S87" s="188">
        <v>0</v>
      </c>
      <c r="T87" s="188">
        <v>0</v>
      </c>
      <c r="U87" s="188">
        <v>0</v>
      </c>
      <c r="V87" s="268">
        <v>0</v>
      </c>
    </row>
    <row r="88" spans="1:22" ht="15" customHeight="1" x14ac:dyDescent="0.25">
      <c r="A88" s="419"/>
      <c r="B88" s="161" t="s">
        <v>36</v>
      </c>
      <c r="C88" s="188" t="s">
        <v>79</v>
      </c>
      <c r="D88" s="188">
        <v>0</v>
      </c>
      <c r="E88" s="188" t="s">
        <v>79</v>
      </c>
      <c r="F88" s="188" t="s">
        <v>79</v>
      </c>
      <c r="G88" s="188" t="s">
        <v>79</v>
      </c>
      <c r="H88" s="188" t="s">
        <v>79</v>
      </c>
      <c r="I88" s="188">
        <v>0</v>
      </c>
      <c r="J88" s="188">
        <v>0</v>
      </c>
      <c r="K88" s="188">
        <v>0</v>
      </c>
      <c r="L88" s="188">
        <v>0</v>
      </c>
      <c r="M88" s="188">
        <v>0</v>
      </c>
      <c r="N88" s="188">
        <v>0</v>
      </c>
      <c r="O88" s="188">
        <v>0</v>
      </c>
      <c r="P88" s="188">
        <v>0</v>
      </c>
      <c r="Q88" s="188">
        <v>0</v>
      </c>
      <c r="R88" s="188">
        <v>0</v>
      </c>
      <c r="S88" s="188">
        <v>0</v>
      </c>
      <c r="T88" s="188">
        <v>0</v>
      </c>
      <c r="U88" s="188">
        <v>0</v>
      </c>
      <c r="V88" s="268">
        <v>0</v>
      </c>
    </row>
    <row r="89" spans="1:22" ht="15" customHeight="1" x14ac:dyDescent="0.25">
      <c r="A89" s="419" t="s">
        <v>41</v>
      </c>
      <c r="B89" s="171" t="s">
        <v>34</v>
      </c>
      <c r="C89" s="188">
        <v>0</v>
      </c>
      <c r="D89" s="188">
        <v>0</v>
      </c>
      <c r="E89" s="188">
        <v>0</v>
      </c>
      <c r="F89" s="188">
        <v>0</v>
      </c>
      <c r="G89" s="188">
        <v>0</v>
      </c>
      <c r="H89" s="188">
        <v>0</v>
      </c>
      <c r="I89" s="188">
        <v>0</v>
      </c>
      <c r="J89" s="188">
        <v>0</v>
      </c>
      <c r="K89" s="188">
        <v>0</v>
      </c>
      <c r="L89" s="188">
        <v>0</v>
      </c>
      <c r="M89" s="188">
        <v>0</v>
      </c>
      <c r="N89" s="188">
        <v>0</v>
      </c>
      <c r="O89" s="188">
        <v>0</v>
      </c>
      <c r="P89" s="188">
        <v>0</v>
      </c>
      <c r="Q89" s="188">
        <v>0</v>
      </c>
      <c r="R89" s="188">
        <v>0</v>
      </c>
      <c r="S89" s="188">
        <v>0</v>
      </c>
      <c r="T89" s="188">
        <v>0</v>
      </c>
      <c r="U89" s="188">
        <v>0</v>
      </c>
      <c r="V89" s="268">
        <v>0</v>
      </c>
    </row>
    <row r="90" spans="1:22" ht="15" customHeight="1" x14ac:dyDescent="0.25">
      <c r="A90" s="419"/>
      <c r="B90" s="171" t="s">
        <v>35</v>
      </c>
      <c r="C90" s="188" t="s">
        <v>79</v>
      </c>
      <c r="D90" s="188">
        <v>0</v>
      </c>
      <c r="E90" s="188" t="s">
        <v>79</v>
      </c>
      <c r="F90" s="188" t="s">
        <v>79</v>
      </c>
      <c r="G90" s="188" t="s">
        <v>79</v>
      </c>
      <c r="H90" s="188" t="s">
        <v>79</v>
      </c>
      <c r="I90" s="188">
        <v>0</v>
      </c>
      <c r="J90" s="188">
        <v>0</v>
      </c>
      <c r="K90" s="188">
        <v>0</v>
      </c>
      <c r="L90" s="188">
        <v>0</v>
      </c>
      <c r="M90" s="188">
        <v>0</v>
      </c>
      <c r="N90" s="188">
        <v>0</v>
      </c>
      <c r="O90" s="188">
        <v>0</v>
      </c>
      <c r="P90" s="188">
        <v>0</v>
      </c>
      <c r="Q90" s="188">
        <v>0</v>
      </c>
      <c r="R90" s="188">
        <v>0</v>
      </c>
      <c r="S90" s="188">
        <v>0</v>
      </c>
      <c r="T90" s="188">
        <v>0</v>
      </c>
      <c r="U90" s="188">
        <v>0</v>
      </c>
      <c r="V90" s="268">
        <v>0</v>
      </c>
    </row>
    <row r="91" spans="1:22" ht="15" customHeight="1" x14ac:dyDescent="0.25">
      <c r="A91" s="419"/>
      <c r="B91" s="171" t="s">
        <v>36</v>
      </c>
      <c r="C91" s="188" t="s">
        <v>79</v>
      </c>
      <c r="D91" s="188">
        <v>0</v>
      </c>
      <c r="E91" s="188" t="s">
        <v>79</v>
      </c>
      <c r="F91" s="188" t="s">
        <v>79</v>
      </c>
      <c r="G91" s="188" t="s">
        <v>79</v>
      </c>
      <c r="H91" s="188" t="s">
        <v>79</v>
      </c>
      <c r="I91" s="188">
        <v>0</v>
      </c>
      <c r="J91" s="188">
        <v>0</v>
      </c>
      <c r="K91" s="188">
        <v>0</v>
      </c>
      <c r="L91" s="188">
        <v>0</v>
      </c>
      <c r="M91" s="188">
        <v>0</v>
      </c>
      <c r="N91" s="188">
        <v>0</v>
      </c>
      <c r="O91" s="188">
        <v>0</v>
      </c>
      <c r="P91" s="188">
        <v>0</v>
      </c>
      <c r="Q91" s="188">
        <v>0</v>
      </c>
      <c r="R91" s="188">
        <v>0</v>
      </c>
      <c r="S91" s="188">
        <v>0</v>
      </c>
      <c r="T91" s="188">
        <v>0</v>
      </c>
      <c r="U91" s="188">
        <v>0</v>
      </c>
      <c r="V91" s="268">
        <v>0</v>
      </c>
    </row>
    <row r="92" spans="1:22" ht="20.25" customHeight="1" x14ac:dyDescent="0.25">
      <c r="A92" s="166"/>
      <c r="B92" s="163"/>
      <c r="C92" s="172"/>
      <c r="D92" s="172"/>
      <c r="E92" s="172"/>
      <c r="F92" s="172"/>
      <c r="G92" s="172"/>
      <c r="H92" s="173"/>
      <c r="I92" s="172"/>
      <c r="J92" s="172"/>
      <c r="K92" s="172"/>
      <c r="L92" s="172"/>
      <c r="M92" s="172"/>
      <c r="N92" s="172"/>
      <c r="O92" s="172"/>
      <c r="P92" s="172"/>
      <c r="Q92" s="172"/>
      <c r="R92" s="174"/>
      <c r="S92" s="174"/>
      <c r="T92" s="175"/>
      <c r="U92" s="174"/>
      <c r="V92" s="174"/>
    </row>
    <row r="93" spans="1:22" ht="28.5" customHeight="1" x14ac:dyDescent="0.25">
      <c r="A93" s="158" t="s">
        <v>2</v>
      </c>
      <c r="B93" s="168" t="s">
        <v>1</v>
      </c>
      <c r="C93" s="169"/>
      <c r="R93" s="392" t="s">
        <v>3</v>
      </c>
      <c r="S93" s="392"/>
      <c r="T93" s="392" t="s">
        <v>97</v>
      </c>
      <c r="U93" s="392"/>
      <c r="V93" s="392"/>
    </row>
    <row r="94" spans="1:22" ht="26.25" customHeight="1" x14ac:dyDescent="0.25">
      <c r="A94" s="158" t="s">
        <v>5</v>
      </c>
      <c r="B94" s="170" t="s">
        <v>6</v>
      </c>
      <c r="C94" s="170"/>
      <c r="D94" s="176"/>
      <c r="E94" s="153"/>
      <c r="F94" s="153"/>
      <c r="G94" s="153"/>
      <c r="H94" s="153"/>
      <c r="I94" s="153"/>
      <c r="J94" s="153"/>
      <c r="K94" s="153"/>
      <c r="L94" s="153"/>
      <c r="M94" s="153"/>
      <c r="N94" s="153"/>
      <c r="O94" s="153"/>
      <c r="P94" s="153"/>
      <c r="Q94" s="153"/>
      <c r="R94" s="392" t="s">
        <v>7</v>
      </c>
      <c r="S94" s="392"/>
      <c r="T94" s="393" t="s">
        <v>91</v>
      </c>
      <c r="U94" s="393"/>
      <c r="V94" s="393"/>
    </row>
    <row r="95" spans="1:22" s="150" customFormat="1" ht="18.75" customHeight="1" x14ac:dyDescent="0.3">
      <c r="A95" s="446" t="s">
        <v>102</v>
      </c>
      <c r="B95" s="446"/>
      <c r="C95" s="446"/>
      <c r="D95" s="446"/>
      <c r="E95" s="446"/>
      <c r="F95" s="446"/>
      <c r="G95" s="446"/>
      <c r="H95" s="446"/>
      <c r="I95" s="446"/>
      <c r="J95" s="446"/>
      <c r="K95" s="446"/>
      <c r="L95" s="446"/>
      <c r="M95" s="446"/>
      <c r="N95" s="446"/>
      <c r="O95" s="446"/>
      <c r="P95" s="446"/>
      <c r="Q95" s="446"/>
      <c r="R95" s="446"/>
      <c r="S95" s="446"/>
      <c r="T95" s="446"/>
      <c r="U95" s="446"/>
      <c r="V95" s="445"/>
    </row>
    <row r="96" spans="1:22" s="150" customFormat="1" ht="16.149999999999999" customHeight="1" x14ac:dyDescent="0.25">
      <c r="A96" s="190"/>
      <c r="B96" s="191"/>
      <c r="C96" s="191"/>
      <c r="D96" s="192"/>
      <c r="E96" s="192"/>
      <c r="F96" s="192"/>
      <c r="G96" s="192"/>
      <c r="H96" s="192"/>
      <c r="I96" s="417" t="s">
        <v>211</v>
      </c>
      <c r="J96" s="417"/>
      <c r="K96" s="417"/>
      <c r="L96" s="417"/>
      <c r="M96" s="417"/>
      <c r="N96" s="192"/>
      <c r="O96" s="192"/>
      <c r="P96" s="192"/>
      <c r="Q96" s="192"/>
      <c r="R96" s="192"/>
      <c r="S96" s="192"/>
      <c r="T96" s="192"/>
      <c r="U96" s="192"/>
      <c r="V96" s="274"/>
    </row>
    <row r="97" spans="1:22" s="181" customFormat="1" ht="27.6" customHeight="1" x14ac:dyDescent="0.15">
      <c r="A97" s="438" t="s">
        <v>201</v>
      </c>
      <c r="B97" s="438"/>
      <c r="C97" s="416" t="s">
        <v>67</v>
      </c>
      <c r="D97" s="411" t="s">
        <v>68</v>
      </c>
      <c r="E97" s="415" t="s">
        <v>69</v>
      </c>
      <c r="F97" s="411" t="s">
        <v>70</v>
      </c>
      <c r="G97" s="411"/>
      <c r="H97" s="411" t="s">
        <v>15</v>
      </c>
      <c r="I97" s="416" t="s">
        <v>71</v>
      </c>
      <c r="J97" s="416"/>
      <c r="K97" s="416"/>
      <c r="L97" s="416"/>
      <c r="M97" s="416"/>
      <c r="N97" s="416"/>
      <c r="O97" s="416"/>
      <c r="P97" s="416"/>
      <c r="Q97" s="416"/>
      <c r="R97" s="416"/>
      <c r="S97" s="416"/>
      <c r="T97" s="444" t="s">
        <v>94</v>
      </c>
      <c r="U97" s="411" t="s">
        <v>43</v>
      </c>
      <c r="V97" s="414" t="s">
        <v>18</v>
      </c>
    </row>
    <row r="98" spans="1:22" s="181" customFormat="1" ht="28.9" customHeight="1" x14ac:dyDescent="0.15">
      <c r="A98" s="182" t="s">
        <v>19</v>
      </c>
      <c r="B98" s="183"/>
      <c r="C98" s="416"/>
      <c r="D98" s="411"/>
      <c r="E98" s="415"/>
      <c r="F98" s="157" t="s">
        <v>73</v>
      </c>
      <c r="G98" s="157" t="s">
        <v>74</v>
      </c>
      <c r="H98" s="411"/>
      <c r="I98" s="158" t="s">
        <v>34</v>
      </c>
      <c r="J98" s="158" t="s">
        <v>24</v>
      </c>
      <c r="K98" s="158" t="s">
        <v>25</v>
      </c>
      <c r="L98" s="159" t="s">
        <v>75</v>
      </c>
      <c r="M98" s="158" t="s">
        <v>27</v>
      </c>
      <c r="N98" s="158" t="s">
        <v>28</v>
      </c>
      <c r="O98" s="159" t="s">
        <v>76</v>
      </c>
      <c r="P98" s="159" t="s">
        <v>30</v>
      </c>
      <c r="Q98" s="158" t="s">
        <v>31</v>
      </c>
      <c r="R98" s="159" t="s">
        <v>77</v>
      </c>
      <c r="S98" s="158" t="s">
        <v>18</v>
      </c>
      <c r="T98" s="444"/>
      <c r="U98" s="411"/>
      <c r="V98" s="414"/>
    </row>
    <row r="99" spans="1:22" s="181" customFormat="1" ht="28.5" customHeight="1" x14ac:dyDescent="0.15">
      <c r="A99" s="420" t="s">
        <v>86</v>
      </c>
      <c r="B99" s="184" t="s">
        <v>34</v>
      </c>
      <c r="C99" s="188">
        <v>79885</v>
      </c>
      <c r="D99" s="188">
        <v>518</v>
      </c>
      <c r="E99" s="188">
        <v>127</v>
      </c>
      <c r="F99" s="188">
        <v>10</v>
      </c>
      <c r="G99" s="188">
        <v>10</v>
      </c>
      <c r="H99" s="188">
        <v>5</v>
      </c>
      <c r="I99" s="188">
        <v>376</v>
      </c>
      <c r="J99" s="188">
        <v>4</v>
      </c>
      <c r="K99" s="188">
        <v>4</v>
      </c>
      <c r="L99" s="188">
        <v>95</v>
      </c>
      <c r="M99" s="188">
        <v>117</v>
      </c>
      <c r="N99" s="188">
        <v>23</v>
      </c>
      <c r="O99" s="188">
        <v>63</v>
      </c>
      <c r="P99" s="188">
        <v>5</v>
      </c>
      <c r="Q99" s="188">
        <v>39</v>
      </c>
      <c r="R99" s="188">
        <v>13</v>
      </c>
      <c r="S99" s="188">
        <v>13</v>
      </c>
      <c r="T99" s="188">
        <v>0</v>
      </c>
      <c r="U99" s="188">
        <v>0</v>
      </c>
      <c r="V99" s="273">
        <v>0</v>
      </c>
    </row>
    <row r="100" spans="1:22" s="181" customFormat="1" ht="28.5" customHeight="1" x14ac:dyDescent="0.15">
      <c r="A100" s="420"/>
      <c r="B100" s="184" t="s">
        <v>35</v>
      </c>
      <c r="C100" s="188">
        <v>30544</v>
      </c>
      <c r="D100" s="188">
        <v>268</v>
      </c>
      <c r="E100" s="188">
        <v>46</v>
      </c>
      <c r="F100" s="188">
        <v>3</v>
      </c>
      <c r="G100" s="188">
        <v>3</v>
      </c>
      <c r="H100" s="188">
        <v>2</v>
      </c>
      <c r="I100" s="188">
        <v>217</v>
      </c>
      <c r="J100" s="188">
        <v>1</v>
      </c>
      <c r="K100" s="188">
        <v>2</v>
      </c>
      <c r="L100" s="188">
        <v>51</v>
      </c>
      <c r="M100" s="188">
        <v>64</v>
      </c>
      <c r="N100" s="188">
        <v>15</v>
      </c>
      <c r="O100" s="188">
        <v>50</v>
      </c>
      <c r="P100" s="188">
        <v>3</v>
      </c>
      <c r="Q100" s="188">
        <v>20</v>
      </c>
      <c r="R100" s="188">
        <v>1</v>
      </c>
      <c r="S100" s="188">
        <v>10</v>
      </c>
      <c r="T100" s="188">
        <v>0</v>
      </c>
      <c r="U100" s="188">
        <v>0</v>
      </c>
      <c r="V100" s="273">
        <v>0</v>
      </c>
    </row>
    <row r="101" spans="1:22" s="181" customFormat="1" ht="28.5" customHeight="1" x14ac:dyDescent="0.15">
      <c r="A101" s="420"/>
      <c r="B101" s="184" t="s">
        <v>36</v>
      </c>
      <c r="C101" s="188">
        <v>49341</v>
      </c>
      <c r="D101" s="188">
        <v>250</v>
      </c>
      <c r="E101" s="188">
        <v>81</v>
      </c>
      <c r="F101" s="188">
        <v>7</v>
      </c>
      <c r="G101" s="188">
        <v>7</v>
      </c>
      <c r="H101" s="188">
        <v>3</v>
      </c>
      <c r="I101" s="188">
        <v>159</v>
      </c>
      <c r="J101" s="188">
        <v>3</v>
      </c>
      <c r="K101" s="188">
        <v>2</v>
      </c>
      <c r="L101" s="188">
        <v>44</v>
      </c>
      <c r="M101" s="188">
        <v>53</v>
      </c>
      <c r="N101" s="188">
        <v>8</v>
      </c>
      <c r="O101" s="188">
        <v>13</v>
      </c>
      <c r="P101" s="188">
        <v>2</v>
      </c>
      <c r="Q101" s="188">
        <v>19</v>
      </c>
      <c r="R101" s="188">
        <v>12</v>
      </c>
      <c r="S101" s="188">
        <v>3</v>
      </c>
      <c r="T101" s="188">
        <v>0</v>
      </c>
      <c r="U101" s="188">
        <v>0</v>
      </c>
      <c r="V101" s="273">
        <v>0</v>
      </c>
    </row>
    <row r="102" spans="1:22" s="181" customFormat="1" ht="28.5" customHeight="1" x14ac:dyDescent="0.15">
      <c r="A102" s="419" t="s">
        <v>37</v>
      </c>
      <c r="B102" s="185" t="s">
        <v>34</v>
      </c>
      <c r="C102" s="188">
        <v>13971</v>
      </c>
      <c r="D102" s="188">
        <v>97</v>
      </c>
      <c r="E102" s="188">
        <v>25</v>
      </c>
      <c r="F102" s="188">
        <v>3</v>
      </c>
      <c r="G102" s="188">
        <v>3</v>
      </c>
      <c r="H102" s="188">
        <v>0</v>
      </c>
      <c r="I102" s="188">
        <v>69</v>
      </c>
      <c r="J102" s="188">
        <v>0</v>
      </c>
      <c r="K102" s="188">
        <v>1</v>
      </c>
      <c r="L102" s="188">
        <v>9</v>
      </c>
      <c r="M102" s="188">
        <v>5</v>
      </c>
      <c r="N102" s="188">
        <v>9</v>
      </c>
      <c r="O102" s="188">
        <v>40</v>
      </c>
      <c r="P102" s="188">
        <v>0</v>
      </c>
      <c r="Q102" s="188">
        <v>3</v>
      </c>
      <c r="R102" s="188">
        <v>0</v>
      </c>
      <c r="S102" s="188">
        <v>2</v>
      </c>
      <c r="T102" s="188">
        <v>0</v>
      </c>
      <c r="U102" s="188">
        <v>0</v>
      </c>
      <c r="V102" s="273">
        <v>0</v>
      </c>
    </row>
    <row r="103" spans="1:22" s="181" customFormat="1" ht="28.5" customHeight="1" x14ac:dyDescent="0.15">
      <c r="A103" s="419"/>
      <c r="B103" s="185" t="s">
        <v>35</v>
      </c>
      <c r="C103" s="188">
        <v>11911</v>
      </c>
      <c r="D103" s="188">
        <v>85</v>
      </c>
      <c r="E103" s="188">
        <v>20</v>
      </c>
      <c r="F103" s="188">
        <v>1</v>
      </c>
      <c r="G103" s="188" t="s">
        <v>79</v>
      </c>
      <c r="H103" s="188" t="s">
        <v>79</v>
      </c>
      <c r="I103" s="188">
        <v>65</v>
      </c>
      <c r="J103" s="188" t="s">
        <v>79</v>
      </c>
      <c r="K103" s="188">
        <v>1</v>
      </c>
      <c r="L103" s="188">
        <v>9</v>
      </c>
      <c r="M103" s="188">
        <v>5</v>
      </c>
      <c r="N103" s="188">
        <v>8</v>
      </c>
      <c r="O103" s="188">
        <v>37</v>
      </c>
      <c r="P103" s="188" t="s">
        <v>79</v>
      </c>
      <c r="Q103" s="188">
        <v>3</v>
      </c>
      <c r="R103" s="188" t="s">
        <v>79</v>
      </c>
      <c r="S103" s="188">
        <v>2</v>
      </c>
      <c r="T103" s="188" t="s">
        <v>79</v>
      </c>
      <c r="U103" s="188" t="s">
        <v>79</v>
      </c>
      <c r="V103" s="273" t="s">
        <v>79</v>
      </c>
    </row>
    <row r="104" spans="1:22" s="181" customFormat="1" ht="28.5" customHeight="1" x14ac:dyDescent="0.15">
      <c r="A104" s="419"/>
      <c r="B104" s="185" t="s">
        <v>36</v>
      </c>
      <c r="C104" s="188">
        <v>2060</v>
      </c>
      <c r="D104" s="188">
        <v>12</v>
      </c>
      <c r="E104" s="188">
        <v>5</v>
      </c>
      <c r="F104" s="188">
        <v>2</v>
      </c>
      <c r="G104" s="188">
        <v>3</v>
      </c>
      <c r="H104" s="188" t="s">
        <v>79</v>
      </c>
      <c r="I104" s="188">
        <v>4</v>
      </c>
      <c r="J104" s="188" t="s">
        <v>79</v>
      </c>
      <c r="K104" s="188" t="s">
        <v>79</v>
      </c>
      <c r="L104" s="188" t="s">
        <v>79</v>
      </c>
      <c r="M104" s="188" t="s">
        <v>79</v>
      </c>
      <c r="N104" s="188">
        <v>1</v>
      </c>
      <c r="O104" s="188">
        <v>3</v>
      </c>
      <c r="P104" s="188" t="s">
        <v>79</v>
      </c>
      <c r="Q104" s="188" t="s">
        <v>79</v>
      </c>
      <c r="R104" s="188" t="s">
        <v>79</v>
      </c>
      <c r="S104" s="188" t="s">
        <v>79</v>
      </c>
      <c r="T104" s="188" t="s">
        <v>79</v>
      </c>
      <c r="U104" s="188" t="s">
        <v>79</v>
      </c>
      <c r="V104" s="273" t="s">
        <v>79</v>
      </c>
    </row>
    <row r="105" spans="1:22" s="181" customFormat="1" ht="28.5" customHeight="1" x14ac:dyDescent="0.15">
      <c r="A105" s="419" t="s">
        <v>38</v>
      </c>
      <c r="B105" s="185" t="s">
        <v>34</v>
      </c>
      <c r="C105" s="188">
        <v>28275</v>
      </c>
      <c r="D105" s="188">
        <v>162</v>
      </c>
      <c r="E105" s="188">
        <v>34</v>
      </c>
      <c r="F105" s="188">
        <v>1</v>
      </c>
      <c r="G105" s="188">
        <v>2</v>
      </c>
      <c r="H105" s="188">
        <v>3</v>
      </c>
      <c r="I105" s="188">
        <v>123</v>
      </c>
      <c r="J105" s="188">
        <v>1</v>
      </c>
      <c r="K105" s="188">
        <v>2</v>
      </c>
      <c r="L105" s="188">
        <v>44</v>
      </c>
      <c r="M105" s="188">
        <v>37</v>
      </c>
      <c r="N105" s="188">
        <v>5</v>
      </c>
      <c r="O105" s="188">
        <v>12</v>
      </c>
      <c r="P105" s="188">
        <v>0</v>
      </c>
      <c r="Q105" s="188">
        <v>7</v>
      </c>
      <c r="R105" s="188">
        <v>11</v>
      </c>
      <c r="S105" s="188">
        <v>4</v>
      </c>
      <c r="T105" s="188">
        <v>0</v>
      </c>
      <c r="U105" s="188">
        <v>0</v>
      </c>
      <c r="V105" s="273">
        <v>0</v>
      </c>
    </row>
    <row r="106" spans="1:22" s="181" customFormat="1" ht="28.5" customHeight="1" x14ac:dyDescent="0.15">
      <c r="A106" s="419"/>
      <c r="B106" s="185" t="s">
        <v>35</v>
      </c>
      <c r="C106" s="188">
        <v>3598</v>
      </c>
      <c r="D106" s="188">
        <v>39</v>
      </c>
      <c r="E106" s="188">
        <v>4</v>
      </c>
      <c r="F106" s="188" t="s">
        <v>79</v>
      </c>
      <c r="G106" s="188">
        <v>1</v>
      </c>
      <c r="H106" s="188">
        <v>2</v>
      </c>
      <c r="I106" s="188">
        <v>32</v>
      </c>
      <c r="J106" s="188" t="s">
        <v>79</v>
      </c>
      <c r="K106" s="188" t="s">
        <v>79</v>
      </c>
      <c r="L106" s="188">
        <v>10</v>
      </c>
      <c r="M106" s="188">
        <v>13</v>
      </c>
      <c r="N106" s="188" t="s">
        <v>79</v>
      </c>
      <c r="O106" s="188">
        <v>5</v>
      </c>
      <c r="P106" s="188" t="s">
        <v>79</v>
      </c>
      <c r="Q106" s="188" t="s">
        <v>79</v>
      </c>
      <c r="R106" s="188">
        <v>1</v>
      </c>
      <c r="S106" s="188">
        <v>3</v>
      </c>
      <c r="T106" s="188">
        <v>0</v>
      </c>
      <c r="U106" s="188">
        <v>0</v>
      </c>
      <c r="V106" s="273">
        <v>0</v>
      </c>
    </row>
    <row r="107" spans="1:22" s="181" customFormat="1" ht="28.5" customHeight="1" x14ac:dyDescent="0.15">
      <c r="A107" s="419"/>
      <c r="B107" s="185" t="s">
        <v>36</v>
      </c>
      <c r="C107" s="188">
        <v>24677</v>
      </c>
      <c r="D107" s="188">
        <v>123</v>
      </c>
      <c r="E107" s="188">
        <v>30</v>
      </c>
      <c r="F107" s="188">
        <v>1</v>
      </c>
      <c r="G107" s="188">
        <v>1</v>
      </c>
      <c r="H107" s="188">
        <v>1</v>
      </c>
      <c r="I107" s="188">
        <v>91</v>
      </c>
      <c r="J107" s="188">
        <v>1</v>
      </c>
      <c r="K107" s="188">
        <v>2</v>
      </c>
      <c r="L107" s="188">
        <v>34</v>
      </c>
      <c r="M107" s="188">
        <v>24</v>
      </c>
      <c r="N107" s="188">
        <v>5</v>
      </c>
      <c r="O107" s="188">
        <v>7</v>
      </c>
      <c r="P107" s="188" t="s">
        <v>79</v>
      </c>
      <c r="Q107" s="188">
        <v>7</v>
      </c>
      <c r="R107" s="188">
        <v>10</v>
      </c>
      <c r="S107" s="188">
        <v>1</v>
      </c>
      <c r="T107" s="188">
        <v>0</v>
      </c>
      <c r="U107" s="188">
        <v>0</v>
      </c>
      <c r="V107" s="273">
        <v>0</v>
      </c>
    </row>
    <row r="108" spans="1:22" s="181" customFormat="1" ht="28.5" customHeight="1" x14ac:dyDescent="0.15">
      <c r="A108" s="419" t="s">
        <v>39</v>
      </c>
      <c r="B108" s="185" t="s">
        <v>34</v>
      </c>
      <c r="C108" s="188">
        <v>17297</v>
      </c>
      <c r="D108" s="188">
        <v>105</v>
      </c>
      <c r="E108" s="188">
        <v>45</v>
      </c>
      <c r="F108" s="188">
        <v>1</v>
      </c>
      <c r="G108" s="188">
        <v>3</v>
      </c>
      <c r="H108" s="188">
        <v>0</v>
      </c>
      <c r="I108" s="188">
        <v>57</v>
      </c>
      <c r="J108" s="188">
        <v>2</v>
      </c>
      <c r="K108" s="188">
        <v>0</v>
      </c>
      <c r="L108" s="188">
        <v>13</v>
      </c>
      <c r="M108" s="188">
        <v>23</v>
      </c>
      <c r="N108" s="188">
        <v>1</v>
      </c>
      <c r="O108" s="188">
        <v>6</v>
      </c>
      <c r="P108" s="188">
        <v>1</v>
      </c>
      <c r="Q108" s="188">
        <v>6</v>
      </c>
      <c r="R108" s="188">
        <v>2</v>
      </c>
      <c r="S108" s="188">
        <v>3</v>
      </c>
      <c r="T108" s="188">
        <v>0</v>
      </c>
      <c r="U108" s="188">
        <v>0</v>
      </c>
      <c r="V108" s="273">
        <v>0</v>
      </c>
    </row>
    <row r="109" spans="1:22" s="181" customFormat="1" ht="28.5" customHeight="1" x14ac:dyDescent="0.15">
      <c r="A109" s="419"/>
      <c r="B109" s="185" t="s">
        <v>35</v>
      </c>
      <c r="C109" s="188">
        <v>6463</v>
      </c>
      <c r="D109" s="188">
        <v>48</v>
      </c>
      <c r="E109" s="188">
        <v>11</v>
      </c>
      <c r="F109" s="188" t="s">
        <v>79</v>
      </c>
      <c r="G109" s="188">
        <v>1</v>
      </c>
      <c r="H109" s="188" t="s">
        <v>79</v>
      </c>
      <c r="I109" s="188">
        <v>36</v>
      </c>
      <c r="J109" s="188" t="s">
        <v>79</v>
      </c>
      <c r="K109" s="188" t="s">
        <v>79</v>
      </c>
      <c r="L109" s="188">
        <v>10</v>
      </c>
      <c r="M109" s="188">
        <v>16</v>
      </c>
      <c r="N109" s="188" t="s">
        <v>79</v>
      </c>
      <c r="O109" s="188">
        <v>5</v>
      </c>
      <c r="P109" s="188">
        <v>1</v>
      </c>
      <c r="Q109" s="188">
        <v>1</v>
      </c>
      <c r="R109" s="188" t="s">
        <v>79</v>
      </c>
      <c r="S109" s="188">
        <v>3</v>
      </c>
      <c r="T109" s="188">
        <v>0</v>
      </c>
      <c r="U109" s="188">
        <v>0</v>
      </c>
      <c r="V109" s="273">
        <v>0</v>
      </c>
    </row>
    <row r="110" spans="1:22" s="181" customFormat="1" ht="28.5" customHeight="1" x14ac:dyDescent="0.15">
      <c r="A110" s="419"/>
      <c r="B110" s="185" t="s">
        <v>36</v>
      </c>
      <c r="C110" s="188">
        <v>10834</v>
      </c>
      <c r="D110" s="188">
        <v>57</v>
      </c>
      <c r="E110" s="188">
        <v>34</v>
      </c>
      <c r="F110" s="188">
        <v>1</v>
      </c>
      <c r="G110" s="188">
        <v>2</v>
      </c>
      <c r="H110" s="188" t="s">
        <v>79</v>
      </c>
      <c r="I110" s="188">
        <v>21</v>
      </c>
      <c r="J110" s="188">
        <v>2</v>
      </c>
      <c r="K110" s="188" t="s">
        <v>79</v>
      </c>
      <c r="L110" s="188">
        <v>3</v>
      </c>
      <c r="M110" s="188">
        <v>7</v>
      </c>
      <c r="N110" s="188">
        <v>1</v>
      </c>
      <c r="O110" s="188">
        <v>1</v>
      </c>
      <c r="P110" s="188" t="s">
        <v>79</v>
      </c>
      <c r="Q110" s="188">
        <v>5</v>
      </c>
      <c r="R110" s="188">
        <v>2</v>
      </c>
      <c r="S110" s="188" t="s">
        <v>79</v>
      </c>
      <c r="T110" s="188">
        <v>0</v>
      </c>
      <c r="U110" s="188">
        <v>0</v>
      </c>
      <c r="V110" s="273">
        <v>0</v>
      </c>
    </row>
    <row r="111" spans="1:22" s="181" customFormat="1" ht="28.5" customHeight="1" x14ac:dyDescent="0.15">
      <c r="A111" s="419" t="s">
        <v>80</v>
      </c>
      <c r="B111" s="185" t="s">
        <v>34</v>
      </c>
      <c r="C111" s="188">
        <v>0</v>
      </c>
      <c r="D111" s="188">
        <v>0</v>
      </c>
      <c r="E111" s="188">
        <v>0</v>
      </c>
      <c r="F111" s="188">
        <v>0</v>
      </c>
      <c r="G111" s="188">
        <v>0</v>
      </c>
      <c r="H111" s="188">
        <v>0</v>
      </c>
      <c r="I111" s="188">
        <v>0</v>
      </c>
      <c r="J111" s="188">
        <v>0</v>
      </c>
      <c r="K111" s="188">
        <v>0</v>
      </c>
      <c r="L111" s="188">
        <v>0</v>
      </c>
      <c r="M111" s="188">
        <v>0</v>
      </c>
      <c r="N111" s="188">
        <v>0</v>
      </c>
      <c r="O111" s="188">
        <v>0</v>
      </c>
      <c r="P111" s="188">
        <v>0</v>
      </c>
      <c r="Q111" s="188">
        <v>0</v>
      </c>
      <c r="R111" s="188">
        <v>0</v>
      </c>
      <c r="S111" s="188">
        <v>0</v>
      </c>
      <c r="T111" s="188">
        <v>0</v>
      </c>
      <c r="U111" s="188">
        <v>0</v>
      </c>
      <c r="V111" s="273">
        <v>0</v>
      </c>
    </row>
    <row r="112" spans="1:22" s="181" customFormat="1" ht="28.5" customHeight="1" x14ac:dyDescent="0.15">
      <c r="A112" s="419"/>
      <c r="B112" s="185" t="s">
        <v>35</v>
      </c>
      <c r="C112" s="188" t="s">
        <v>79</v>
      </c>
      <c r="D112" s="188">
        <v>0</v>
      </c>
      <c r="E112" s="188" t="s">
        <v>79</v>
      </c>
      <c r="F112" s="188" t="s">
        <v>79</v>
      </c>
      <c r="G112" s="188" t="s">
        <v>79</v>
      </c>
      <c r="H112" s="188" t="s">
        <v>79</v>
      </c>
      <c r="I112" s="188">
        <v>0</v>
      </c>
      <c r="J112" s="188">
        <v>0</v>
      </c>
      <c r="K112" s="188">
        <v>0</v>
      </c>
      <c r="L112" s="188">
        <v>0</v>
      </c>
      <c r="M112" s="188">
        <v>0</v>
      </c>
      <c r="N112" s="188">
        <v>0</v>
      </c>
      <c r="O112" s="188">
        <v>0</v>
      </c>
      <c r="P112" s="188">
        <v>0</v>
      </c>
      <c r="Q112" s="188">
        <v>0</v>
      </c>
      <c r="R112" s="188">
        <v>0</v>
      </c>
      <c r="S112" s="188">
        <v>0</v>
      </c>
      <c r="T112" s="188">
        <v>0</v>
      </c>
      <c r="U112" s="188">
        <v>0</v>
      </c>
      <c r="V112" s="273">
        <v>0</v>
      </c>
    </row>
    <row r="113" spans="1:22" s="181" customFormat="1" ht="28.5" customHeight="1" x14ac:dyDescent="0.15">
      <c r="A113" s="419"/>
      <c r="B113" s="185" t="s">
        <v>36</v>
      </c>
      <c r="C113" s="188" t="s">
        <v>79</v>
      </c>
      <c r="D113" s="188">
        <v>0</v>
      </c>
      <c r="E113" s="188" t="s">
        <v>79</v>
      </c>
      <c r="F113" s="188" t="s">
        <v>79</v>
      </c>
      <c r="G113" s="188" t="s">
        <v>79</v>
      </c>
      <c r="H113" s="188" t="s">
        <v>79</v>
      </c>
      <c r="I113" s="188">
        <v>0</v>
      </c>
      <c r="J113" s="188">
        <v>0</v>
      </c>
      <c r="K113" s="188">
        <v>0</v>
      </c>
      <c r="L113" s="188">
        <v>0</v>
      </c>
      <c r="M113" s="188">
        <v>0</v>
      </c>
      <c r="N113" s="188">
        <v>0</v>
      </c>
      <c r="O113" s="188">
        <v>0</v>
      </c>
      <c r="P113" s="188">
        <v>0</v>
      </c>
      <c r="Q113" s="188">
        <v>0</v>
      </c>
      <c r="R113" s="188">
        <v>0</v>
      </c>
      <c r="S113" s="188">
        <v>0</v>
      </c>
      <c r="T113" s="188">
        <v>0</v>
      </c>
      <c r="U113" s="188">
        <v>0</v>
      </c>
      <c r="V113" s="273">
        <v>0</v>
      </c>
    </row>
    <row r="114" spans="1:22" s="181" customFormat="1" ht="28.5" customHeight="1" x14ac:dyDescent="0.15">
      <c r="A114" s="419" t="s">
        <v>40</v>
      </c>
      <c r="B114" s="185" t="s">
        <v>34</v>
      </c>
      <c r="C114" s="188">
        <v>20342</v>
      </c>
      <c r="D114" s="188">
        <v>154</v>
      </c>
      <c r="E114" s="188">
        <v>23</v>
      </c>
      <c r="F114" s="188">
        <v>5</v>
      </c>
      <c r="G114" s="188">
        <v>2</v>
      </c>
      <c r="H114" s="188">
        <v>2</v>
      </c>
      <c r="I114" s="188">
        <v>127</v>
      </c>
      <c r="J114" s="188">
        <v>1</v>
      </c>
      <c r="K114" s="188">
        <v>1</v>
      </c>
      <c r="L114" s="188">
        <v>29</v>
      </c>
      <c r="M114" s="188">
        <v>52</v>
      </c>
      <c r="N114" s="188">
        <v>8</v>
      </c>
      <c r="O114" s="188">
        <v>5</v>
      </c>
      <c r="P114" s="188">
        <v>4</v>
      </c>
      <c r="Q114" s="188">
        <v>23</v>
      </c>
      <c r="R114" s="188">
        <v>0</v>
      </c>
      <c r="S114" s="188">
        <v>4</v>
      </c>
      <c r="T114" s="188">
        <v>0</v>
      </c>
      <c r="U114" s="188">
        <v>0</v>
      </c>
      <c r="V114" s="273">
        <v>0</v>
      </c>
    </row>
    <row r="115" spans="1:22" s="150" customFormat="1" ht="28.5" customHeight="1" x14ac:dyDescent="0.25">
      <c r="A115" s="419"/>
      <c r="B115" s="185" t="s">
        <v>35</v>
      </c>
      <c r="C115" s="188">
        <v>8572</v>
      </c>
      <c r="D115" s="188">
        <v>96</v>
      </c>
      <c r="E115" s="188">
        <v>11</v>
      </c>
      <c r="F115" s="188">
        <v>2</v>
      </c>
      <c r="G115" s="188">
        <v>1</v>
      </c>
      <c r="H115" s="188" t="s">
        <v>79</v>
      </c>
      <c r="I115" s="188">
        <v>84</v>
      </c>
      <c r="J115" s="188">
        <v>1</v>
      </c>
      <c r="K115" s="188">
        <v>1</v>
      </c>
      <c r="L115" s="188">
        <v>22</v>
      </c>
      <c r="M115" s="188">
        <v>30</v>
      </c>
      <c r="N115" s="188">
        <v>7</v>
      </c>
      <c r="O115" s="188">
        <v>3</v>
      </c>
      <c r="P115" s="188">
        <v>2</v>
      </c>
      <c r="Q115" s="188">
        <v>16</v>
      </c>
      <c r="R115" s="188" t="s">
        <v>79</v>
      </c>
      <c r="S115" s="188">
        <v>2</v>
      </c>
      <c r="T115" s="188">
        <v>0</v>
      </c>
      <c r="U115" s="188">
        <v>0</v>
      </c>
      <c r="V115" s="273">
        <v>0</v>
      </c>
    </row>
    <row r="116" spans="1:22" s="150" customFormat="1" ht="28.5" customHeight="1" x14ac:dyDescent="0.25">
      <c r="A116" s="419"/>
      <c r="B116" s="185" t="s">
        <v>36</v>
      </c>
      <c r="C116" s="188">
        <v>11770</v>
      </c>
      <c r="D116" s="188">
        <v>58</v>
      </c>
      <c r="E116" s="188">
        <v>12</v>
      </c>
      <c r="F116" s="188">
        <v>3</v>
      </c>
      <c r="G116" s="188">
        <v>1</v>
      </c>
      <c r="H116" s="188">
        <v>2</v>
      </c>
      <c r="I116" s="188">
        <v>43</v>
      </c>
      <c r="J116" s="188" t="s">
        <v>79</v>
      </c>
      <c r="K116" s="188" t="s">
        <v>79</v>
      </c>
      <c r="L116" s="188">
        <v>7</v>
      </c>
      <c r="M116" s="188">
        <v>22</v>
      </c>
      <c r="N116" s="188">
        <v>1</v>
      </c>
      <c r="O116" s="188">
        <v>2</v>
      </c>
      <c r="P116" s="188">
        <v>2</v>
      </c>
      <c r="Q116" s="188">
        <v>7</v>
      </c>
      <c r="R116" s="188" t="s">
        <v>79</v>
      </c>
      <c r="S116" s="188">
        <v>2</v>
      </c>
      <c r="T116" s="188">
        <v>0</v>
      </c>
      <c r="U116" s="188">
        <v>0</v>
      </c>
      <c r="V116" s="273">
        <v>0</v>
      </c>
    </row>
    <row r="117" spans="1:22" s="150" customFormat="1" ht="28.5" customHeight="1" x14ac:dyDescent="0.25">
      <c r="A117" s="419" t="s">
        <v>81</v>
      </c>
      <c r="B117" s="184" t="s">
        <v>34</v>
      </c>
      <c r="C117" s="188">
        <v>0</v>
      </c>
      <c r="D117" s="188">
        <v>0</v>
      </c>
      <c r="E117" s="188">
        <v>0</v>
      </c>
      <c r="F117" s="188">
        <v>0</v>
      </c>
      <c r="G117" s="188">
        <v>0</v>
      </c>
      <c r="H117" s="188">
        <v>0</v>
      </c>
      <c r="I117" s="188">
        <v>0</v>
      </c>
      <c r="J117" s="188">
        <v>0</v>
      </c>
      <c r="K117" s="188">
        <v>0</v>
      </c>
      <c r="L117" s="188">
        <v>0</v>
      </c>
      <c r="M117" s="188">
        <v>0</v>
      </c>
      <c r="N117" s="188">
        <v>0</v>
      </c>
      <c r="O117" s="188">
        <v>0</v>
      </c>
      <c r="P117" s="188">
        <v>0</v>
      </c>
      <c r="Q117" s="188">
        <v>0</v>
      </c>
      <c r="R117" s="188">
        <v>0</v>
      </c>
      <c r="S117" s="188">
        <v>0</v>
      </c>
      <c r="T117" s="188">
        <v>0</v>
      </c>
      <c r="U117" s="188">
        <v>0</v>
      </c>
      <c r="V117" s="273">
        <v>0</v>
      </c>
    </row>
    <row r="118" spans="1:22" s="150" customFormat="1" ht="28.5" customHeight="1" x14ac:dyDescent="0.25">
      <c r="A118" s="419"/>
      <c r="B118" s="184" t="s">
        <v>35</v>
      </c>
      <c r="C118" s="188" t="s">
        <v>79</v>
      </c>
      <c r="D118" s="188">
        <v>0</v>
      </c>
      <c r="E118" s="188" t="s">
        <v>79</v>
      </c>
      <c r="F118" s="188" t="s">
        <v>79</v>
      </c>
      <c r="G118" s="188" t="s">
        <v>79</v>
      </c>
      <c r="H118" s="188" t="s">
        <v>79</v>
      </c>
      <c r="I118" s="188">
        <v>0</v>
      </c>
      <c r="J118" s="188">
        <v>0</v>
      </c>
      <c r="K118" s="188">
        <v>0</v>
      </c>
      <c r="L118" s="188">
        <v>0</v>
      </c>
      <c r="M118" s="188">
        <v>0</v>
      </c>
      <c r="N118" s="188">
        <v>0</v>
      </c>
      <c r="O118" s="188">
        <v>0</v>
      </c>
      <c r="P118" s="188">
        <v>0</v>
      </c>
      <c r="Q118" s="188">
        <v>0</v>
      </c>
      <c r="R118" s="188">
        <v>0</v>
      </c>
      <c r="S118" s="188">
        <v>0</v>
      </c>
      <c r="T118" s="188">
        <v>0</v>
      </c>
      <c r="U118" s="188">
        <v>0</v>
      </c>
      <c r="V118" s="273">
        <v>0</v>
      </c>
    </row>
    <row r="119" spans="1:22" s="150" customFormat="1" ht="28.5" customHeight="1" x14ac:dyDescent="0.25">
      <c r="A119" s="419"/>
      <c r="B119" s="184" t="s">
        <v>36</v>
      </c>
      <c r="C119" s="188" t="s">
        <v>79</v>
      </c>
      <c r="D119" s="188">
        <v>0</v>
      </c>
      <c r="E119" s="188" t="s">
        <v>79</v>
      </c>
      <c r="F119" s="188" t="s">
        <v>79</v>
      </c>
      <c r="G119" s="188" t="s">
        <v>79</v>
      </c>
      <c r="H119" s="188" t="s">
        <v>79</v>
      </c>
      <c r="I119" s="188">
        <v>0</v>
      </c>
      <c r="J119" s="188">
        <v>0</v>
      </c>
      <c r="K119" s="188">
        <v>0</v>
      </c>
      <c r="L119" s="188">
        <v>0</v>
      </c>
      <c r="M119" s="188">
        <v>0</v>
      </c>
      <c r="N119" s="188">
        <v>0</v>
      </c>
      <c r="O119" s="188">
        <v>0</v>
      </c>
      <c r="P119" s="188">
        <v>0</v>
      </c>
      <c r="Q119" s="188">
        <v>0</v>
      </c>
      <c r="R119" s="188">
        <v>0</v>
      </c>
      <c r="S119" s="188">
        <v>0</v>
      </c>
      <c r="T119" s="188">
        <v>0</v>
      </c>
      <c r="U119" s="188">
        <v>0</v>
      </c>
      <c r="V119" s="273">
        <v>0</v>
      </c>
    </row>
    <row r="120" spans="1:22" s="150" customFormat="1" ht="28.5" customHeight="1" x14ac:dyDescent="0.25">
      <c r="A120" s="419" t="s">
        <v>41</v>
      </c>
      <c r="B120" s="185" t="s">
        <v>34</v>
      </c>
      <c r="C120" s="188">
        <v>0</v>
      </c>
      <c r="D120" s="188">
        <v>0</v>
      </c>
      <c r="E120" s="188">
        <v>0</v>
      </c>
      <c r="F120" s="188">
        <v>0</v>
      </c>
      <c r="G120" s="188">
        <v>0</v>
      </c>
      <c r="H120" s="188">
        <v>0</v>
      </c>
      <c r="I120" s="188">
        <v>0</v>
      </c>
      <c r="J120" s="188">
        <v>0</v>
      </c>
      <c r="K120" s="188">
        <v>0</v>
      </c>
      <c r="L120" s="188">
        <v>0</v>
      </c>
      <c r="M120" s="188">
        <v>0</v>
      </c>
      <c r="N120" s="188">
        <v>0</v>
      </c>
      <c r="O120" s="188">
        <v>0</v>
      </c>
      <c r="P120" s="188">
        <v>0</v>
      </c>
      <c r="Q120" s="188">
        <v>0</v>
      </c>
      <c r="R120" s="188">
        <v>0</v>
      </c>
      <c r="S120" s="188">
        <v>0</v>
      </c>
      <c r="T120" s="188">
        <v>0</v>
      </c>
      <c r="U120" s="188">
        <v>0</v>
      </c>
      <c r="V120" s="273">
        <v>0</v>
      </c>
    </row>
    <row r="121" spans="1:22" s="150" customFormat="1" ht="28.5" customHeight="1" x14ac:dyDescent="0.25">
      <c r="A121" s="419"/>
      <c r="B121" s="185" t="s">
        <v>35</v>
      </c>
      <c r="C121" s="188" t="s">
        <v>79</v>
      </c>
      <c r="D121" s="188">
        <v>0</v>
      </c>
      <c r="E121" s="188" t="s">
        <v>79</v>
      </c>
      <c r="F121" s="188" t="s">
        <v>79</v>
      </c>
      <c r="G121" s="188" t="s">
        <v>79</v>
      </c>
      <c r="H121" s="188" t="s">
        <v>79</v>
      </c>
      <c r="I121" s="188">
        <v>0</v>
      </c>
      <c r="J121" s="188">
        <v>0</v>
      </c>
      <c r="K121" s="188">
        <v>0</v>
      </c>
      <c r="L121" s="188">
        <v>0</v>
      </c>
      <c r="M121" s="188">
        <v>0</v>
      </c>
      <c r="N121" s="188">
        <v>0</v>
      </c>
      <c r="O121" s="188">
        <v>0</v>
      </c>
      <c r="P121" s="188">
        <v>0</v>
      </c>
      <c r="Q121" s="188">
        <v>0</v>
      </c>
      <c r="R121" s="188">
        <v>0</v>
      </c>
      <c r="S121" s="188">
        <v>0</v>
      </c>
      <c r="T121" s="188">
        <v>0</v>
      </c>
      <c r="U121" s="188">
        <v>0</v>
      </c>
      <c r="V121" s="273">
        <v>0</v>
      </c>
    </row>
    <row r="122" spans="1:22" s="150" customFormat="1" ht="28.5" customHeight="1" x14ac:dyDescent="0.25">
      <c r="A122" s="419"/>
      <c r="B122" s="185" t="s">
        <v>36</v>
      </c>
      <c r="C122" s="188" t="s">
        <v>79</v>
      </c>
      <c r="D122" s="188">
        <v>0</v>
      </c>
      <c r="E122" s="188" t="s">
        <v>79</v>
      </c>
      <c r="F122" s="188" t="s">
        <v>79</v>
      </c>
      <c r="G122" s="188" t="s">
        <v>79</v>
      </c>
      <c r="H122" s="188" t="s">
        <v>79</v>
      </c>
      <c r="I122" s="188">
        <v>0</v>
      </c>
      <c r="J122" s="188">
        <v>0</v>
      </c>
      <c r="K122" s="188">
        <v>0</v>
      </c>
      <c r="L122" s="188">
        <v>0</v>
      </c>
      <c r="M122" s="188">
        <v>0</v>
      </c>
      <c r="N122" s="188">
        <v>0</v>
      </c>
      <c r="O122" s="188">
        <v>0</v>
      </c>
      <c r="P122" s="188">
        <v>0</v>
      </c>
      <c r="Q122" s="188">
        <v>0</v>
      </c>
      <c r="R122" s="188">
        <v>0</v>
      </c>
      <c r="S122" s="188">
        <v>0</v>
      </c>
      <c r="T122" s="188">
        <v>0</v>
      </c>
      <c r="U122" s="188">
        <v>0</v>
      </c>
      <c r="V122" s="273">
        <v>0</v>
      </c>
    </row>
    <row r="123" spans="1:22" ht="20.45" customHeight="1" x14ac:dyDescent="0.25">
      <c r="A123" s="28" t="s">
        <v>49</v>
      </c>
      <c r="B123" s="29"/>
      <c r="C123" s="29"/>
      <c r="D123" s="29" t="s">
        <v>50</v>
      </c>
      <c r="E123" s="29"/>
      <c r="F123" s="29"/>
      <c r="G123" s="29"/>
      <c r="H123" s="150"/>
      <c r="I123" s="28"/>
      <c r="J123" s="150"/>
      <c r="K123" s="150"/>
      <c r="L123" s="150"/>
      <c r="M123" s="28" t="s">
        <v>51</v>
      </c>
      <c r="N123" s="150"/>
      <c r="O123" s="150"/>
      <c r="P123" s="150"/>
      <c r="Q123" s="150"/>
      <c r="R123" s="426" t="s">
        <v>52</v>
      </c>
      <c r="S123" s="426"/>
      <c r="T123" s="426"/>
      <c r="U123" s="426"/>
      <c r="V123" s="426"/>
    </row>
    <row r="124" spans="1:22" ht="20.45" customHeight="1" x14ac:dyDescent="0.25">
      <c r="A124" s="29"/>
      <c r="B124" s="29"/>
      <c r="C124" s="29"/>
      <c r="D124" s="29"/>
      <c r="E124" s="29"/>
      <c r="F124" s="30"/>
      <c r="G124" s="30"/>
      <c r="H124" s="150"/>
      <c r="I124" s="28"/>
      <c r="J124" s="150"/>
      <c r="K124" s="150"/>
      <c r="L124" s="150"/>
      <c r="M124" s="29"/>
      <c r="N124" s="150"/>
      <c r="O124" s="150"/>
      <c r="P124" s="29"/>
      <c r="Q124" s="29"/>
      <c r="R124" s="29"/>
      <c r="S124" s="29"/>
      <c r="T124" s="150"/>
      <c r="U124" s="186"/>
      <c r="V124" s="186"/>
    </row>
    <row r="125" spans="1:22" s="33" customFormat="1" ht="20.45" customHeight="1" x14ac:dyDescent="0.25">
      <c r="A125" s="32" t="s">
        <v>98</v>
      </c>
      <c r="T125"/>
    </row>
    <row r="126" spans="1:22" s="33" customFormat="1" ht="20.45" customHeight="1" x14ac:dyDescent="0.25">
      <c r="A126" s="32" t="s">
        <v>99</v>
      </c>
      <c r="T126"/>
    </row>
  </sheetData>
  <mergeCells count="83">
    <mergeCell ref="A111:A113"/>
    <mergeCell ref="A114:A116"/>
    <mergeCell ref="A117:A119"/>
    <mergeCell ref="A120:A122"/>
    <mergeCell ref="R123:V123"/>
    <mergeCell ref="A108:A110"/>
    <mergeCell ref="A95:V95"/>
    <mergeCell ref="I96:M96"/>
    <mergeCell ref="A97:B97"/>
    <mergeCell ref="C97:C98"/>
    <mergeCell ref="D97:D98"/>
    <mergeCell ref="E97:E98"/>
    <mergeCell ref="F97:G97"/>
    <mergeCell ref="H97:H98"/>
    <mergeCell ref="I97:S97"/>
    <mergeCell ref="T97:T98"/>
    <mergeCell ref="U97:U98"/>
    <mergeCell ref="V97:V98"/>
    <mergeCell ref="A99:A101"/>
    <mergeCell ref="A102:A104"/>
    <mergeCell ref="A105:A107"/>
    <mergeCell ref="A86:A88"/>
    <mergeCell ref="A89:A91"/>
    <mergeCell ref="R93:S93"/>
    <mergeCell ref="T93:V93"/>
    <mergeCell ref="R94:S94"/>
    <mergeCell ref="T94:V94"/>
    <mergeCell ref="A83:A85"/>
    <mergeCell ref="A50:A52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80:A82"/>
    <mergeCell ref="T39:T40"/>
    <mergeCell ref="U39:U40"/>
    <mergeCell ref="V39:V40"/>
    <mergeCell ref="A41:A43"/>
    <mergeCell ref="A44:A46"/>
    <mergeCell ref="A47:A49"/>
    <mergeCell ref="I38:M38"/>
    <mergeCell ref="A39:B39"/>
    <mergeCell ref="C39:C40"/>
    <mergeCell ref="D39:D40"/>
    <mergeCell ref="E39:E40"/>
    <mergeCell ref="F39:G39"/>
    <mergeCell ref="H39:H40"/>
    <mergeCell ref="I39:S39"/>
    <mergeCell ref="A37:V37"/>
    <mergeCell ref="A13:A15"/>
    <mergeCell ref="A16:A18"/>
    <mergeCell ref="A19:A21"/>
    <mergeCell ref="A22:A24"/>
    <mergeCell ref="A25:A27"/>
    <mergeCell ref="A28:A30"/>
    <mergeCell ref="A31:A33"/>
    <mergeCell ref="R35:S35"/>
    <mergeCell ref="T35:V35"/>
    <mergeCell ref="R36:S36"/>
    <mergeCell ref="T36:V36"/>
    <mergeCell ref="A7:A9"/>
    <mergeCell ref="A10:A12"/>
    <mergeCell ref="C5:C6"/>
    <mergeCell ref="D5:D6"/>
    <mergeCell ref="E5:E6"/>
    <mergeCell ref="A5:B6"/>
    <mergeCell ref="I4:M4"/>
    <mergeCell ref="T5:T6"/>
    <mergeCell ref="U5:U6"/>
    <mergeCell ref="R1:S1"/>
    <mergeCell ref="T1:V1"/>
    <mergeCell ref="R2:S2"/>
    <mergeCell ref="T2:V2"/>
    <mergeCell ref="A3:V3"/>
    <mergeCell ref="V5:V6"/>
    <mergeCell ref="F5:G5"/>
    <mergeCell ref="H5:H6"/>
    <mergeCell ref="I5:S5"/>
  </mergeCells>
  <phoneticPr fontId="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V126"/>
  <sheetViews>
    <sheetView workbookViewId="0"/>
  </sheetViews>
  <sheetFormatPr defaultColWidth="9" defaultRowHeight="16.5" x14ac:dyDescent="0.25"/>
  <cols>
    <col min="1" max="1" width="18.5" style="150" customWidth="1"/>
    <col min="2" max="2" width="5.5" style="149" customWidth="1"/>
    <col min="3" max="3" width="14.25" style="149" customWidth="1"/>
    <col min="4" max="4" width="11.5" style="149" customWidth="1"/>
    <col min="5" max="5" width="7.375" style="149" customWidth="1"/>
    <col min="6" max="6" width="7.125" style="149" customWidth="1"/>
    <col min="7" max="7" width="8.375" style="149" customWidth="1"/>
    <col min="8" max="10" width="8.125" style="149" customWidth="1"/>
    <col min="11" max="11" width="9.625" style="149" customWidth="1"/>
    <col min="12" max="18" width="8.125" style="149" customWidth="1"/>
    <col min="19" max="19" width="8.375" style="149" customWidth="1"/>
    <col min="20" max="20" width="7.875" style="149" customWidth="1"/>
    <col min="21" max="22" width="8.125" style="149" customWidth="1"/>
    <col min="23" max="23" width="9" style="149" customWidth="1"/>
    <col min="24" max="16384" width="9" style="149"/>
  </cols>
  <sheetData>
    <row r="1" spans="1:22" ht="28.15" customHeight="1" x14ac:dyDescent="0.25">
      <c r="A1" s="140" t="s">
        <v>2</v>
      </c>
      <c r="B1" s="1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92" t="s">
        <v>3</v>
      </c>
      <c r="S1" s="392"/>
      <c r="T1" s="392" t="s">
        <v>97</v>
      </c>
      <c r="U1" s="392"/>
      <c r="V1" s="392"/>
    </row>
    <row r="2" spans="1:22" ht="27" customHeight="1" x14ac:dyDescent="0.25">
      <c r="A2" s="140" t="s">
        <v>5</v>
      </c>
      <c r="B2" s="5" t="s">
        <v>6</v>
      </c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92" t="s">
        <v>7</v>
      </c>
      <c r="S2" s="392"/>
      <c r="T2" s="393" t="s">
        <v>91</v>
      </c>
      <c r="U2" s="393"/>
      <c r="V2" s="393"/>
    </row>
    <row r="3" spans="1:22" s="150" customFormat="1" ht="26.45" customHeight="1" x14ac:dyDescent="0.3">
      <c r="A3" s="446" t="s">
        <v>103</v>
      </c>
      <c r="B3" s="446"/>
      <c r="C3" s="446"/>
      <c r="D3" s="446"/>
      <c r="E3" s="446"/>
      <c r="F3" s="446"/>
      <c r="G3" s="446"/>
      <c r="H3" s="446"/>
      <c r="I3" s="446"/>
      <c r="J3" s="446"/>
      <c r="K3" s="446"/>
      <c r="L3" s="446"/>
      <c r="M3" s="446"/>
      <c r="N3" s="446"/>
      <c r="O3" s="446"/>
      <c r="P3" s="446"/>
      <c r="Q3" s="446"/>
      <c r="R3" s="446"/>
      <c r="S3" s="446"/>
      <c r="T3" s="446"/>
      <c r="U3" s="446"/>
      <c r="V3" s="445"/>
    </row>
    <row r="4" spans="1:22" s="150" customFormat="1" ht="31.9" customHeight="1" x14ac:dyDescent="0.25">
      <c r="A4" s="151"/>
      <c r="B4" s="152"/>
      <c r="C4" s="152"/>
      <c r="D4" s="153"/>
      <c r="E4" s="153"/>
      <c r="F4" s="153"/>
      <c r="G4" s="153"/>
      <c r="H4" s="153"/>
      <c r="I4" s="417" t="s">
        <v>341</v>
      </c>
      <c r="J4" s="417"/>
      <c r="K4" s="417"/>
      <c r="L4" s="417"/>
      <c r="M4" s="417"/>
      <c r="N4" s="153"/>
      <c r="O4" s="153"/>
      <c r="P4" s="153"/>
      <c r="Q4" s="153"/>
      <c r="R4" s="153"/>
      <c r="S4" s="153"/>
      <c r="T4" s="153"/>
      <c r="U4" s="153"/>
      <c r="V4" s="267" t="s">
        <v>9</v>
      </c>
    </row>
    <row r="5" spans="1:22" s="150" customFormat="1" ht="27" customHeight="1" x14ac:dyDescent="0.25">
      <c r="A5" s="439" t="s">
        <v>215</v>
      </c>
      <c r="B5" s="440"/>
      <c r="C5" s="416" t="s">
        <v>67</v>
      </c>
      <c r="D5" s="411" t="s">
        <v>68</v>
      </c>
      <c r="E5" s="415" t="s">
        <v>69</v>
      </c>
      <c r="F5" s="411" t="s">
        <v>70</v>
      </c>
      <c r="G5" s="411"/>
      <c r="H5" s="411" t="s">
        <v>15</v>
      </c>
      <c r="I5" s="416" t="s">
        <v>71</v>
      </c>
      <c r="J5" s="416"/>
      <c r="K5" s="416"/>
      <c r="L5" s="416"/>
      <c r="M5" s="416"/>
      <c r="N5" s="416"/>
      <c r="O5" s="416"/>
      <c r="P5" s="416"/>
      <c r="Q5" s="416"/>
      <c r="R5" s="416"/>
      <c r="S5" s="416"/>
      <c r="T5" s="444" t="s">
        <v>94</v>
      </c>
      <c r="U5" s="411" t="s">
        <v>43</v>
      </c>
      <c r="V5" s="414" t="s">
        <v>18</v>
      </c>
    </row>
    <row r="6" spans="1:22" s="150" customFormat="1" ht="31.9" customHeight="1" x14ac:dyDescent="0.25">
      <c r="A6" s="441"/>
      <c r="B6" s="442"/>
      <c r="C6" s="416"/>
      <c r="D6" s="411"/>
      <c r="E6" s="415"/>
      <c r="F6" s="157" t="s">
        <v>73</v>
      </c>
      <c r="G6" s="157" t="s">
        <v>74</v>
      </c>
      <c r="H6" s="411"/>
      <c r="I6" s="158" t="s">
        <v>34</v>
      </c>
      <c r="J6" s="158" t="s">
        <v>24</v>
      </c>
      <c r="K6" s="158" t="s">
        <v>25</v>
      </c>
      <c r="L6" s="159" t="s">
        <v>75</v>
      </c>
      <c r="M6" s="158" t="s">
        <v>27</v>
      </c>
      <c r="N6" s="158" t="s">
        <v>28</v>
      </c>
      <c r="O6" s="159" t="s">
        <v>76</v>
      </c>
      <c r="P6" s="159" t="s">
        <v>30</v>
      </c>
      <c r="Q6" s="158" t="s">
        <v>31</v>
      </c>
      <c r="R6" s="159" t="s">
        <v>77</v>
      </c>
      <c r="S6" s="158" t="s">
        <v>18</v>
      </c>
      <c r="T6" s="444"/>
      <c r="U6" s="411"/>
      <c r="V6" s="414"/>
    </row>
    <row r="7" spans="1:22" s="150" customFormat="1" ht="30" customHeight="1" x14ac:dyDescent="0.25">
      <c r="A7" s="419" t="s">
        <v>44</v>
      </c>
      <c r="B7" s="241" t="s">
        <v>34</v>
      </c>
      <c r="C7" s="188">
        <v>312899</v>
      </c>
      <c r="D7" s="188">
        <v>6915</v>
      </c>
      <c r="E7" s="188">
        <v>456</v>
      </c>
      <c r="F7" s="188">
        <v>17</v>
      </c>
      <c r="G7" s="188">
        <v>16</v>
      </c>
      <c r="H7" s="188">
        <v>24</v>
      </c>
      <c r="I7" s="188">
        <v>6418</v>
      </c>
      <c r="J7" s="188">
        <v>133</v>
      </c>
      <c r="K7" s="188">
        <v>22</v>
      </c>
      <c r="L7" s="188">
        <v>590</v>
      </c>
      <c r="M7" s="188">
        <v>715</v>
      </c>
      <c r="N7" s="188">
        <v>101</v>
      </c>
      <c r="O7" s="188">
        <v>224</v>
      </c>
      <c r="P7" s="188">
        <v>14</v>
      </c>
      <c r="Q7" s="188">
        <v>531</v>
      </c>
      <c r="R7" s="188">
        <v>34</v>
      </c>
      <c r="S7" s="188">
        <v>4054</v>
      </c>
      <c r="T7" s="188">
        <v>1</v>
      </c>
      <c r="U7" s="188">
        <v>0</v>
      </c>
      <c r="V7" s="268">
        <v>0</v>
      </c>
    </row>
    <row r="8" spans="1:22" s="150" customFormat="1" ht="30" customHeight="1" x14ac:dyDescent="0.25">
      <c r="A8" s="419"/>
      <c r="B8" s="241" t="s">
        <v>35</v>
      </c>
      <c r="C8" s="188">
        <v>119803</v>
      </c>
      <c r="D8" s="188">
        <v>2431</v>
      </c>
      <c r="E8" s="188">
        <v>175</v>
      </c>
      <c r="F8" s="188">
        <v>6</v>
      </c>
      <c r="G8" s="188">
        <v>4</v>
      </c>
      <c r="H8" s="188">
        <v>2</v>
      </c>
      <c r="I8" s="188">
        <v>2250</v>
      </c>
      <c r="J8" s="188">
        <v>55</v>
      </c>
      <c r="K8" s="188">
        <v>8</v>
      </c>
      <c r="L8" s="188">
        <v>288</v>
      </c>
      <c r="M8" s="188">
        <v>404</v>
      </c>
      <c r="N8" s="188">
        <v>77</v>
      </c>
      <c r="O8" s="188">
        <v>186</v>
      </c>
      <c r="P8" s="188">
        <v>7</v>
      </c>
      <c r="Q8" s="188">
        <v>233</v>
      </c>
      <c r="R8" s="188">
        <v>3</v>
      </c>
      <c r="S8" s="188">
        <v>989</v>
      </c>
      <c r="T8" s="188">
        <v>0</v>
      </c>
      <c r="U8" s="188">
        <v>0</v>
      </c>
      <c r="V8" s="268">
        <v>0</v>
      </c>
    </row>
    <row r="9" spans="1:22" s="150" customFormat="1" ht="30" customHeight="1" x14ac:dyDescent="0.25">
      <c r="A9" s="419"/>
      <c r="B9" s="241" t="s">
        <v>36</v>
      </c>
      <c r="C9" s="188">
        <v>193096</v>
      </c>
      <c r="D9" s="188">
        <v>4484</v>
      </c>
      <c r="E9" s="188">
        <v>281</v>
      </c>
      <c r="F9" s="188">
        <v>11</v>
      </c>
      <c r="G9" s="188">
        <v>12</v>
      </c>
      <c r="H9" s="188">
        <v>22</v>
      </c>
      <c r="I9" s="188">
        <v>4168</v>
      </c>
      <c r="J9" s="188">
        <v>78</v>
      </c>
      <c r="K9" s="188">
        <v>14</v>
      </c>
      <c r="L9" s="188">
        <v>302</v>
      </c>
      <c r="M9" s="188">
        <v>311</v>
      </c>
      <c r="N9" s="188">
        <v>24</v>
      </c>
      <c r="O9" s="188">
        <v>38</v>
      </c>
      <c r="P9" s="188">
        <v>7</v>
      </c>
      <c r="Q9" s="188">
        <v>298</v>
      </c>
      <c r="R9" s="188">
        <v>31</v>
      </c>
      <c r="S9" s="188">
        <v>3065</v>
      </c>
      <c r="T9" s="188">
        <v>1</v>
      </c>
      <c r="U9" s="188">
        <v>0</v>
      </c>
      <c r="V9" s="268">
        <v>0</v>
      </c>
    </row>
    <row r="10" spans="1:22" s="150" customFormat="1" ht="30" customHeight="1" x14ac:dyDescent="0.25">
      <c r="A10" s="421" t="s">
        <v>78</v>
      </c>
      <c r="B10" s="161" t="s">
        <v>34</v>
      </c>
      <c r="C10" s="352">
        <v>0</v>
      </c>
      <c r="D10" s="188">
        <v>0</v>
      </c>
      <c r="E10" s="188">
        <v>0</v>
      </c>
      <c r="F10" s="188">
        <v>0</v>
      </c>
      <c r="G10" s="188">
        <v>0</v>
      </c>
      <c r="H10" s="188">
        <v>0</v>
      </c>
      <c r="I10" s="188">
        <v>0</v>
      </c>
      <c r="J10" s="188">
        <v>0</v>
      </c>
      <c r="K10" s="188">
        <v>0</v>
      </c>
      <c r="L10" s="188">
        <v>0</v>
      </c>
      <c r="M10" s="188">
        <v>0</v>
      </c>
      <c r="N10" s="188">
        <v>0</v>
      </c>
      <c r="O10" s="188">
        <v>0</v>
      </c>
      <c r="P10" s="188">
        <v>0</v>
      </c>
      <c r="Q10" s="188">
        <v>0</v>
      </c>
      <c r="R10" s="188">
        <v>0</v>
      </c>
      <c r="S10" s="188">
        <v>0</v>
      </c>
      <c r="T10" s="188">
        <v>0</v>
      </c>
      <c r="U10" s="188">
        <v>0</v>
      </c>
      <c r="V10" s="268">
        <v>0</v>
      </c>
    </row>
    <row r="11" spans="1:22" s="150" customFormat="1" ht="30" customHeight="1" x14ac:dyDescent="0.25">
      <c r="A11" s="421"/>
      <c r="B11" s="161" t="s">
        <v>35</v>
      </c>
      <c r="C11" s="352">
        <v>0</v>
      </c>
      <c r="D11" s="188">
        <v>0</v>
      </c>
      <c r="E11" s="188">
        <v>0</v>
      </c>
      <c r="F11" s="188">
        <v>0</v>
      </c>
      <c r="G11" s="188">
        <v>0</v>
      </c>
      <c r="H11" s="188">
        <v>0</v>
      </c>
      <c r="I11" s="188">
        <v>0</v>
      </c>
      <c r="J11" s="188">
        <v>0</v>
      </c>
      <c r="K11" s="188">
        <v>0</v>
      </c>
      <c r="L11" s="188">
        <v>0</v>
      </c>
      <c r="M11" s="188">
        <v>0</v>
      </c>
      <c r="N11" s="188">
        <v>0</v>
      </c>
      <c r="O11" s="188">
        <v>0</v>
      </c>
      <c r="P11" s="188">
        <v>0</v>
      </c>
      <c r="Q11" s="188">
        <v>0</v>
      </c>
      <c r="R11" s="188">
        <v>0</v>
      </c>
      <c r="S11" s="188">
        <v>0</v>
      </c>
      <c r="T11" s="188">
        <v>0</v>
      </c>
      <c r="U11" s="188">
        <v>0</v>
      </c>
      <c r="V11" s="268">
        <v>0</v>
      </c>
    </row>
    <row r="12" spans="1:22" s="150" customFormat="1" ht="30" customHeight="1" x14ac:dyDescent="0.25">
      <c r="A12" s="421"/>
      <c r="B12" s="161" t="s">
        <v>36</v>
      </c>
      <c r="C12" s="352">
        <v>0</v>
      </c>
      <c r="D12" s="188">
        <v>0</v>
      </c>
      <c r="E12" s="188">
        <v>0</v>
      </c>
      <c r="F12" s="188">
        <v>0</v>
      </c>
      <c r="G12" s="188">
        <v>0</v>
      </c>
      <c r="H12" s="188">
        <v>0</v>
      </c>
      <c r="I12" s="188">
        <v>0</v>
      </c>
      <c r="J12" s="188">
        <v>0</v>
      </c>
      <c r="K12" s="188">
        <v>0</v>
      </c>
      <c r="L12" s="188">
        <v>0</v>
      </c>
      <c r="M12" s="188">
        <v>0</v>
      </c>
      <c r="N12" s="188">
        <v>0</v>
      </c>
      <c r="O12" s="188">
        <v>0</v>
      </c>
      <c r="P12" s="188">
        <v>0</v>
      </c>
      <c r="Q12" s="188">
        <v>0</v>
      </c>
      <c r="R12" s="188">
        <v>0</v>
      </c>
      <c r="S12" s="188">
        <v>0</v>
      </c>
      <c r="T12" s="188">
        <v>0</v>
      </c>
      <c r="U12" s="188">
        <v>0</v>
      </c>
      <c r="V12" s="268">
        <v>0</v>
      </c>
    </row>
    <row r="13" spans="1:22" s="150" customFormat="1" ht="30" customHeight="1" x14ac:dyDescent="0.25">
      <c r="A13" s="419" t="s">
        <v>37</v>
      </c>
      <c r="B13" s="161" t="s">
        <v>34</v>
      </c>
      <c r="C13" s="352">
        <v>0</v>
      </c>
      <c r="D13" s="188">
        <v>0</v>
      </c>
      <c r="E13" s="188">
        <v>0</v>
      </c>
      <c r="F13" s="188">
        <v>0</v>
      </c>
      <c r="G13" s="188">
        <v>0</v>
      </c>
      <c r="H13" s="188">
        <v>0</v>
      </c>
      <c r="I13" s="188">
        <v>0</v>
      </c>
      <c r="J13" s="188">
        <v>0</v>
      </c>
      <c r="K13" s="188">
        <v>0</v>
      </c>
      <c r="L13" s="188">
        <v>0</v>
      </c>
      <c r="M13" s="188">
        <v>0</v>
      </c>
      <c r="N13" s="188">
        <v>0</v>
      </c>
      <c r="O13" s="188">
        <v>0</v>
      </c>
      <c r="P13" s="188">
        <v>0</v>
      </c>
      <c r="Q13" s="188">
        <v>0</v>
      </c>
      <c r="R13" s="188">
        <v>0</v>
      </c>
      <c r="S13" s="188">
        <v>0</v>
      </c>
      <c r="T13" s="188">
        <v>0</v>
      </c>
      <c r="U13" s="188">
        <v>0</v>
      </c>
      <c r="V13" s="268">
        <v>0</v>
      </c>
    </row>
    <row r="14" spans="1:22" s="150" customFormat="1" ht="30" customHeight="1" x14ac:dyDescent="0.25">
      <c r="A14" s="419"/>
      <c r="B14" s="161" t="s">
        <v>35</v>
      </c>
      <c r="C14" s="352">
        <v>0</v>
      </c>
      <c r="D14" s="188">
        <v>0</v>
      </c>
      <c r="E14" s="188">
        <v>0</v>
      </c>
      <c r="F14" s="188">
        <v>0</v>
      </c>
      <c r="G14" s="188">
        <v>0</v>
      </c>
      <c r="H14" s="188">
        <v>0</v>
      </c>
      <c r="I14" s="188">
        <v>0</v>
      </c>
      <c r="J14" s="188">
        <v>0</v>
      </c>
      <c r="K14" s="188">
        <v>0</v>
      </c>
      <c r="L14" s="188">
        <v>0</v>
      </c>
      <c r="M14" s="188">
        <v>0</v>
      </c>
      <c r="N14" s="188">
        <v>0</v>
      </c>
      <c r="O14" s="188">
        <v>0</v>
      </c>
      <c r="P14" s="188">
        <v>0</v>
      </c>
      <c r="Q14" s="188">
        <v>0</v>
      </c>
      <c r="R14" s="188">
        <v>0</v>
      </c>
      <c r="S14" s="188">
        <v>0</v>
      </c>
      <c r="T14" s="188">
        <v>0</v>
      </c>
      <c r="U14" s="188">
        <v>0</v>
      </c>
      <c r="V14" s="268">
        <v>0</v>
      </c>
    </row>
    <row r="15" spans="1:22" s="150" customFormat="1" ht="30" customHeight="1" x14ac:dyDescent="0.25">
      <c r="A15" s="419"/>
      <c r="B15" s="161" t="s">
        <v>36</v>
      </c>
      <c r="C15" s="352">
        <v>0</v>
      </c>
      <c r="D15" s="188">
        <v>0</v>
      </c>
      <c r="E15" s="188">
        <v>0</v>
      </c>
      <c r="F15" s="188">
        <v>0</v>
      </c>
      <c r="G15" s="188">
        <v>0</v>
      </c>
      <c r="H15" s="188">
        <v>0</v>
      </c>
      <c r="I15" s="188">
        <v>0</v>
      </c>
      <c r="J15" s="188">
        <v>0</v>
      </c>
      <c r="K15" s="188">
        <v>0</v>
      </c>
      <c r="L15" s="188">
        <v>0</v>
      </c>
      <c r="M15" s="188">
        <v>0</v>
      </c>
      <c r="N15" s="188">
        <v>0</v>
      </c>
      <c r="O15" s="188">
        <v>0</v>
      </c>
      <c r="P15" s="188">
        <v>0</v>
      </c>
      <c r="Q15" s="188">
        <v>0</v>
      </c>
      <c r="R15" s="188">
        <v>0</v>
      </c>
      <c r="S15" s="188">
        <v>0</v>
      </c>
      <c r="T15" s="188">
        <v>0</v>
      </c>
      <c r="U15" s="188">
        <v>0</v>
      </c>
      <c r="V15" s="268">
        <v>0</v>
      </c>
    </row>
    <row r="16" spans="1:22" s="150" customFormat="1" ht="30" customHeight="1" x14ac:dyDescent="0.25">
      <c r="A16" s="419" t="s">
        <v>38</v>
      </c>
      <c r="B16" s="161" t="s">
        <v>34</v>
      </c>
      <c r="C16" s="352">
        <v>0</v>
      </c>
      <c r="D16" s="188">
        <v>0</v>
      </c>
      <c r="E16" s="188">
        <v>0</v>
      </c>
      <c r="F16" s="188">
        <v>0</v>
      </c>
      <c r="G16" s="188">
        <v>0</v>
      </c>
      <c r="H16" s="188">
        <v>0</v>
      </c>
      <c r="I16" s="188">
        <v>0</v>
      </c>
      <c r="J16" s="188">
        <v>0</v>
      </c>
      <c r="K16" s="188">
        <v>0</v>
      </c>
      <c r="L16" s="188">
        <v>0</v>
      </c>
      <c r="M16" s="188">
        <v>0</v>
      </c>
      <c r="N16" s="188">
        <v>0</v>
      </c>
      <c r="O16" s="188">
        <v>0</v>
      </c>
      <c r="P16" s="188">
        <v>0</v>
      </c>
      <c r="Q16" s="188">
        <v>0</v>
      </c>
      <c r="R16" s="188">
        <v>0</v>
      </c>
      <c r="S16" s="188">
        <v>0</v>
      </c>
      <c r="T16" s="188">
        <v>0</v>
      </c>
      <c r="U16" s="188">
        <v>0</v>
      </c>
      <c r="V16" s="268">
        <v>0</v>
      </c>
    </row>
    <row r="17" spans="1:22" s="150" customFormat="1" ht="30" customHeight="1" x14ac:dyDescent="0.25">
      <c r="A17" s="419"/>
      <c r="B17" s="161" t="s">
        <v>35</v>
      </c>
      <c r="C17" s="352">
        <v>0</v>
      </c>
      <c r="D17" s="188">
        <v>0</v>
      </c>
      <c r="E17" s="188">
        <v>0</v>
      </c>
      <c r="F17" s="188">
        <v>0</v>
      </c>
      <c r="G17" s="188">
        <v>0</v>
      </c>
      <c r="H17" s="188">
        <v>0</v>
      </c>
      <c r="I17" s="188">
        <v>0</v>
      </c>
      <c r="J17" s="188">
        <v>0</v>
      </c>
      <c r="K17" s="188">
        <v>0</v>
      </c>
      <c r="L17" s="188">
        <v>0</v>
      </c>
      <c r="M17" s="188">
        <v>0</v>
      </c>
      <c r="N17" s="188">
        <v>0</v>
      </c>
      <c r="O17" s="188">
        <v>0</v>
      </c>
      <c r="P17" s="188">
        <v>0</v>
      </c>
      <c r="Q17" s="188">
        <v>0</v>
      </c>
      <c r="R17" s="188">
        <v>0</v>
      </c>
      <c r="S17" s="188">
        <v>0</v>
      </c>
      <c r="T17" s="188">
        <v>0</v>
      </c>
      <c r="U17" s="188">
        <v>0</v>
      </c>
      <c r="V17" s="268">
        <v>0</v>
      </c>
    </row>
    <row r="18" spans="1:22" s="150" customFormat="1" ht="30" customHeight="1" x14ac:dyDescent="0.25">
      <c r="A18" s="419"/>
      <c r="B18" s="161" t="s">
        <v>36</v>
      </c>
      <c r="C18" s="352">
        <v>0</v>
      </c>
      <c r="D18" s="188">
        <v>0</v>
      </c>
      <c r="E18" s="188">
        <v>0</v>
      </c>
      <c r="F18" s="188">
        <v>0</v>
      </c>
      <c r="G18" s="188">
        <v>0</v>
      </c>
      <c r="H18" s="188">
        <v>0</v>
      </c>
      <c r="I18" s="188">
        <v>0</v>
      </c>
      <c r="J18" s="188">
        <v>0</v>
      </c>
      <c r="K18" s="188">
        <v>0</v>
      </c>
      <c r="L18" s="188">
        <v>0</v>
      </c>
      <c r="M18" s="188">
        <v>0</v>
      </c>
      <c r="N18" s="188">
        <v>0</v>
      </c>
      <c r="O18" s="188">
        <v>0</v>
      </c>
      <c r="P18" s="188">
        <v>0</v>
      </c>
      <c r="Q18" s="188">
        <v>0</v>
      </c>
      <c r="R18" s="188">
        <v>0</v>
      </c>
      <c r="S18" s="188">
        <v>0</v>
      </c>
      <c r="T18" s="188">
        <v>0</v>
      </c>
      <c r="U18" s="188">
        <v>0</v>
      </c>
      <c r="V18" s="268">
        <v>0</v>
      </c>
    </row>
    <row r="19" spans="1:22" s="150" customFormat="1" ht="30" customHeight="1" x14ac:dyDescent="0.25">
      <c r="A19" s="419" t="s">
        <v>39</v>
      </c>
      <c r="B19" s="161" t="s">
        <v>34</v>
      </c>
      <c r="C19" s="352">
        <v>0</v>
      </c>
      <c r="D19" s="188">
        <v>0</v>
      </c>
      <c r="E19" s="188">
        <v>0</v>
      </c>
      <c r="F19" s="188">
        <v>0</v>
      </c>
      <c r="G19" s="188">
        <v>0</v>
      </c>
      <c r="H19" s="188">
        <v>0</v>
      </c>
      <c r="I19" s="188">
        <v>0</v>
      </c>
      <c r="J19" s="188">
        <v>0</v>
      </c>
      <c r="K19" s="188">
        <v>0</v>
      </c>
      <c r="L19" s="188">
        <v>0</v>
      </c>
      <c r="M19" s="188">
        <v>0</v>
      </c>
      <c r="N19" s="188">
        <v>0</v>
      </c>
      <c r="O19" s="188">
        <v>0</v>
      </c>
      <c r="P19" s="188">
        <v>0</v>
      </c>
      <c r="Q19" s="188">
        <v>0</v>
      </c>
      <c r="R19" s="188">
        <v>0</v>
      </c>
      <c r="S19" s="188">
        <v>0</v>
      </c>
      <c r="T19" s="188">
        <v>0</v>
      </c>
      <c r="U19" s="188">
        <v>0</v>
      </c>
      <c r="V19" s="268">
        <v>0</v>
      </c>
    </row>
    <row r="20" spans="1:22" s="150" customFormat="1" ht="30" customHeight="1" x14ac:dyDescent="0.25">
      <c r="A20" s="419"/>
      <c r="B20" s="161" t="s">
        <v>35</v>
      </c>
      <c r="C20" s="352">
        <v>0</v>
      </c>
      <c r="D20" s="188">
        <v>0</v>
      </c>
      <c r="E20" s="188">
        <v>0</v>
      </c>
      <c r="F20" s="188">
        <v>0</v>
      </c>
      <c r="G20" s="188">
        <v>0</v>
      </c>
      <c r="H20" s="188">
        <v>0</v>
      </c>
      <c r="I20" s="188">
        <v>0</v>
      </c>
      <c r="J20" s="188">
        <v>0</v>
      </c>
      <c r="K20" s="188">
        <v>0</v>
      </c>
      <c r="L20" s="188">
        <v>0</v>
      </c>
      <c r="M20" s="188">
        <v>0</v>
      </c>
      <c r="N20" s="188">
        <v>0</v>
      </c>
      <c r="O20" s="188">
        <v>0</v>
      </c>
      <c r="P20" s="188">
        <v>0</v>
      </c>
      <c r="Q20" s="188">
        <v>0</v>
      </c>
      <c r="R20" s="188">
        <v>0</v>
      </c>
      <c r="S20" s="188">
        <v>0</v>
      </c>
      <c r="T20" s="188">
        <v>0</v>
      </c>
      <c r="U20" s="188">
        <v>0</v>
      </c>
      <c r="V20" s="268">
        <v>0</v>
      </c>
    </row>
    <row r="21" spans="1:22" s="150" customFormat="1" ht="30" customHeight="1" x14ac:dyDescent="0.25">
      <c r="A21" s="419"/>
      <c r="B21" s="161" t="s">
        <v>36</v>
      </c>
      <c r="C21" s="352">
        <v>0</v>
      </c>
      <c r="D21" s="188">
        <v>0</v>
      </c>
      <c r="E21" s="188">
        <v>0</v>
      </c>
      <c r="F21" s="188">
        <v>0</v>
      </c>
      <c r="G21" s="188">
        <v>0</v>
      </c>
      <c r="H21" s="188">
        <v>0</v>
      </c>
      <c r="I21" s="188">
        <v>0</v>
      </c>
      <c r="J21" s="188">
        <v>0</v>
      </c>
      <c r="K21" s="188">
        <v>0</v>
      </c>
      <c r="L21" s="188">
        <v>0</v>
      </c>
      <c r="M21" s="188">
        <v>0</v>
      </c>
      <c r="N21" s="188">
        <v>0</v>
      </c>
      <c r="O21" s="188">
        <v>0</v>
      </c>
      <c r="P21" s="188">
        <v>0</v>
      </c>
      <c r="Q21" s="188">
        <v>0</v>
      </c>
      <c r="R21" s="188">
        <v>0</v>
      </c>
      <c r="S21" s="188">
        <v>0</v>
      </c>
      <c r="T21" s="188">
        <v>0</v>
      </c>
      <c r="U21" s="188">
        <v>0</v>
      </c>
      <c r="V21" s="268">
        <v>0</v>
      </c>
    </row>
    <row r="22" spans="1:22" s="150" customFormat="1" ht="30" customHeight="1" x14ac:dyDescent="0.25">
      <c r="A22" s="419" t="s">
        <v>80</v>
      </c>
      <c r="B22" s="161" t="s">
        <v>34</v>
      </c>
      <c r="C22" s="352">
        <v>0</v>
      </c>
      <c r="D22" s="188">
        <v>0</v>
      </c>
      <c r="E22" s="188">
        <v>0</v>
      </c>
      <c r="F22" s="188">
        <v>0</v>
      </c>
      <c r="G22" s="188">
        <v>0</v>
      </c>
      <c r="H22" s="188">
        <v>0</v>
      </c>
      <c r="I22" s="188">
        <v>0</v>
      </c>
      <c r="J22" s="188">
        <v>0</v>
      </c>
      <c r="K22" s="188">
        <v>0</v>
      </c>
      <c r="L22" s="188">
        <v>0</v>
      </c>
      <c r="M22" s="188">
        <v>0</v>
      </c>
      <c r="N22" s="188">
        <v>0</v>
      </c>
      <c r="O22" s="188">
        <v>0</v>
      </c>
      <c r="P22" s="188">
        <v>0</v>
      </c>
      <c r="Q22" s="188">
        <v>0</v>
      </c>
      <c r="R22" s="188">
        <v>0</v>
      </c>
      <c r="S22" s="188">
        <v>0</v>
      </c>
      <c r="T22" s="188">
        <v>0</v>
      </c>
      <c r="U22" s="188">
        <v>0</v>
      </c>
      <c r="V22" s="268">
        <v>0</v>
      </c>
    </row>
    <row r="23" spans="1:22" s="150" customFormat="1" ht="30" customHeight="1" x14ac:dyDescent="0.25">
      <c r="A23" s="419"/>
      <c r="B23" s="161" t="s">
        <v>35</v>
      </c>
      <c r="C23" s="352">
        <v>0</v>
      </c>
      <c r="D23" s="188">
        <v>0</v>
      </c>
      <c r="E23" s="188">
        <v>0</v>
      </c>
      <c r="F23" s="188">
        <v>0</v>
      </c>
      <c r="G23" s="188">
        <v>0</v>
      </c>
      <c r="H23" s="188">
        <v>0</v>
      </c>
      <c r="I23" s="188">
        <v>0</v>
      </c>
      <c r="J23" s="188">
        <v>0</v>
      </c>
      <c r="K23" s="188">
        <v>0</v>
      </c>
      <c r="L23" s="188">
        <v>0</v>
      </c>
      <c r="M23" s="188">
        <v>0</v>
      </c>
      <c r="N23" s="188">
        <v>0</v>
      </c>
      <c r="O23" s="188">
        <v>0</v>
      </c>
      <c r="P23" s="188">
        <v>0</v>
      </c>
      <c r="Q23" s="188">
        <v>0</v>
      </c>
      <c r="R23" s="188">
        <v>0</v>
      </c>
      <c r="S23" s="188">
        <v>0</v>
      </c>
      <c r="T23" s="188">
        <v>0</v>
      </c>
      <c r="U23" s="188">
        <v>0</v>
      </c>
      <c r="V23" s="268">
        <v>0</v>
      </c>
    </row>
    <row r="24" spans="1:22" s="150" customFormat="1" ht="30" customHeight="1" x14ac:dyDescent="0.25">
      <c r="A24" s="419"/>
      <c r="B24" s="161" t="s">
        <v>36</v>
      </c>
      <c r="C24" s="352">
        <v>0</v>
      </c>
      <c r="D24" s="188">
        <v>0</v>
      </c>
      <c r="E24" s="188">
        <v>0</v>
      </c>
      <c r="F24" s="188">
        <v>0</v>
      </c>
      <c r="G24" s="188">
        <v>0</v>
      </c>
      <c r="H24" s="188">
        <v>0</v>
      </c>
      <c r="I24" s="188">
        <v>0</v>
      </c>
      <c r="J24" s="188">
        <v>0</v>
      </c>
      <c r="K24" s="188">
        <v>0</v>
      </c>
      <c r="L24" s="188">
        <v>0</v>
      </c>
      <c r="M24" s="188">
        <v>0</v>
      </c>
      <c r="N24" s="188">
        <v>0</v>
      </c>
      <c r="O24" s="188">
        <v>0</v>
      </c>
      <c r="P24" s="188">
        <v>0</v>
      </c>
      <c r="Q24" s="188">
        <v>0</v>
      </c>
      <c r="R24" s="188">
        <v>0</v>
      </c>
      <c r="S24" s="188">
        <v>0</v>
      </c>
      <c r="T24" s="188">
        <v>0</v>
      </c>
      <c r="U24" s="188">
        <v>0</v>
      </c>
      <c r="V24" s="268">
        <v>0</v>
      </c>
    </row>
    <row r="25" spans="1:22" s="150" customFormat="1" ht="30" customHeight="1" x14ac:dyDescent="0.25">
      <c r="A25" s="419" t="s">
        <v>40</v>
      </c>
      <c r="B25" s="161" t="s">
        <v>34</v>
      </c>
      <c r="C25" s="352">
        <v>0</v>
      </c>
      <c r="D25" s="188">
        <v>0</v>
      </c>
      <c r="E25" s="188">
        <v>0</v>
      </c>
      <c r="F25" s="188">
        <v>0</v>
      </c>
      <c r="G25" s="188">
        <v>0</v>
      </c>
      <c r="H25" s="188">
        <v>0</v>
      </c>
      <c r="I25" s="188">
        <v>0</v>
      </c>
      <c r="J25" s="188">
        <v>0</v>
      </c>
      <c r="K25" s="188">
        <v>0</v>
      </c>
      <c r="L25" s="188">
        <v>0</v>
      </c>
      <c r="M25" s="188">
        <v>0</v>
      </c>
      <c r="N25" s="188">
        <v>0</v>
      </c>
      <c r="O25" s="188">
        <v>0</v>
      </c>
      <c r="P25" s="188">
        <v>0</v>
      </c>
      <c r="Q25" s="188">
        <v>0</v>
      </c>
      <c r="R25" s="188">
        <v>0</v>
      </c>
      <c r="S25" s="188">
        <v>0</v>
      </c>
      <c r="T25" s="188">
        <v>0</v>
      </c>
      <c r="U25" s="188">
        <v>0</v>
      </c>
      <c r="V25" s="268">
        <v>0</v>
      </c>
    </row>
    <row r="26" spans="1:22" s="150" customFormat="1" ht="30" customHeight="1" x14ac:dyDescent="0.25">
      <c r="A26" s="419"/>
      <c r="B26" s="161" t="s">
        <v>35</v>
      </c>
      <c r="C26" s="352">
        <v>0</v>
      </c>
      <c r="D26" s="188">
        <v>0</v>
      </c>
      <c r="E26" s="188">
        <v>0</v>
      </c>
      <c r="F26" s="188">
        <v>0</v>
      </c>
      <c r="G26" s="188">
        <v>0</v>
      </c>
      <c r="H26" s="188">
        <v>0</v>
      </c>
      <c r="I26" s="188">
        <v>0</v>
      </c>
      <c r="J26" s="188">
        <v>0</v>
      </c>
      <c r="K26" s="188">
        <v>0</v>
      </c>
      <c r="L26" s="188">
        <v>0</v>
      </c>
      <c r="M26" s="188">
        <v>0</v>
      </c>
      <c r="N26" s="188">
        <v>0</v>
      </c>
      <c r="O26" s="188">
        <v>0</v>
      </c>
      <c r="P26" s="188">
        <v>0</v>
      </c>
      <c r="Q26" s="188">
        <v>0</v>
      </c>
      <c r="R26" s="188">
        <v>0</v>
      </c>
      <c r="S26" s="188">
        <v>0</v>
      </c>
      <c r="T26" s="188">
        <v>0</v>
      </c>
      <c r="U26" s="188">
        <v>0</v>
      </c>
      <c r="V26" s="268">
        <v>0</v>
      </c>
    </row>
    <row r="27" spans="1:22" s="150" customFormat="1" ht="30" customHeight="1" x14ac:dyDescent="0.25">
      <c r="A27" s="419"/>
      <c r="B27" s="161" t="s">
        <v>36</v>
      </c>
      <c r="C27" s="352">
        <v>0</v>
      </c>
      <c r="D27" s="188">
        <v>0</v>
      </c>
      <c r="E27" s="188">
        <v>0</v>
      </c>
      <c r="F27" s="188">
        <v>0</v>
      </c>
      <c r="G27" s="188">
        <v>0</v>
      </c>
      <c r="H27" s="188">
        <v>0</v>
      </c>
      <c r="I27" s="188">
        <v>0</v>
      </c>
      <c r="J27" s="188">
        <v>0</v>
      </c>
      <c r="K27" s="188">
        <v>0</v>
      </c>
      <c r="L27" s="188">
        <v>0</v>
      </c>
      <c r="M27" s="188">
        <v>0</v>
      </c>
      <c r="N27" s="188">
        <v>0</v>
      </c>
      <c r="O27" s="188">
        <v>0</v>
      </c>
      <c r="P27" s="188">
        <v>0</v>
      </c>
      <c r="Q27" s="188">
        <v>0</v>
      </c>
      <c r="R27" s="188">
        <v>0</v>
      </c>
      <c r="S27" s="188">
        <v>0</v>
      </c>
      <c r="T27" s="188">
        <v>0</v>
      </c>
      <c r="U27" s="188">
        <v>0</v>
      </c>
      <c r="V27" s="268">
        <v>0</v>
      </c>
    </row>
    <row r="28" spans="1:22" s="150" customFormat="1" ht="30" customHeight="1" x14ac:dyDescent="0.25">
      <c r="A28" s="419" t="s">
        <v>81</v>
      </c>
      <c r="B28" s="161" t="s">
        <v>34</v>
      </c>
      <c r="C28" s="352">
        <v>0</v>
      </c>
      <c r="D28" s="188">
        <v>0</v>
      </c>
      <c r="E28" s="188">
        <v>0</v>
      </c>
      <c r="F28" s="188">
        <v>0</v>
      </c>
      <c r="G28" s="188">
        <v>0</v>
      </c>
      <c r="H28" s="188">
        <v>0</v>
      </c>
      <c r="I28" s="188">
        <v>0</v>
      </c>
      <c r="J28" s="188">
        <v>0</v>
      </c>
      <c r="K28" s="188">
        <v>0</v>
      </c>
      <c r="L28" s="188">
        <v>0</v>
      </c>
      <c r="M28" s="188">
        <v>0</v>
      </c>
      <c r="N28" s="188">
        <v>0</v>
      </c>
      <c r="O28" s="188">
        <v>0</v>
      </c>
      <c r="P28" s="188">
        <v>0</v>
      </c>
      <c r="Q28" s="188">
        <v>0</v>
      </c>
      <c r="R28" s="188">
        <v>0</v>
      </c>
      <c r="S28" s="188">
        <v>0</v>
      </c>
      <c r="T28" s="188">
        <v>0</v>
      </c>
      <c r="U28" s="188">
        <v>0</v>
      </c>
      <c r="V28" s="268">
        <v>0</v>
      </c>
    </row>
    <row r="29" spans="1:22" s="150" customFormat="1" ht="30" customHeight="1" x14ac:dyDescent="0.25">
      <c r="A29" s="419"/>
      <c r="B29" s="161" t="s">
        <v>35</v>
      </c>
      <c r="C29" s="352">
        <v>0</v>
      </c>
      <c r="D29" s="188">
        <v>0</v>
      </c>
      <c r="E29" s="188">
        <v>0</v>
      </c>
      <c r="F29" s="188">
        <v>0</v>
      </c>
      <c r="G29" s="188">
        <v>0</v>
      </c>
      <c r="H29" s="188">
        <v>0</v>
      </c>
      <c r="I29" s="188">
        <v>0</v>
      </c>
      <c r="J29" s="188">
        <v>0</v>
      </c>
      <c r="K29" s="188">
        <v>0</v>
      </c>
      <c r="L29" s="188">
        <v>0</v>
      </c>
      <c r="M29" s="188">
        <v>0</v>
      </c>
      <c r="N29" s="188">
        <v>0</v>
      </c>
      <c r="O29" s="188">
        <v>0</v>
      </c>
      <c r="P29" s="188">
        <v>0</v>
      </c>
      <c r="Q29" s="188">
        <v>0</v>
      </c>
      <c r="R29" s="188">
        <v>0</v>
      </c>
      <c r="S29" s="188">
        <v>0</v>
      </c>
      <c r="T29" s="188">
        <v>0</v>
      </c>
      <c r="U29" s="188">
        <v>0</v>
      </c>
      <c r="V29" s="268">
        <v>0</v>
      </c>
    </row>
    <row r="30" spans="1:22" s="150" customFormat="1" ht="30" customHeight="1" x14ac:dyDescent="0.25">
      <c r="A30" s="419"/>
      <c r="B30" s="161" t="s">
        <v>36</v>
      </c>
      <c r="C30" s="352">
        <v>0</v>
      </c>
      <c r="D30" s="188">
        <v>0</v>
      </c>
      <c r="E30" s="188">
        <v>0</v>
      </c>
      <c r="F30" s="188">
        <v>0</v>
      </c>
      <c r="G30" s="188">
        <v>0</v>
      </c>
      <c r="H30" s="188">
        <v>0</v>
      </c>
      <c r="I30" s="188">
        <v>0</v>
      </c>
      <c r="J30" s="188">
        <v>0</v>
      </c>
      <c r="K30" s="188">
        <v>0</v>
      </c>
      <c r="L30" s="188">
        <v>0</v>
      </c>
      <c r="M30" s="188">
        <v>0</v>
      </c>
      <c r="N30" s="188">
        <v>0</v>
      </c>
      <c r="O30" s="188">
        <v>0</v>
      </c>
      <c r="P30" s="188">
        <v>0</v>
      </c>
      <c r="Q30" s="188">
        <v>0</v>
      </c>
      <c r="R30" s="188">
        <v>0</v>
      </c>
      <c r="S30" s="188">
        <v>0</v>
      </c>
      <c r="T30" s="188">
        <v>0</v>
      </c>
      <c r="U30" s="188">
        <v>0</v>
      </c>
      <c r="V30" s="268">
        <v>0</v>
      </c>
    </row>
    <row r="31" spans="1:22" s="150" customFormat="1" ht="30" customHeight="1" x14ac:dyDescent="0.25">
      <c r="A31" s="419" t="s">
        <v>41</v>
      </c>
      <c r="B31" s="161" t="s">
        <v>34</v>
      </c>
      <c r="C31" s="352">
        <v>0</v>
      </c>
      <c r="D31" s="188">
        <v>0</v>
      </c>
      <c r="E31" s="188">
        <v>0</v>
      </c>
      <c r="F31" s="188">
        <v>0</v>
      </c>
      <c r="G31" s="188">
        <v>0</v>
      </c>
      <c r="H31" s="188">
        <v>0</v>
      </c>
      <c r="I31" s="188">
        <v>0</v>
      </c>
      <c r="J31" s="188">
        <v>0</v>
      </c>
      <c r="K31" s="188">
        <v>0</v>
      </c>
      <c r="L31" s="188">
        <v>0</v>
      </c>
      <c r="M31" s="188">
        <v>0</v>
      </c>
      <c r="N31" s="188">
        <v>0</v>
      </c>
      <c r="O31" s="188">
        <v>0</v>
      </c>
      <c r="P31" s="188">
        <v>0</v>
      </c>
      <c r="Q31" s="188">
        <v>0</v>
      </c>
      <c r="R31" s="188">
        <v>0</v>
      </c>
      <c r="S31" s="188">
        <v>0</v>
      </c>
      <c r="T31" s="188">
        <v>0</v>
      </c>
      <c r="U31" s="188">
        <v>0</v>
      </c>
      <c r="V31" s="268">
        <v>0</v>
      </c>
    </row>
    <row r="32" spans="1:22" s="150" customFormat="1" ht="30" customHeight="1" x14ac:dyDescent="0.25">
      <c r="A32" s="419"/>
      <c r="B32" s="161" t="s">
        <v>35</v>
      </c>
      <c r="C32" s="352">
        <v>0</v>
      </c>
      <c r="D32" s="188">
        <v>0</v>
      </c>
      <c r="E32" s="188">
        <v>0</v>
      </c>
      <c r="F32" s="188">
        <v>0</v>
      </c>
      <c r="G32" s="188">
        <v>0</v>
      </c>
      <c r="H32" s="188">
        <v>0</v>
      </c>
      <c r="I32" s="188">
        <v>0</v>
      </c>
      <c r="J32" s="188">
        <v>0</v>
      </c>
      <c r="K32" s="188">
        <v>0</v>
      </c>
      <c r="L32" s="188">
        <v>0</v>
      </c>
      <c r="M32" s="188">
        <v>0</v>
      </c>
      <c r="N32" s="188">
        <v>0</v>
      </c>
      <c r="O32" s="188">
        <v>0</v>
      </c>
      <c r="P32" s="188">
        <v>0</v>
      </c>
      <c r="Q32" s="188">
        <v>0</v>
      </c>
      <c r="R32" s="188">
        <v>0</v>
      </c>
      <c r="S32" s="188">
        <v>0</v>
      </c>
      <c r="T32" s="188">
        <v>0</v>
      </c>
      <c r="U32" s="188">
        <v>0</v>
      </c>
      <c r="V32" s="268">
        <v>0</v>
      </c>
    </row>
    <row r="33" spans="1:22" ht="30" customHeight="1" x14ac:dyDescent="0.25">
      <c r="A33" s="419"/>
      <c r="B33" s="161" t="s">
        <v>36</v>
      </c>
      <c r="C33" s="352">
        <v>0</v>
      </c>
      <c r="D33" s="188">
        <v>0</v>
      </c>
      <c r="E33" s="188">
        <v>0</v>
      </c>
      <c r="F33" s="188">
        <v>0</v>
      </c>
      <c r="G33" s="188">
        <v>0</v>
      </c>
      <c r="H33" s="188">
        <v>0</v>
      </c>
      <c r="I33" s="188">
        <v>0</v>
      </c>
      <c r="J33" s="188">
        <v>0</v>
      </c>
      <c r="K33" s="188">
        <v>0</v>
      </c>
      <c r="L33" s="188">
        <v>0</v>
      </c>
      <c r="M33" s="188">
        <v>0</v>
      </c>
      <c r="N33" s="188">
        <v>0</v>
      </c>
      <c r="O33" s="188">
        <v>0</v>
      </c>
      <c r="P33" s="188">
        <v>0</v>
      </c>
      <c r="Q33" s="188">
        <v>0</v>
      </c>
      <c r="R33" s="188">
        <v>0</v>
      </c>
      <c r="S33" s="188">
        <v>0</v>
      </c>
      <c r="T33" s="188">
        <v>0</v>
      </c>
      <c r="U33" s="188">
        <v>0</v>
      </c>
      <c r="V33" s="268">
        <v>0</v>
      </c>
    </row>
    <row r="34" spans="1:22" ht="30" customHeight="1" x14ac:dyDescent="0.25">
      <c r="A34" s="162"/>
      <c r="B34" s="163"/>
      <c r="C34" s="163"/>
      <c r="D34" s="164"/>
      <c r="E34" s="164"/>
      <c r="F34" s="164"/>
      <c r="G34" s="164"/>
      <c r="H34" s="165"/>
      <c r="I34" s="162"/>
      <c r="J34" s="162"/>
      <c r="K34" s="162"/>
      <c r="L34" s="163"/>
      <c r="M34" s="162"/>
      <c r="N34" s="162"/>
      <c r="O34" s="163"/>
      <c r="P34" s="163"/>
      <c r="Q34" s="162"/>
      <c r="R34" s="163"/>
      <c r="S34" s="163"/>
      <c r="T34" s="164"/>
      <c r="U34" s="166"/>
      <c r="V34" s="167"/>
    </row>
    <row r="35" spans="1:22" ht="24" customHeight="1" x14ac:dyDescent="0.25">
      <c r="A35" s="158" t="s">
        <v>2</v>
      </c>
      <c r="B35" s="168" t="s">
        <v>1</v>
      </c>
      <c r="C35" s="169"/>
      <c r="R35" s="392" t="s">
        <v>3</v>
      </c>
      <c r="S35" s="392"/>
      <c r="T35" s="392" t="s">
        <v>97</v>
      </c>
      <c r="U35" s="392"/>
      <c r="V35" s="392"/>
    </row>
    <row r="36" spans="1:22" ht="18" customHeight="1" x14ac:dyDescent="0.25">
      <c r="A36" s="158" t="s">
        <v>5</v>
      </c>
      <c r="B36" s="170" t="s">
        <v>6</v>
      </c>
      <c r="C36" s="170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392" t="s">
        <v>7</v>
      </c>
      <c r="S36" s="392"/>
      <c r="T36" s="393" t="s">
        <v>91</v>
      </c>
      <c r="U36" s="393"/>
      <c r="V36" s="393"/>
    </row>
    <row r="37" spans="1:22" s="150" customFormat="1" ht="26.45" customHeight="1" x14ac:dyDescent="0.3">
      <c r="A37" s="446" t="s">
        <v>104</v>
      </c>
      <c r="B37" s="446"/>
      <c r="C37" s="446"/>
      <c r="D37" s="446"/>
      <c r="E37" s="446"/>
      <c r="F37" s="446"/>
      <c r="G37" s="446"/>
      <c r="H37" s="446"/>
      <c r="I37" s="446"/>
      <c r="J37" s="446"/>
      <c r="K37" s="446"/>
      <c r="L37" s="446"/>
      <c r="M37" s="446"/>
      <c r="N37" s="446"/>
      <c r="O37" s="446"/>
      <c r="P37" s="446"/>
      <c r="Q37" s="446"/>
      <c r="R37" s="446"/>
      <c r="S37" s="446"/>
      <c r="T37" s="446"/>
      <c r="U37" s="446"/>
      <c r="V37" s="445"/>
    </row>
    <row r="38" spans="1:22" s="150" customFormat="1" ht="16.899999999999999" customHeight="1" x14ac:dyDescent="0.25">
      <c r="A38" s="151"/>
      <c r="B38" s="152"/>
      <c r="C38" s="152"/>
      <c r="D38" s="153"/>
      <c r="E38" s="153"/>
      <c r="F38" s="153"/>
      <c r="G38" s="153"/>
      <c r="H38" s="153"/>
      <c r="I38" s="417" t="s">
        <v>212</v>
      </c>
      <c r="J38" s="417"/>
      <c r="K38" s="417"/>
      <c r="L38" s="417"/>
      <c r="M38" s="417"/>
      <c r="N38" s="153"/>
      <c r="O38" s="153"/>
      <c r="P38" s="153"/>
      <c r="Q38" s="153"/>
      <c r="R38" s="153"/>
      <c r="S38" s="153"/>
      <c r="T38" s="153"/>
      <c r="U38" s="153"/>
      <c r="V38" s="267"/>
    </row>
    <row r="39" spans="1:22" s="150" customFormat="1" ht="27.6" customHeight="1" x14ac:dyDescent="0.25">
      <c r="A39" s="437" t="s">
        <v>66</v>
      </c>
      <c r="B39" s="437"/>
      <c r="C39" s="416" t="s">
        <v>67</v>
      </c>
      <c r="D39" s="411" t="s">
        <v>68</v>
      </c>
      <c r="E39" s="415" t="s">
        <v>69</v>
      </c>
      <c r="F39" s="411" t="s">
        <v>70</v>
      </c>
      <c r="G39" s="411"/>
      <c r="H39" s="411" t="s">
        <v>15</v>
      </c>
      <c r="I39" s="416" t="s">
        <v>71</v>
      </c>
      <c r="J39" s="416"/>
      <c r="K39" s="416"/>
      <c r="L39" s="416"/>
      <c r="M39" s="416"/>
      <c r="N39" s="416"/>
      <c r="O39" s="416"/>
      <c r="P39" s="416"/>
      <c r="Q39" s="416"/>
      <c r="R39" s="416"/>
      <c r="S39" s="416"/>
      <c r="T39" s="444" t="s">
        <v>94</v>
      </c>
      <c r="U39" s="411" t="s">
        <v>43</v>
      </c>
      <c r="V39" s="414" t="s">
        <v>18</v>
      </c>
    </row>
    <row r="40" spans="1:22" s="150" customFormat="1" ht="29.45" customHeight="1" x14ac:dyDescent="0.25">
      <c r="A40" s="154" t="s">
        <v>19</v>
      </c>
      <c r="B40" s="155"/>
      <c r="C40" s="416"/>
      <c r="D40" s="411"/>
      <c r="E40" s="415"/>
      <c r="F40" s="157" t="s">
        <v>73</v>
      </c>
      <c r="G40" s="157" t="s">
        <v>74</v>
      </c>
      <c r="H40" s="411"/>
      <c r="I40" s="158" t="s">
        <v>34</v>
      </c>
      <c r="J40" s="158" t="s">
        <v>24</v>
      </c>
      <c r="K40" s="158" t="s">
        <v>25</v>
      </c>
      <c r="L40" s="159" t="s">
        <v>75</v>
      </c>
      <c r="M40" s="158" t="s">
        <v>27</v>
      </c>
      <c r="N40" s="158" t="s">
        <v>28</v>
      </c>
      <c r="O40" s="159" t="s">
        <v>76</v>
      </c>
      <c r="P40" s="159" t="s">
        <v>30</v>
      </c>
      <c r="Q40" s="158" t="s">
        <v>31</v>
      </c>
      <c r="R40" s="159" t="s">
        <v>77</v>
      </c>
      <c r="S40" s="158" t="s">
        <v>18</v>
      </c>
      <c r="T40" s="444"/>
      <c r="U40" s="411"/>
      <c r="V40" s="414"/>
    </row>
    <row r="41" spans="1:22" s="150" customFormat="1" ht="15" customHeight="1" x14ac:dyDescent="0.25">
      <c r="A41" s="419" t="s">
        <v>44</v>
      </c>
      <c r="B41" s="241" t="s">
        <v>34</v>
      </c>
      <c r="C41" s="188">
        <v>312899</v>
      </c>
      <c r="D41" s="188">
        <v>6915</v>
      </c>
      <c r="E41" s="188">
        <v>456</v>
      </c>
      <c r="F41" s="188">
        <v>17</v>
      </c>
      <c r="G41" s="188">
        <v>16</v>
      </c>
      <c r="H41" s="188">
        <v>24</v>
      </c>
      <c r="I41" s="188">
        <v>6418</v>
      </c>
      <c r="J41" s="188">
        <v>133</v>
      </c>
      <c r="K41" s="188">
        <v>22</v>
      </c>
      <c r="L41" s="188">
        <v>590</v>
      </c>
      <c r="M41" s="188">
        <v>715</v>
      </c>
      <c r="N41" s="188">
        <v>101</v>
      </c>
      <c r="O41" s="188">
        <v>224</v>
      </c>
      <c r="P41" s="188">
        <v>14</v>
      </c>
      <c r="Q41" s="188">
        <v>531</v>
      </c>
      <c r="R41" s="188">
        <v>34</v>
      </c>
      <c r="S41" s="188">
        <v>4054</v>
      </c>
      <c r="T41" s="188">
        <v>1</v>
      </c>
      <c r="U41" s="188">
        <v>0</v>
      </c>
      <c r="V41" s="268">
        <v>0</v>
      </c>
    </row>
    <row r="42" spans="1:22" ht="15" customHeight="1" x14ac:dyDescent="0.25">
      <c r="A42" s="419"/>
      <c r="B42" s="241" t="s">
        <v>35</v>
      </c>
      <c r="C42" s="188">
        <v>119803</v>
      </c>
      <c r="D42" s="188">
        <v>2431</v>
      </c>
      <c r="E42" s="188">
        <v>175</v>
      </c>
      <c r="F42" s="188">
        <v>6</v>
      </c>
      <c r="G42" s="188">
        <v>4</v>
      </c>
      <c r="H42" s="188">
        <v>2</v>
      </c>
      <c r="I42" s="188">
        <v>2250</v>
      </c>
      <c r="J42" s="188">
        <v>55</v>
      </c>
      <c r="K42" s="188">
        <v>8</v>
      </c>
      <c r="L42" s="188">
        <v>288</v>
      </c>
      <c r="M42" s="188">
        <v>404</v>
      </c>
      <c r="N42" s="188">
        <v>77</v>
      </c>
      <c r="O42" s="188">
        <v>186</v>
      </c>
      <c r="P42" s="188">
        <v>7</v>
      </c>
      <c r="Q42" s="188">
        <v>233</v>
      </c>
      <c r="R42" s="188">
        <v>3</v>
      </c>
      <c r="S42" s="188">
        <v>989</v>
      </c>
      <c r="T42" s="188">
        <v>0</v>
      </c>
      <c r="U42" s="188">
        <v>0</v>
      </c>
      <c r="V42" s="268">
        <v>0</v>
      </c>
    </row>
    <row r="43" spans="1:22" ht="15" customHeight="1" x14ac:dyDescent="0.25">
      <c r="A43" s="419"/>
      <c r="B43" s="241" t="s">
        <v>36</v>
      </c>
      <c r="C43" s="188">
        <v>193096</v>
      </c>
      <c r="D43" s="188">
        <v>4484</v>
      </c>
      <c r="E43" s="188">
        <v>281</v>
      </c>
      <c r="F43" s="188">
        <v>11</v>
      </c>
      <c r="G43" s="188">
        <v>12</v>
      </c>
      <c r="H43" s="188">
        <v>22</v>
      </c>
      <c r="I43" s="188">
        <v>4168</v>
      </c>
      <c r="J43" s="188">
        <v>78</v>
      </c>
      <c r="K43" s="188">
        <v>14</v>
      </c>
      <c r="L43" s="188">
        <v>302</v>
      </c>
      <c r="M43" s="188">
        <v>311</v>
      </c>
      <c r="N43" s="188">
        <v>24</v>
      </c>
      <c r="O43" s="188">
        <v>38</v>
      </c>
      <c r="P43" s="188">
        <v>7</v>
      </c>
      <c r="Q43" s="188">
        <v>298</v>
      </c>
      <c r="R43" s="188">
        <v>31</v>
      </c>
      <c r="S43" s="188">
        <v>3065</v>
      </c>
      <c r="T43" s="188">
        <v>1</v>
      </c>
      <c r="U43" s="188">
        <v>0</v>
      </c>
      <c r="V43" s="268">
        <v>0</v>
      </c>
    </row>
    <row r="44" spans="1:22" ht="15" customHeight="1" x14ac:dyDescent="0.25">
      <c r="A44" s="420" t="s">
        <v>83</v>
      </c>
      <c r="B44" s="161" t="s">
        <v>34</v>
      </c>
      <c r="C44" s="188">
        <v>125865</v>
      </c>
      <c r="D44" s="188">
        <v>3405</v>
      </c>
      <c r="E44" s="188">
        <v>182</v>
      </c>
      <c r="F44" s="188">
        <v>6</v>
      </c>
      <c r="G44" s="188">
        <v>6</v>
      </c>
      <c r="H44" s="188">
        <v>6</v>
      </c>
      <c r="I44" s="188">
        <v>3210</v>
      </c>
      <c r="J44" s="188">
        <v>113</v>
      </c>
      <c r="K44" s="188">
        <v>11</v>
      </c>
      <c r="L44" s="188">
        <v>319</v>
      </c>
      <c r="M44" s="188">
        <v>340</v>
      </c>
      <c r="N44" s="188">
        <v>43</v>
      </c>
      <c r="O44" s="188">
        <v>74</v>
      </c>
      <c r="P44" s="188">
        <v>6</v>
      </c>
      <c r="Q44" s="188">
        <v>309</v>
      </c>
      <c r="R44" s="188">
        <v>16</v>
      </c>
      <c r="S44" s="188">
        <v>1979</v>
      </c>
      <c r="T44" s="188">
        <v>1</v>
      </c>
      <c r="U44" s="188">
        <v>0</v>
      </c>
      <c r="V44" s="268">
        <v>0</v>
      </c>
    </row>
    <row r="45" spans="1:22" ht="15" customHeight="1" x14ac:dyDescent="0.25">
      <c r="A45" s="420"/>
      <c r="B45" s="161" t="s">
        <v>35</v>
      </c>
      <c r="C45" s="188">
        <v>45327</v>
      </c>
      <c r="D45" s="188">
        <v>1201</v>
      </c>
      <c r="E45" s="188">
        <v>69</v>
      </c>
      <c r="F45" s="188">
        <v>2</v>
      </c>
      <c r="G45" s="188">
        <v>1</v>
      </c>
      <c r="H45" s="188">
        <v>0</v>
      </c>
      <c r="I45" s="188">
        <v>1131</v>
      </c>
      <c r="J45" s="188">
        <v>47</v>
      </c>
      <c r="K45" s="188">
        <v>4</v>
      </c>
      <c r="L45" s="188">
        <v>152</v>
      </c>
      <c r="M45" s="188">
        <v>189</v>
      </c>
      <c r="N45" s="188">
        <v>32</v>
      </c>
      <c r="O45" s="188">
        <v>63</v>
      </c>
      <c r="P45" s="188">
        <v>3</v>
      </c>
      <c r="Q45" s="188">
        <v>139</v>
      </c>
      <c r="R45" s="188">
        <v>1</v>
      </c>
      <c r="S45" s="188">
        <v>501</v>
      </c>
      <c r="T45" s="188">
        <v>0</v>
      </c>
      <c r="U45" s="188">
        <v>0</v>
      </c>
      <c r="V45" s="268">
        <v>0</v>
      </c>
    </row>
    <row r="46" spans="1:22" ht="15" customHeight="1" x14ac:dyDescent="0.25">
      <c r="A46" s="420"/>
      <c r="B46" s="161" t="s">
        <v>36</v>
      </c>
      <c r="C46" s="188">
        <v>80538</v>
      </c>
      <c r="D46" s="188">
        <v>2204</v>
      </c>
      <c r="E46" s="188">
        <v>113</v>
      </c>
      <c r="F46" s="188">
        <v>4</v>
      </c>
      <c r="G46" s="188">
        <v>5</v>
      </c>
      <c r="H46" s="188">
        <v>6</v>
      </c>
      <c r="I46" s="188">
        <v>2079</v>
      </c>
      <c r="J46" s="188">
        <v>66</v>
      </c>
      <c r="K46" s="188">
        <v>7</v>
      </c>
      <c r="L46" s="188">
        <v>167</v>
      </c>
      <c r="M46" s="188">
        <v>151</v>
      </c>
      <c r="N46" s="188">
        <v>11</v>
      </c>
      <c r="O46" s="188">
        <v>11</v>
      </c>
      <c r="P46" s="188">
        <v>3</v>
      </c>
      <c r="Q46" s="188">
        <v>170</v>
      </c>
      <c r="R46" s="188">
        <v>15</v>
      </c>
      <c r="S46" s="188">
        <v>1478</v>
      </c>
      <c r="T46" s="188">
        <v>1</v>
      </c>
      <c r="U46" s="188">
        <v>0</v>
      </c>
      <c r="V46" s="268">
        <v>0</v>
      </c>
    </row>
    <row r="47" spans="1:22" ht="15" customHeight="1" x14ac:dyDescent="0.25">
      <c r="A47" s="419" t="s">
        <v>37</v>
      </c>
      <c r="B47" s="161" t="s">
        <v>34</v>
      </c>
      <c r="C47" s="188">
        <v>22074</v>
      </c>
      <c r="D47" s="188">
        <v>312</v>
      </c>
      <c r="E47" s="188">
        <v>39</v>
      </c>
      <c r="F47" s="188">
        <v>1</v>
      </c>
      <c r="G47" s="188">
        <v>0</v>
      </c>
      <c r="H47" s="188">
        <v>0</v>
      </c>
      <c r="I47" s="188">
        <v>272</v>
      </c>
      <c r="J47" s="188">
        <v>2</v>
      </c>
      <c r="K47" s="188">
        <v>0</v>
      </c>
      <c r="L47" s="188">
        <v>32</v>
      </c>
      <c r="M47" s="188">
        <v>8</v>
      </c>
      <c r="N47" s="188">
        <v>19</v>
      </c>
      <c r="O47" s="188">
        <v>50</v>
      </c>
      <c r="P47" s="188">
        <v>0</v>
      </c>
      <c r="Q47" s="188">
        <v>5</v>
      </c>
      <c r="R47" s="188">
        <v>0</v>
      </c>
      <c r="S47" s="188">
        <v>156</v>
      </c>
      <c r="T47" s="188">
        <v>1</v>
      </c>
      <c r="U47" s="188">
        <v>0</v>
      </c>
      <c r="V47" s="268">
        <v>0</v>
      </c>
    </row>
    <row r="48" spans="1:22" ht="15" customHeight="1" x14ac:dyDescent="0.25">
      <c r="A48" s="419"/>
      <c r="B48" s="161" t="s">
        <v>35</v>
      </c>
      <c r="C48" s="188">
        <v>18495</v>
      </c>
      <c r="D48" s="188">
        <v>269</v>
      </c>
      <c r="E48" s="188">
        <v>35</v>
      </c>
      <c r="F48" s="188">
        <v>1</v>
      </c>
      <c r="G48" s="188">
        <v>0</v>
      </c>
      <c r="H48" s="188">
        <v>0</v>
      </c>
      <c r="I48" s="188">
        <v>234</v>
      </c>
      <c r="J48" s="188">
        <v>2</v>
      </c>
      <c r="K48" s="188">
        <v>0</v>
      </c>
      <c r="L48" s="188">
        <v>29</v>
      </c>
      <c r="M48" s="188">
        <v>7</v>
      </c>
      <c r="N48" s="188">
        <v>17</v>
      </c>
      <c r="O48" s="188">
        <v>46</v>
      </c>
      <c r="P48" s="188">
        <v>0</v>
      </c>
      <c r="Q48" s="188">
        <v>5</v>
      </c>
      <c r="R48" s="188">
        <v>0</v>
      </c>
      <c r="S48" s="188">
        <v>128</v>
      </c>
      <c r="T48" s="188">
        <v>0</v>
      </c>
      <c r="U48" s="188">
        <v>0</v>
      </c>
      <c r="V48" s="268">
        <v>0</v>
      </c>
    </row>
    <row r="49" spans="1:22" ht="15" customHeight="1" x14ac:dyDescent="0.25">
      <c r="A49" s="419"/>
      <c r="B49" s="161" t="s">
        <v>36</v>
      </c>
      <c r="C49" s="188">
        <v>3579</v>
      </c>
      <c r="D49" s="188">
        <v>43</v>
      </c>
      <c r="E49" s="188">
        <v>4</v>
      </c>
      <c r="F49" s="188">
        <v>0</v>
      </c>
      <c r="G49" s="188">
        <v>0</v>
      </c>
      <c r="H49" s="188">
        <v>0</v>
      </c>
      <c r="I49" s="188">
        <v>38</v>
      </c>
      <c r="J49" s="188">
        <v>0</v>
      </c>
      <c r="K49" s="188">
        <v>0</v>
      </c>
      <c r="L49" s="188">
        <v>3</v>
      </c>
      <c r="M49" s="188">
        <v>1</v>
      </c>
      <c r="N49" s="188">
        <v>2</v>
      </c>
      <c r="O49" s="188">
        <v>4</v>
      </c>
      <c r="P49" s="188">
        <v>0</v>
      </c>
      <c r="Q49" s="188">
        <v>0</v>
      </c>
      <c r="R49" s="188">
        <v>0</v>
      </c>
      <c r="S49" s="188">
        <v>28</v>
      </c>
      <c r="T49" s="188">
        <v>1</v>
      </c>
      <c r="U49" s="188">
        <v>0</v>
      </c>
      <c r="V49" s="268">
        <v>0</v>
      </c>
    </row>
    <row r="50" spans="1:22" ht="15" customHeight="1" x14ac:dyDescent="0.25">
      <c r="A50" s="419" t="s">
        <v>38</v>
      </c>
      <c r="B50" s="161" t="s">
        <v>34</v>
      </c>
      <c r="C50" s="188">
        <v>58201</v>
      </c>
      <c r="D50" s="188">
        <v>1664</v>
      </c>
      <c r="E50" s="188">
        <v>83</v>
      </c>
      <c r="F50" s="188">
        <v>3</v>
      </c>
      <c r="G50" s="188">
        <v>4</v>
      </c>
      <c r="H50" s="188">
        <v>6</v>
      </c>
      <c r="I50" s="188">
        <v>1571</v>
      </c>
      <c r="J50" s="188">
        <v>15</v>
      </c>
      <c r="K50" s="188">
        <v>11</v>
      </c>
      <c r="L50" s="188">
        <v>183</v>
      </c>
      <c r="M50" s="188">
        <v>112</v>
      </c>
      <c r="N50" s="188">
        <v>6</v>
      </c>
      <c r="O50" s="188">
        <v>14</v>
      </c>
      <c r="P50" s="188">
        <v>3</v>
      </c>
      <c r="Q50" s="188">
        <v>68</v>
      </c>
      <c r="R50" s="188">
        <v>13</v>
      </c>
      <c r="S50" s="188">
        <v>1146</v>
      </c>
      <c r="T50" s="188">
        <v>0</v>
      </c>
      <c r="U50" s="188">
        <v>0</v>
      </c>
      <c r="V50" s="268">
        <v>0</v>
      </c>
    </row>
    <row r="51" spans="1:22" ht="15" customHeight="1" x14ac:dyDescent="0.25">
      <c r="A51" s="419"/>
      <c r="B51" s="161" t="s">
        <v>35</v>
      </c>
      <c r="C51" s="188">
        <v>6685</v>
      </c>
      <c r="D51" s="188">
        <v>233</v>
      </c>
      <c r="E51" s="188">
        <v>11</v>
      </c>
      <c r="F51" s="188">
        <v>0</v>
      </c>
      <c r="G51" s="188">
        <v>0</v>
      </c>
      <c r="H51" s="188">
        <v>0</v>
      </c>
      <c r="I51" s="188">
        <v>222</v>
      </c>
      <c r="J51" s="188">
        <v>2</v>
      </c>
      <c r="K51" s="188">
        <v>4</v>
      </c>
      <c r="L51" s="188">
        <v>50</v>
      </c>
      <c r="M51" s="188">
        <v>30</v>
      </c>
      <c r="N51" s="188">
        <v>1</v>
      </c>
      <c r="O51" s="188">
        <v>7</v>
      </c>
      <c r="P51" s="188">
        <v>1</v>
      </c>
      <c r="Q51" s="188">
        <v>13</v>
      </c>
      <c r="R51" s="188">
        <v>0</v>
      </c>
      <c r="S51" s="188">
        <v>114</v>
      </c>
      <c r="T51" s="188">
        <v>0</v>
      </c>
      <c r="U51" s="188">
        <v>0</v>
      </c>
      <c r="V51" s="268">
        <v>0</v>
      </c>
    </row>
    <row r="52" spans="1:22" ht="15" customHeight="1" x14ac:dyDescent="0.25">
      <c r="A52" s="419"/>
      <c r="B52" s="161" t="s">
        <v>36</v>
      </c>
      <c r="C52" s="188">
        <v>51516</v>
      </c>
      <c r="D52" s="188">
        <v>1431</v>
      </c>
      <c r="E52" s="188">
        <v>72</v>
      </c>
      <c r="F52" s="188">
        <v>3</v>
      </c>
      <c r="G52" s="188">
        <v>4</v>
      </c>
      <c r="H52" s="188">
        <v>6</v>
      </c>
      <c r="I52" s="188">
        <v>1349</v>
      </c>
      <c r="J52" s="188">
        <v>13</v>
      </c>
      <c r="K52" s="188">
        <v>7</v>
      </c>
      <c r="L52" s="188">
        <v>133</v>
      </c>
      <c r="M52" s="188">
        <v>82</v>
      </c>
      <c r="N52" s="188">
        <v>5</v>
      </c>
      <c r="O52" s="188">
        <v>7</v>
      </c>
      <c r="P52" s="188">
        <v>2</v>
      </c>
      <c r="Q52" s="188">
        <v>55</v>
      </c>
      <c r="R52" s="188">
        <v>13</v>
      </c>
      <c r="S52" s="188">
        <v>1032</v>
      </c>
      <c r="T52" s="188">
        <v>0</v>
      </c>
      <c r="U52" s="188">
        <v>0</v>
      </c>
      <c r="V52" s="268">
        <v>0</v>
      </c>
    </row>
    <row r="53" spans="1:22" ht="15" customHeight="1" x14ac:dyDescent="0.25">
      <c r="A53" s="419" t="s">
        <v>39</v>
      </c>
      <c r="B53" s="161" t="s">
        <v>34</v>
      </c>
      <c r="C53" s="188">
        <v>25329</v>
      </c>
      <c r="D53" s="188">
        <v>643</v>
      </c>
      <c r="E53" s="188">
        <v>44</v>
      </c>
      <c r="F53" s="188">
        <v>1</v>
      </c>
      <c r="G53" s="188">
        <v>1</v>
      </c>
      <c r="H53" s="188">
        <v>0</v>
      </c>
      <c r="I53" s="188">
        <v>598</v>
      </c>
      <c r="J53" s="188">
        <v>57</v>
      </c>
      <c r="K53" s="188">
        <v>0</v>
      </c>
      <c r="L53" s="188">
        <v>46</v>
      </c>
      <c r="M53" s="188">
        <v>70</v>
      </c>
      <c r="N53" s="188">
        <v>4</v>
      </c>
      <c r="O53" s="188">
        <v>3</v>
      </c>
      <c r="P53" s="188">
        <v>1</v>
      </c>
      <c r="Q53" s="188">
        <v>51</v>
      </c>
      <c r="R53" s="188">
        <v>3</v>
      </c>
      <c r="S53" s="188">
        <v>363</v>
      </c>
      <c r="T53" s="188">
        <v>0</v>
      </c>
      <c r="U53" s="188">
        <v>0</v>
      </c>
      <c r="V53" s="268">
        <v>0</v>
      </c>
    </row>
    <row r="54" spans="1:22" ht="15" customHeight="1" x14ac:dyDescent="0.25">
      <c r="A54" s="419"/>
      <c r="B54" s="161" t="s">
        <v>35</v>
      </c>
      <c r="C54" s="188">
        <v>8911</v>
      </c>
      <c r="D54" s="188">
        <v>246</v>
      </c>
      <c r="E54" s="188">
        <v>11</v>
      </c>
      <c r="F54" s="188">
        <v>0</v>
      </c>
      <c r="G54" s="188">
        <v>0</v>
      </c>
      <c r="H54" s="188">
        <v>0</v>
      </c>
      <c r="I54" s="188">
        <v>235</v>
      </c>
      <c r="J54" s="188">
        <v>16</v>
      </c>
      <c r="K54" s="188">
        <v>0</v>
      </c>
      <c r="L54" s="188">
        <v>32</v>
      </c>
      <c r="M54" s="188">
        <v>53</v>
      </c>
      <c r="N54" s="188">
        <v>2</v>
      </c>
      <c r="O54" s="188">
        <v>3</v>
      </c>
      <c r="P54" s="188">
        <v>1</v>
      </c>
      <c r="Q54" s="188">
        <v>19</v>
      </c>
      <c r="R54" s="188">
        <v>1</v>
      </c>
      <c r="S54" s="188">
        <v>108</v>
      </c>
      <c r="T54" s="188">
        <v>0</v>
      </c>
      <c r="U54" s="188">
        <v>0</v>
      </c>
      <c r="V54" s="268">
        <v>0</v>
      </c>
    </row>
    <row r="55" spans="1:22" ht="15" customHeight="1" x14ac:dyDescent="0.25">
      <c r="A55" s="419"/>
      <c r="B55" s="161" t="s">
        <v>36</v>
      </c>
      <c r="C55" s="188">
        <v>16418</v>
      </c>
      <c r="D55" s="188">
        <v>397</v>
      </c>
      <c r="E55" s="188">
        <v>33</v>
      </c>
      <c r="F55" s="188">
        <v>1</v>
      </c>
      <c r="G55" s="188">
        <v>1</v>
      </c>
      <c r="H55" s="188">
        <v>0</v>
      </c>
      <c r="I55" s="188">
        <v>363</v>
      </c>
      <c r="J55" s="188">
        <v>41</v>
      </c>
      <c r="K55" s="188">
        <v>0</v>
      </c>
      <c r="L55" s="188">
        <v>14</v>
      </c>
      <c r="M55" s="188">
        <v>17</v>
      </c>
      <c r="N55" s="188">
        <v>2</v>
      </c>
      <c r="O55" s="188">
        <v>0</v>
      </c>
      <c r="P55" s="188">
        <v>0</v>
      </c>
      <c r="Q55" s="188">
        <v>32</v>
      </c>
      <c r="R55" s="188">
        <v>2</v>
      </c>
      <c r="S55" s="188">
        <v>255</v>
      </c>
      <c r="T55" s="188">
        <v>0</v>
      </c>
      <c r="U55" s="188">
        <v>0</v>
      </c>
      <c r="V55" s="268">
        <v>0</v>
      </c>
    </row>
    <row r="56" spans="1:22" ht="15" customHeight="1" x14ac:dyDescent="0.25">
      <c r="A56" s="419" t="s">
        <v>80</v>
      </c>
      <c r="B56" s="161" t="s">
        <v>34</v>
      </c>
      <c r="C56" s="188">
        <v>0</v>
      </c>
      <c r="D56" s="188">
        <v>0</v>
      </c>
      <c r="E56" s="188">
        <v>0</v>
      </c>
      <c r="F56" s="188">
        <v>0</v>
      </c>
      <c r="G56" s="188">
        <v>0</v>
      </c>
      <c r="H56" s="188">
        <v>0</v>
      </c>
      <c r="I56" s="188">
        <v>0</v>
      </c>
      <c r="J56" s="188">
        <v>0</v>
      </c>
      <c r="K56" s="188">
        <v>0</v>
      </c>
      <c r="L56" s="188">
        <v>0</v>
      </c>
      <c r="M56" s="188">
        <v>0</v>
      </c>
      <c r="N56" s="188">
        <v>0</v>
      </c>
      <c r="O56" s="188">
        <v>0</v>
      </c>
      <c r="P56" s="188">
        <v>0</v>
      </c>
      <c r="Q56" s="188">
        <v>0</v>
      </c>
      <c r="R56" s="188">
        <v>0</v>
      </c>
      <c r="S56" s="188">
        <v>0</v>
      </c>
      <c r="T56" s="188">
        <v>0</v>
      </c>
      <c r="U56" s="188">
        <v>0</v>
      </c>
      <c r="V56" s="268">
        <v>0</v>
      </c>
    </row>
    <row r="57" spans="1:22" ht="15" customHeight="1" x14ac:dyDescent="0.25">
      <c r="A57" s="419"/>
      <c r="B57" s="161" t="s">
        <v>35</v>
      </c>
      <c r="C57" s="188">
        <v>0</v>
      </c>
      <c r="D57" s="188">
        <v>0</v>
      </c>
      <c r="E57" s="188">
        <v>0</v>
      </c>
      <c r="F57" s="188">
        <v>0</v>
      </c>
      <c r="G57" s="188">
        <v>0</v>
      </c>
      <c r="H57" s="188">
        <v>0</v>
      </c>
      <c r="I57" s="188">
        <v>0</v>
      </c>
      <c r="J57" s="188">
        <v>0</v>
      </c>
      <c r="K57" s="188">
        <v>0</v>
      </c>
      <c r="L57" s="188">
        <v>0</v>
      </c>
      <c r="M57" s="188">
        <v>0</v>
      </c>
      <c r="N57" s="188">
        <v>0</v>
      </c>
      <c r="O57" s="188">
        <v>0</v>
      </c>
      <c r="P57" s="188">
        <v>0</v>
      </c>
      <c r="Q57" s="188">
        <v>0</v>
      </c>
      <c r="R57" s="188">
        <v>0</v>
      </c>
      <c r="S57" s="188">
        <v>0</v>
      </c>
      <c r="T57" s="188">
        <v>0</v>
      </c>
      <c r="U57" s="188">
        <v>0</v>
      </c>
      <c r="V57" s="268">
        <v>0</v>
      </c>
    </row>
    <row r="58" spans="1:22" ht="15" customHeight="1" x14ac:dyDescent="0.25">
      <c r="A58" s="419"/>
      <c r="B58" s="161" t="s">
        <v>36</v>
      </c>
      <c r="C58" s="188">
        <v>0</v>
      </c>
      <c r="D58" s="188">
        <v>0</v>
      </c>
      <c r="E58" s="188">
        <v>0</v>
      </c>
      <c r="F58" s="188">
        <v>0</v>
      </c>
      <c r="G58" s="188">
        <v>0</v>
      </c>
      <c r="H58" s="188">
        <v>0</v>
      </c>
      <c r="I58" s="188">
        <v>0</v>
      </c>
      <c r="J58" s="188">
        <v>0</v>
      </c>
      <c r="K58" s="188">
        <v>0</v>
      </c>
      <c r="L58" s="188">
        <v>0</v>
      </c>
      <c r="M58" s="188">
        <v>0</v>
      </c>
      <c r="N58" s="188">
        <v>0</v>
      </c>
      <c r="O58" s="188">
        <v>0</v>
      </c>
      <c r="P58" s="188">
        <v>0</v>
      </c>
      <c r="Q58" s="188">
        <v>0</v>
      </c>
      <c r="R58" s="188">
        <v>0</v>
      </c>
      <c r="S58" s="188">
        <v>0</v>
      </c>
      <c r="T58" s="188">
        <v>0</v>
      </c>
      <c r="U58" s="188">
        <v>0</v>
      </c>
      <c r="V58" s="268">
        <v>0</v>
      </c>
    </row>
    <row r="59" spans="1:22" ht="15" customHeight="1" x14ac:dyDescent="0.25">
      <c r="A59" s="419" t="s">
        <v>40</v>
      </c>
      <c r="B59" s="161" t="s">
        <v>34</v>
      </c>
      <c r="C59" s="188">
        <v>20261</v>
      </c>
      <c r="D59" s="188">
        <v>786</v>
      </c>
      <c r="E59" s="188">
        <v>16</v>
      </c>
      <c r="F59" s="188">
        <v>1</v>
      </c>
      <c r="G59" s="188">
        <v>1</v>
      </c>
      <c r="H59" s="188">
        <v>0</v>
      </c>
      <c r="I59" s="188">
        <v>769</v>
      </c>
      <c r="J59" s="188">
        <v>39</v>
      </c>
      <c r="K59" s="188">
        <v>0</v>
      </c>
      <c r="L59" s="188">
        <v>58</v>
      </c>
      <c r="M59" s="188">
        <v>150</v>
      </c>
      <c r="N59" s="188">
        <v>14</v>
      </c>
      <c r="O59" s="188">
        <v>7</v>
      </c>
      <c r="P59" s="188">
        <v>2</v>
      </c>
      <c r="Q59" s="188">
        <v>185</v>
      </c>
      <c r="R59" s="188">
        <v>0</v>
      </c>
      <c r="S59" s="188">
        <v>314</v>
      </c>
      <c r="T59" s="188">
        <v>0</v>
      </c>
      <c r="U59" s="188">
        <v>0</v>
      </c>
      <c r="V59" s="268">
        <v>0</v>
      </c>
    </row>
    <row r="60" spans="1:22" ht="15" customHeight="1" x14ac:dyDescent="0.25">
      <c r="A60" s="419"/>
      <c r="B60" s="161" t="s">
        <v>35</v>
      </c>
      <c r="C60" s="188">
        <v>11236</v>
      </c>
      <c r="D60" s="188">
        <v>453</v>
      </c>
      <c r="E60" s="188">
        <v>12</v>
      </c>
      <c r="F60" s="188">
        <v>1</v>
      </c>
      <c r="G60" s="188">
        <v>1</v>
      </c>
      <c r="H60" s="188">
        <v>0</v>
      </c>
      <c r="I60" s="188">
        <v>440</v>
      </c>
      <c r="J60" s="188">
        <v>27</v>
      </c>
      <c r="K60" s="188">
        <v>0</v>
      </c>
      <c r="L60" s="188">
        <v>41</v>
      </c>
      <c r="M60" s="188">
        <v>99</v>
      </c>
      <c r="N60" s="188">
        <v>12</v>
      </c>
      <c r="O60" s="188">
        <v>7</v>
      </c>
      <c r="P60" s="188">
        <v>1</v>
      </c>
      <c r="Q60" s="188">
        <v>102</v>
      </c>
      <c r="R60" s="188">
        <v>0</v>
      </c>
      <c r="S60" s="188">
        <v>151</v>
      </c>
      <c r="T60" s="188">
        <v>0</v>
      </c>
      <c r="U60" s="188">
        <v>0</v>
      </c>
      <c r="V60" s="268">
        <v>0</v>
      </c>
    </row>
    <row r="61" spans="1:22" ht="15" customHeight="1" x14ac:dyDescent="0.25">
      <c r="A61" s="419"/>
      <c r="B61" s="161" t="s">
        <v>36</v>
      </c>
      <c r="C61" s="188">
        <v>9025</v>
      </c>
      <c r="D61" s="188">
        <v>333</v>
      </c>
      <c r="E61" s="188">
        <v>4</v>
      </c>
      <c r="F61" s="188">
        <v>0</v>
      </c>
      <c r="G61" s="188">
        <v>0</v>
      </c>
      <c r="H61" s="188">
        <v>0</v>
      </c>
      <c r="I61" s="188">
        <v>329</v>
      </c>
      <c r="J61" s="188">
        <v>12</v>
      </c>
      <c r="K61" s="188">
        <v>0</v>
      </c>
      <c r="L61" s="188">
        <v>17</v>
      </c>
      <c r="M61" s="188">
        <v>51</v>
      </c>
      <c r="N61" s="188">
        <v>2</v>
      </c>
      <c r="O61" s="188">
        <v>0</v>
      </c>
      <c r="P61" s="188">
        <v>1</v>
      </c>
      <c r="Q61" s="188">
        <v>83</v>
      </c>
      <c r="R61" s="188">
        <v>0</v>
      </c>
      <c r="S61" s="188">
        <v>163</v>
      </c>
      <c r="T61" s="188">
        <v>0</v>
      </c>
      <c r="U61" s="188">
        <v>0</v>
      </c>
      <c r="V61" s="268">
        <v>0</v>
      </c>
    </row>
    <row r="62" spans="1:22" ht="15" customHeight="1" x14ac:dyDescent="0.25">
      <c r="A62" s="419" t="s">
        <v>81</v>
      </c>
      <c r="B62" s="161" t="s">
        <v>34</v>
      </c>
      <c r="C62" s="188">
        <v>0</v>
      </c>
      <c r="D62" s="188">
        <v>0</v>
      </c>
      <c r="E62" s="188">
        <v>0</v>
      </c>
      <c r="F62" s="188">
        <v>0</v>
      </c>
      <c r="G62" s="188">
        <v>0</v>
      </c>
      <c r="H62" s="188">
        <v>0</v>
      </c>
      <c r="I62" s="188">
        <v>0</v>
      </c>
      <c r="J62" s="188">
        <v>0</v>
      </c>
      <c r="K62" s="188">
        <v>0</v>
      </c>
      <c r="L62" s="188">
        <v>0</v>
      </c>
      <c r="M62" s="188">
        <v>0</v>
      </c>
      <c r="N62" s="188">
        <v>0</v>
      </c>
      <c r="O62" s="188">
        <v>0</v>
      </c>
      <c r="P62" s="188">
        <v>0</v>
      </c>
      <c r="Q62" s="188">
        <v>0</v>
      </c>
      <c r="R62" s="188">
        <v>0</v>
      </c>
      <c r="S62" s="188">
        <v>0</v>
      </c>
      <c r="T62" s="188">
        <v>0</v>
      </c>
      <c r="U62" s="188">
        <v>0</v>
      </c>
      <c r="V62" s="268">
        <v>0</v>
      </c>
    </row>
    <row r="63" spans="1:22" ht="15" customHeight="1" x14ac:dyDescent="0.25">
      <c r="A63" s="419"/>
      <c r="B63" s="161" t="s">
        <v>35</v>
      </c>
      <c r="C63" s="188">
        <v>0</v>
      </c>
      <c r="D63" s="188">
        <v>0</v>
      </c>
      <c r="E63" s="188">
        <v>0</v>
      </c>
      <c r="F63" s="188">
        <v>0</v>
      </c>
      <c r="G63" s="188">
        <v>0</v>
      </c>
      <c r="H63" s="188">
        <v>0</v>
      </c>
      <c r="I63" s="188">
        <v>0</v>
      </c>
      <c r="J63" s="188">
        <v>0</v>
      </c>
      <c r="K63" s="188">
        <v>0</v>
      </c>
      <c r="L63" s="188">
        <v>0</v>
      </c>
      <c r="M63" s="188">
        <v>0</v>
      </c>
      <c r="N63" s="188">
        <v>0</v>
      </c>
      <c r="O63" s="188">
        <v>0</v>
      </c>
      <c r="P63" s="188">
        <v>0</v>
      </c>
      <c r="Q63" s="188">
        <v>0</v>
      </c>
      <c r="R63" s="188">
        <v>0</v>
      </c>
      <c r="S63" s="188">
        <v>0</v>
      </c>
      <c r="T63" s="188">
        <v>0</v>
      </c>
      <c r="U63" s="188">
        <v>0</v>
      </c>
      <c r="V63" s="268">
        <v>0</v>
      </c>
    </row>
    <row r="64" spans="1:22" ht="15" customHeight="1" x14ac:dyDescent="0.25">
      <c r="A64" s="419"/>
      <c r="B64" s="161" t="s">
        <v>36</v>
      </c>
      <c r="C64" s="188">
        <v>0</v>
      </c>
      <c r="D64" s="188">
        <v>0</v>
      </c>
      <c r="E64" s="188">
        <v>0</v>
      </c>
      <c r="F64" s="188">
        <v>0</v>
      </c>
      <c r="G64" s="188">
        <v>0</v>
      </c>
      <c r="H64" s="188">
        <v>0</v>
      </c>
      <c r="I64" s="188">
        <v>0</v>
      </c>
      <c r="J64" s="188">
        <v>0</v>
      </c>
      <c r="K64" s="188">
        <v>0</v>
      </c>
      <c r="L64" s="188">
        <v>0</v>
      </c>
      <c r="M64" s="188">
        <v>0</v>
      </c>
      <c r="N64" s="188">
        <v>0</v>
      </c>
      <c r="O64" s="188">
        <v>0</v>
      </c>
      <c r="P64" s="188">
        <v>0</v>
      </c>
      <c r="Q64" s="188">
        <v>0</v>
      </c>
      <c r="R64" s="188">
        <v>0</v>
      </c>
      <c r="S64" s="188">
        <v>0</v>
      </c>
      <c r="T64" s="188">
        <v>0</v>
      </c>
      <c r="U64" s="188">
        <v>0</v>
      </c>
      <c r="V64" s="268">
        <v>0</v>
      </c>
    </row>
    <row r="65" spans="1:22" ht="15" customHeight="1" x14ac:dyDescent="0.25">
      <c r="A65" s="419" t="s">
        <v>41</v>
      </c>
      <c r="B65" s="161" t="s">
        <v>34</v>
      </c>
      <c r="C65" s="188">
        <v>0</v>
      </c>
      <c r="D65" s="188">
        <v>0</v>
      </c>
      <c r="E65" s="188">
        <v>0</v>
      </c>
      <c r="F65" s="188">
        <v>0</v>
      </c>
      <c r="G65" s="188">
        <v>0</v>
      </c>
      <c r="H65" s="188">
        <v>0</v>
      </c>
      <c r="I65" s="188">
        <v>0</v>
      </c>
      <c r="J65" s="188">
        <v>0</v>
      </c>
      <c r="K65" s="188">
        <v>0</v>
      </c>
      <c r="L65" s="188">
        <v>0</v>
      </c>
      <c r="M65" s="188">
        <v>0</v>
      </c>
      <c r="N65" s="188">
        <v>0</v>
      </c>
      <c r="O65" s="188">
        <v>0</v>
      </c>
      <c r="P65" s="188">
        <v>0</v>
      </c>
      <c r="Q65" s="188">
        <v>0</v>
      </c>
      <c r="R65" s="188">
        <v>0</v>
      </c>
      <c r="S65" s="188">
        <v>0</v>
      </c>
      <c r="T65" s="188">
        <v>0</v>
      </c>
      <c r="U65" s="188">
        <v>0</v>
      </c>
      <c r="V65" s="268">
        <v>0</v>
      </c>
    </row>
    <row r="66" spans="1:22" ht="15" customHeight="1" x14ac:dyDescent="0.25">
      <c r="A66" s="419"/>
      <c r="B66" s="161" t="s">
        <v>35</v>
      </c>
      <c r="C66" s="188">
        <v>0</v>
      </c>
      <c r="D66" s="188">
        <v>0</v>
      </c>
      <c r="E66" s="188">
        <v>0</v>
      </c>
      <c r="F66" s="188">
        <v>0</v>
      </c>
      <c r="G66" s="188">
        <v>0</v>
      </c>
      <c r="H66" s="188">
        <v>0</v>
      </c>
      <c r="I66" s="188">
        <v>0</v>
      </c>
      <c r="J66" s="188">
        <v>0</v>
      </c>
      <c r="K66" s="188">
        <v>0</v>
      </c>
      <c r="L66" s="188">
        <v>0</v>
      </c>
      <c r="M66" s="188">
        <v>0</v>
      </c>
      <c r="N66" s="188">
        <v>0</v>
      </c>
      <c r="O66" s="188">
        <v>0</v>
      </c>
      <c r="P66" s="188">
        <v>0</v>
      </c>
      <c r="Q66" s="188">
        <v>0</v>
      </c>
      <c r="R66" s="188">
        <v>0</v>
      </c>
      <c r="S66" s="188">
        <v>0</v>
      </c>
      <c r="T66" s="188">
        <v>0</v>
      </c>
      <c r="U66" s="188">
        <v>0</v>
      </c>
      <c r="V66" s="268">
        <v>0</v>
      </c>
    </row>
    <row r="67" spans="1:22" ht="15" customHeight="1" x14ac:dyDescent="0.25">
      <c r="A67" s="419"/>
      <c r="B67" s="161" t="s">
        <v>36</v>
      </c>
      <c r="C67" s="188">
        <v>0</v>
      </c>
      <c r="D67" s="188">
        <v>0</v>
      </c>
      <c r="E67" s="188">
        <v>0</v>
      </c>
      <c r="F67" s="188">
        <v>0</v>
      </c>
      <c r="G67" s="188">
        <v>0</v>
      </c>
      <c r="H67" s="188">
        <v>0</v>
      </c>
      <c r="I67" s="188">
        <v>0</v>
      </c>
      <c r="J67" s="188">
        <v>0</v>
      </c>
      <c r="K67" s="188">
        <v>0</v>
      </c>
      <c r="L67" s="188">
        <v>0</v>
      </c>
      <c r="M67" s="188">
        <v>0</v>
      </c>
      <c r="N67" s="188">
        <v>0</v>
      </c>
      <c r="O67" s="188">
        <v>0</v>
      </c>
      <c r="P67" s="188">
        <v>0</v>
      </c>
      <c r="Q67" s="188">
        <v>0</v>
      </c>
      <c r="R67" s="188">
        <v>0</v>
      </c>
      <c r="S67" s="188">
        <v>0</v>
      </c>
      <c r="T67" s="188">
        <v>0</v>
      </c>
      <c r="U67" s="188">
        <v>0</v>
      </c>
      <c r="V67" s="268">
        <v>0</v>
      </c>
    </row>
    <row r="68" spans="1:22" ht="15" customHeight="1" x14ac:dyDescent="0.25">
      <c r="A68" s="420" t="s">
        <v>84</v>
      </c>
      <c r="B68" s="161" t="s">
        <v>34</v>
      </c>
      <c r="C68" s="188">
        <v>118583</v>
      </c>
      <c r="D68" s="188">
        <v>2305</v>
      </c>
      <c r="E68" s="188">
        <v>168</v>
      </c>
      <c r="F68" s="188">
        <v>9</v>
      </c>
      <c r="G68" s="188">
        <v>6</v>
      </c>
      <c r="H68" s="188">
        <v>16</v>
      </c>
      <c r="I68" s="188">
        <v>2115</v>
      </c>
      <c r="J68" s="188">
        <v>14</v>
      </c>
      <c r="K68" s="188">
        <v>7</v>
      </c>
      <c r="L68" s="188">
        <v>190</v>
      </c>
      <c r="M68" s="188">
        <v>265</v>
      </c>
      <c r="N68" s="188">
        <v>38</v>
      </c>
      <c r="O68" s="188">
        <v>95</v>
      </c>
      <c r="P68" s="188">
        <v>6</v>
      </c>
      <c r="Q68" s="188">
        <v>169</v>
      </c>
      <c r="R68" s="188">
        <v>11</v>
      </c>
      <c r="S68" s="188">
        <v>1320</v>
      </c>
      <c r="T68" s="188">
        <v>0</v>
      </c>
      <c r="U68" s="188">
        <v>0</v>
      </c>
      <c r="V68" s="268">
        <v>0</v>
      </c>
    </row>
    <row r="69" spans="1:22" ht="15" customHeight="1" x14ac:dyDescent="0.25">
      <c r="A69" s="420"/>
      <c r="B69" s="161" t="s">
        <v>35</v>
      </c>
      <c r="C69" s="188">
        <v>48417</v>
      </c>
      <c r="D69" s="188">
        <v>871</v>
      </c>
      <c r="E69" s="188">
        <v>63</v>
      </c>
      <c r="F69" s="188">
        <v>3</v>
      </c>
      <c r="G69" s="188">
        <v>3</v>
      </c>
      <c r="H69" s="188">
        <v>2</v>
      </c>
      <c r="I69" s="188">
        <v>803</v>
      </c>
      <c r="J69" s="188">
        <v>5</v>
      </c>
      <c r="K69" s="188">
        <v>2</v>
      </c>
      <c r="L69" s="188">
        <v>102</v>
      </c>
      <c r="M69" s="188">
        <v>165</v>
      </c>
      <c r="N69" s="188">
        <v>30</v>
      </c>
      <c r="O69" s="188">
        <v>77</v>
      </c>
      <c r="P69" s="188">
        <v>3</v>
      </c>
      <c r="Q69" s="188">
        <v>71</v>
      </c>
      <c r="R69" s="188">
        <v>1</v>
      </c>
      <c r="S69" s="188">
        <v>347</v>
      </c>
      <c r="T69" s="188">
        <v>0</v>
      </c>
      <c r="U69" s="188">
        <v>0</v>
      </c>
      <c r="V69" s="268">
        <v>0</v>
      </c>
    </row>
    <row r="70" spans="1:22" ht="15" customHeight="1" x14ac:dyDescent="0.25">
      <c r="A70" s="420"/>
      <c r="B70" s="161" t="s">
        <v>36</v>
      </c>
      <c r="C70" s="188">
        <v>70166</v>
      </c>
      <c r="D70" s="188">
        <v>1434</v>
      </c>
      <c r="E70" s="188">
        <v>105</v>
      </c>
      <c r="F70" s="188">
        <v>6</v>
      </c>
      <c r="G70" s="188">
        <v>3</v>
      </c>
      <c r="H70" s="188">
        <v>14</v>
      </c>
      <c r="I70" s="188">
        <v>1312</v>
      </c>
      <c r="J70" s="188">
        <v>9</v>
      </c>
      <c r="K70" s="188">
        <v>5</v>
      </c>
      <c r="L70" s="188">
        <v>88</v>
      </c>
      <c r="M70" s="188">
        <v>100</v>
      </c>
      <c r="N70" s="188">
        <v>8</v>
      </c>
      <c r="O70" s="188">
        <v>18</v>
      </c>
      <c r="P70" s="188">
        <v>3</v>
      </c>
      <c r="Q70" s="188">
        <v>98</v>
      </c>
      <c r="R70" s="188">
        <v>10</v>
      </c>
      <c r="S70" s="188">
        <v>973</v>
      </c>
      <c r="T70" s="188">
        <v>0</v>
      </c>
      <c r="U70" s="188">
        <v>0</v>
      </c>
      <c r="V70" s="268">
        <v>0</v>
      </c>
    </row>
    <row r="71" spans="1:22" ht="15" customHeight="1" x14ac:dyDescent="0.25">
      <c r="A71" s="419" t="s">
        <v>37</v>
      </c>
      <c r="B71" s="171" t="s">
        <v>34</v>
      </c>
      <c r="C71" s="188">
        <v>23269</v>
      </c>
      <c r="D71" s="188">
        <v>291</v>
      </c>
      <c r="E71" s="188">
        <v>31</v>
      </c>
      <c r="F71" s="188">
        <v>0</v>
      </c>
      <c r="G71" s="188">
        <v>3</v>
      </c>
      <c r="H71" s="188">
        <v>0</v>
      </c>
      <c r="I71" s="188">
        <v>257</v>
      </c>
      <c r="J71" s="188">
        <v>0</v>
      </c>
      <c r="K71" s="188">
        <v>0</v>
      </c>
      <c r="L71" s="188">
        <v>15</v>
      </c>
      <c r="M71" s="188">
        <v>7</v>
      </c>
      <c r="N71" s="188">
        <v>18</v>
      </c>
      <c r="O71" s="188">
        <v>66</v>
      </c>
      <c r="P71" s="188">
        <v>0</v>
      </c>
      <c r="Q71" s="188">
        <v>1</v>
      </c>
      <c r="R71" s="188">
        <v>0</v>
      </c>
      <c r="S71" s="188">
        <v>150</v>
      </c>
      <c r="T71" s="188">
        <v>0</v>
      </c>
      <c r="U71" s="188">
        <v>0</v>
      </c>
      <c r="V71" s="268">
        <v>0</v>
      </c>
    </row>
    <row r="72" spans="1:22" ht="15" customHeight="1" x14ac:dyDescent="0.25">
      <c r="A72" s="419"/>
      <c r="B72" s="171" t="s">
        <v>35</v>
      </c>
      <c r="C72" s="188">
        <v>20091</v>
      </c>
      <c r="D72" s="188">
        <v>251</v>
      </c>
      <c r="E72" s="188">
        <v>23</v>
      </c>
      <c r="F72" s="188">
        <v>0</v>
      </c>
      <c r="G72" s="188">
        <v>2</v>
      </c>
      <c r="H72" s="188">
        <v>0</v>
      </c>
      <c r="I72" s="188">
        <v>226</v>
      </c>
      <c r="J72" s="188">
        <v>0</v>
      </c>
      <c r="K72" s="188">
        <v>0</v>
      </c>
      <c r="L72" s="188">
        <v>15</v>
      </c>
      <c r="M72" s="188">
        <v>7</v>
      </c>
      <c r="N72" s="188">
        <v>17</v>
      </c>
      <c r="O72" s="188">
        <v>61</v>
      </c>
      <c r="P72" s="188">
        <v>0</v>
      </c>
      <c r="Q72" s="188">
        <v>0</v>
      </c>
      <c r="R72" s="188">
        <v>0</v>
      </c>
      <c r="S72" s="188">
        <v>126</v>
      </c>
      <c r="T72" s="188">
        <v>0</v>
      </c>
      <c r="U72" s="188">
        <v>0</v>
      </c>
      <c r="V72" s="268">
        <v>0</v>
      </c>
    </row>
    <row r="73" spans="1:22" ht="15" customHeight="1" x14ac:dyDescent="0.25">
      <c r="A73" s="419"/>
      <c r="B73" s="171" t="s">
        <v>36</v>
      </c>
      <c r="C73" s="188">
        <v>3178</v>
      </c>
      <c r="D73" s="188">
        <v>40</v>
      </c>
      <c r="E73" s="188">
        <v>8</v>
      </c>
      <c r="F73" s="188">
        <v>0</v>
      </c>
      <c r="G73" s="188">
        <v>1</v>
      </c>
      <c r="H73" s="188">
        <v>0</v>
      </c>
      <c r="I73" s="188">
        <v>31</v>
      </c>
      <c r="J73" s="188">
        <v>0</v>
      </c>
      <c r="K73" s="188">
        <v>0</v>
      </c>
      <c r="L73" s="188">
        <v>0</v>
      </c>
      <c r="M73" s="188">
        <v>0</v>
      </c>
      <c r="N73" s="188">
        <v>1</v>
      </c>
      <c r="O73" s="188">
        <v>5</v>
      </c>
      <c r="P73" s="188">
        <v>0</v>
      </c>
      <c r="Q73" s="188">
        <v>1</v>
      </c>
      <c r="R73" s="188">
        <v>0</v>
      </c>
      <c r="S73" s="188">
        <v>24</v>
      </c>
      <c r="T73" s="188">
        <v>0</v>
      </c>
      <c r="U73" s="188">
        <v>0</v>
      </c>
      <c r="V73" s="268">
        <v>0</v>
      </c>
    </row>
    <row r="74" spans="1:22" ht="15" customHeight="1" x14ac:dyDescent="0.25">
      <c r="A74" s="419" t="s">
        <v>38</v>
      </c>
      <c r="B74" s="171" t="s">
        <v>34</v>
      </c>
      <c r="C74" s="188">
        <v>40614</v>
      </c>
      <c r="D74" s="188">
        <v>937</v>
      </c>
      <c r="E74" s="188">
        <v>53</v>
      </c>
      <c r="F74" s="188">
        <v>3</v>
      </c>
      <c r="G74" s="188">
        <v>3</v>
      </c>
      <c r="H74" s="188">
        <v>5</v>
      </c>
      <c r="I74" s="188">
        <v>876</v>
      </c>
      <c r="J74" s="188">
        <v>2</v>
      </c>
      <c r="K74" s="188">
        <v>7</v>
      </c>
      <c r="L74" s="188">
        <v>81</v>
      </c>
      <c r="M74" s="188">
        <v>71</v>
      </c>
      <c r="N74" s="188">
        <v>4</v>
      </c>
      <c r="O74" s="188">
        <v>15</v>
      </c>
      <c r="P74" s="188">
        <v>5</v>
      </c>
      <c r="Q74" s="188">
        <v>27</v>
      </c>
      <c r="R74" s="188">
        <v>9</v>
      </c>
      <c r="S74" s="188">
        <v>655</v>
      </c>
      <c r="T74" s="188">
        <v>0</v>
      </c>
      <c r="U74" s="188">
        <v>0</v>
      </c>
      <c r="V74" s="268">
        <v>0</v>
      </c>
    </row>
    <row r="75" spans="1:22" ht="15" customHeight="1" x14ac:dyDescent="0.25">
      <c r="A75" s="419"/>
      <c r="B75" s="171" t="s">
        <v>35</v>
      </c>
      <c r="C75" s="188">
        <v>5385</v>
      </c>
      <c r="D75" s="188">
        <v>151</v>
      </c>
      <c r="E75" s="188">
        <v>11</v>
      </c>
      <c r="F75" s="188">
        <v>1</v>
      </c>
      <c r="G75" s="188">
        <v>1</v>
      </c>
      <c r="H75" s="188">
        <v>2</v>
      </c>
      <c r="I75" s="188">
        <v>137</v>
      </c>
      <c r="J75" s="188">
        <v>0</v>
      </c>
      <c r="K75" s="188">
        <v>2</v>
      </c>
      <c r="L75" s="188">
        <v>25</v>
      </c>
      <c r="M75" s="188">
        <v>33</v>
      </c>
      <c r="N75" s="188">
        <v>0</v>
      </c>
      <c r="O75" s="188">
        <v>5</v>
      </c>
      <c r="P75" s="188">
        <v>3</v>
      </c>
      <c r="Q75" s="188">
        <v>2</v>
      </c>
      <c r="R75" s="188">
        <v>0</v>
      </c>
      <c r="S75" s="188">
        <v>67</v>
      </c>
      <c r="T75" s="188">
        <v>0</v>
      </c>
      <c r="U75" s="188">
        <v>0</v>
      </c>
      <c r="V75" s="268">
        <v>0</v>
      </c>
    </row>
    <row r="76" spans="1:22" ht="15" customHeight="1" x14ac:dyDescent="0.25">
      <c r="A76" s="419"/>
      <c r="B76" s="171" t="s">
        <v>36</v>
      </c>
      <c r="C76" s="188">
        <v>35229</v>
      </c>
      <c r="D76" s="188">
        <v>786</v>
      </c>
      <c r="E76" s="188">
        <v>42</v>
      </c>
      <c r="F76" s="188">
        <v>2</v>
      </c>
      <c r="G76" s="188">
        <v>2</v>
      </c>
      <c r="H76" s="188">
        <v>3</v>
      </c>
      <c r="I76" s="188">
        <v>739</v>
      </c>
      <c r="J76" s="188">
        <v>2</v>
      </c>
      <c r="K76" s="188">
        <v>5</v>
      </c>
      <c r="L76" s="188">
        <v>56</v>
      </c>
      <c r="M76" s="188">
        <v>38</v>
      </c>
      <c r="N76" s="188">
        <v>4</v>
      </c>
      <c r="O76" s="188">
        <v>10</v>
      </c>
      <c r="P76" s="188">
        <v>2</v>
      </c>
      <c r="Q76" s="188">
        <v>25</v>
      </c>
      <c r="R76" s="188">
        <v>9</v>
      </c>
      <c r="S76" s="188">
        <v>588</v>
      </c>
      <c r="T76" s="188">
        <v>0</v>
      </c>
      <c r="U76" s="188">
        <v>0</v>
      </c>
      <c r="V76" s="268">
        <v>0</v>
      </c>
    </row>
    <row r="77" spans="1:22" ht="15" customHeight="1" x14ac:dyDescent="0.25">
      <c r="A77" s="419" t="s">
        <v>39</v>
      </c>
      <c r="B77" s="171" t="s">
        <v>34</v>
      </c>
      <c r="C77" s="188">
        <v>25324</v>
      </c>
      <c r="D77" s="188">
        <v>413</v>
      </c>
      <c r="E77" s="188">
        <v>52</v>
      </c>
      <c r="F77" s="188">
        <v>2</v>
      </c>
      <c r="G77" s="188">
        <v>0</v>
      </c>
      <c r="H77" s="188">
        <v>6</v>
      </c>
      <c r="I77" s="188">
        <v>355</v>
      </c>
      <c r="J77" s="188">
        <v>5</v>
      </c>
      <c r="K77" s="188">
        <v>0</v>
      </c>
      <c r="L77" s="188">
        <v>39</v>
      </c>
      <c r="M77" s="188">
        <v>35</v>
      </c>
      <c r="N77" s="188">
        <v>0</v>
      </c>
      <c r="O77" s="188">
        <v>7</v>
      </c>
      <c r="P77" s="188">
        <v>0</v>
      </c>
      <c r="Q77" s="188">
        <v>33</v>
      </c>
      <c r="R77" s="188">
        <v>2</v>
      </c>
      <c r="S77" s="188">
        <v>234</v>
      </c>
      <c r="T77" s="188">
        <v>0</v>
      </c>
      <c r="U77" s="188">
        <v>0</v>
      </c>
      <c r="V77" s="268">
        <v>0</v>
      </c>
    </row>
    <row r="78" spans="1:22" ht="15" customHeight="1" x14ac:dyDescent="0.25">
      <c r="A78" s="419"/>
      <c r="B78" s="171" t="s">
        <v>35</v>
      </c>
      <c r="C78" s="188">
        <v>9503</v>
      </c>
      <c r="D78" s="188">
        <v>150</v>
      </c>
      <c r="E78" s="188">
        <v>17</v>
      </c>
      <c r="F78" s="188">
        <v>1</v>
      </c>
      <c r="G78" s="188">
        <v>0</v>
      </c>
      <c r="H78" s="188">
        <v>0</v>
      </c>
      <c r="I78" s="188">
        <v>133</v>
      </c>
      <c r="J78" s="188">
        <v>3</v>
      </c>
      <c r="K78" s="188">
        <v>0</v>
      </c>
      <c r="L78" s="188">
        <v>28</v>
      </c>
      <c r="M78" s="188">
        <v>24</v>
      </c>
      <c r="N78" s="188">
        <v>0</v>
      </c>
      <c r="O78" s="188">
        <v>7</v>
      </c>
      <c r="P78" s="188">
        <v>0</v>
      </c>
      <c r="Q78" s="188">
        <v>8</v>
      </c>
      <c r="R78" s="188">
        <v>1</v>
      </c>
      <c r="S78" s="188">
        <v>62</v>
      </c>
      <c r="T78" s="188">
        <v>0</v>
      </c>
      <c r="U78" s="188">
        <v>0</v>
      </c>
      <c r="V78" s="268">
        <v>0</v>
      </c>
    </row>
    <row r="79" spans="1:22" ht="15" customHeight="1" x14ac:dyDescent="0.25">
      <c r="A79" s="419"/>
      <c r="B79" s="171" t="s">
        <v>36</v>
      </c>
      <c r="C79" s="188">
        <v>15821</v>
      </c>
      <c r="D79" s="188">
        <v>263</v>
      </c>
      <c r="E79" s="188">
        <v>35</v>
      </c>
      <c r="F79" s="188">
        <v>1</v>
      </c>
      <c r="G79" s="188">
        <v>0</v>
      </c>
      <c r="H79" s="188">
        <v>6</v>
      </c>
      <c r="I79" s="188">
        <v>222</v>
      </c>
      <c r="J79" s="188">
        <v>2</v>
      </c>
      <c r="K79" s="188">
        <v>0</v>
      </c>
      <c r="L79" s="188">
        <v>11</v>
      </c>
      <c r="M79" s="188">
        <v>11</v>
      </c>
      <c r="N79" s="188">
        <v>0</v>
      </c>
      <c r="O79" s="188">
        <v>0</v>
      </c>
      <c r="P79" s="188">
        <v>0</v>
      </c>
      <c r="Q79" s="188">
        <v>25</v>
      </c>
      <c r="R79" s="188">
        <v>1</v>
      </c>
      <c r="S79" s="188">
        <v>172</v>
      </c>
      <c r="T79" s="188">
        <v>0</v>
      </c>
      <c r="U79" s="188">
        <v>0</v>
      </c>
      <c r="V79" s="268">
        <v>0</v>
      </c>
    </row>
    <row r="80" spans="1:22" ht="15" customHeight="1" x14ac:dyDescent="0.25">
      <c r="A80" s="419" t="s">
        <v>80</v>
      </c>
      <c r="B80" s="171" t="s">
        <v>34</v>
      </c>
      <c r="C80" s="188">
        <v>0</v>
      </c>
      <c r="D80" s="188">
        <v>0</v>
      </c>
      <c r="E80" s="188">
        <v>0</v>
      </c>
      <c r="F80" s="188">
        <v>0</v>
      </c>
      <c r="G80" s="188">
        <v>0</v>
      </c>
      <c r="H80" s="188">
        <v>0</v>
      </c>
      <c r="I80" s="188">
        <v>0</v>
      </c>
      <c r="J80" s="188">
        <v>0</v>
      </c>
      <c r="K80" s="188">
        <v>0</v>
      </c>
      <c r="L80" s="188">
        <v>0</v>
      </c>
      <c r="M80" s="188">
        <v>0</v>
      </c>
      <c r="N80" s="188">
        <v>0</v>
      </c>
      <c r="O80" s="188">
        <v>0</v>
      </c>
      <c r="P80" s="188">
        <v>0</v>
      </c>
      <c r="Q80" s="188">
        <v>0</v>
      </c>
      <c r="R80" s="188">
        <v>0</v>
      </c>
      <c r="S80" s="188">
        <v>0</v>
      </c>
      <c r="T80" s="188">
        <v>0</v>
      </c>
      <c r="U80" s="188">
        <v>0</v>
      </c>
      <c r="V80" s="268">
        <v>0</v>
      </c>
    </row>
    <row r="81" spans="1:22" ht="15" customHeight="1" x14ac:dyDescent="0.25">
      <c r="A81" s="419"/>
      <c r="B81" s="171" t="s">
        <v>35</v>
      </c>
      <c r="C81" s="188">
        <v>0</v>
      </c>
      <c r="D81" s="188">
        <v>0</v>
      </c>
      <c r="E81" s="188">
        <v>0</v>
      </c>
      <c r="F81" s="188">
        <v>0</v>
      </c>
      <c r="G81" s="188">
        <v>0</v>
      </c>
      <c r="H81" s="188">
        <v>0</v>
      </c>
      <c r="I81" s="188">
        <v>0</v>
      </c>
      <c r="J81" s="188">
        <v>0</v>
      </c>
      <c r="K81" s="188">
        <v>0</v>
      </c>
      <c r="L81" s="188">
        <v>0</v>
      </c>
      <c r="M81" s="188">
        <v>0</v>
      </c>
      <c r="N81" s="188">
        <v>0</v>
      </c>
      <c r="O81" s="188">
        <v>0</v>
      </c>
      <c r="P81" s="188">
        <v>0</v>
      </c>
      <c r="Q81" s="188">
        <v>0</v>
      </c>
      <c r="R81" s="188">
        <v>0</v>
      </c>
      <c r="S81" s="188">
        <v>0</v>
      </c>
      <c r="T81" s="188">
        <v>0</v>
      </c>
      <c r="U81" s="188">
        <v>0</v>
      </c>
      <c r="V81" s="268">
        <v>0</v>
      </c>
    </row>
    <row r="82" spans="1:22" ht="15" customHeight="1" x14ac:dyDescent="0.25">
      <c r="A82" s="419"/>
      <c r="B82" s="171" t="s">
        <v>36</v>
      </c>
      <c r="C82" s="188">
        <v>0</v>
      </c>
      <c r="D82" s="188">
        <v>0</v>
      </c>
      <c r="E82" s="188">
        <v>0</v>
      </c>
      <c r="F82" s="188">
        <v>0</v>
      </c>
      <c r="G82" s="188">
        <v>0</v>
      </c>
      <c r="H82" s="188">
        <v>0</v>
      </c>
      <c r="I82" s="188">
        <v>0</v>
      </c>
      <c r="J82" s="188">
        <v>0</v>
      </c>
      <c r="K82" s="188">
        <v>0</v>
      </c>
      <c r="L82" s="188">
        <v>0</v>
      </c>
      <c r="M82" s="188">
        <v>0</v>
      </c>
      <c r="N82" s="188">
        <v>0</v>
      </c>
      <c r="O82" s="188">
        <v>0</v>
      </c>
      <c r="P82" s="188">
        <v>0</v>
      </c>
      <c r="Q82" s="188">
        <v>0</v>
      </c>
      <c r="R82" s="188">
        <v>0</v>
      </c>
      <c r="S82" s="188">
        <v>0</v>
      </c>
      <c r="T82" s="188">
        <v>0</v>
      </c>
      <c r="U82" s="188">
        <v>0</v>
      </c>
      <c r="V82" s="268">
        <v>0</v>
      </c>
    </row>
    <row r="83" spans="1:22" ht="15" customHeight="1" x14ac:dyDescent="0.25">
      <c r="A83" s="419" t="s">
        <v>40</v>
      </c>
      <c r="B83" s="171" t="s">
        <v>34</v>
      </c>
      <c r="C83" s="188">
        <v>29376</v>
      </c>
      <c r="D83" s="188">
        <v>664</v>
      </c>
      <c r="E83" s="188">
        <v>32</v>
      </c>
      <c r="F83" s="188">
        <v>4</v>
      </c>
      <c r="G83" s="188">
        <v>0</v>
      </c>
      <c r="H83" s="188">
        <v>5</v>
      </c>
      <c r="I83" s="188">
        <v>627</v>
      </c>
      <c r="J83" s="188">
        <v>7</v>
      </c>
      <c r="K83" s="188">
        <v>0</v>
      </c>
      <c r="L83" s="188">
        <v>55</v>
      </c>
      <c r="M83" s="188">
        <v>152</v>
      </c>
      <c r="N83" s="188">
        <v>16</v>
      </c>
      <c r="O83" s="188">
        <v>7</v>
      </c>
      <c r="P83" s="188">
        <v>1</v>
      </c>
      <c r="Q83" s="188">
        <v>108</v>
      </c>
      <c r="R83" s="188">
        <v>0</v>
      </c>
      <c r="S83" s="188">
        <v>281</v>
      </c>
      <c r="T83" s="188">
        <v>0</v>
      </c>
      <c r="U83" s="188">
        <v>0</v>
      </c>
      <c r="V83" s="268">
        <v>0</v>
      </c>
    </row>
    <row r="84" spans="1:22" ht="15" customHeight="1" x14ac:dyDescent="0.25">
      <c r="A84" s="419"/>
      <c r="B84" s="171" t="s">
        <v>35</v>
      </c>
      <c r="C84" s="188">
        <v>13438</v>
      </c>
      <c r="D84" s="188">
        <v>319</v>
      </c>
      <c r="E84" s="188">
        <v>12</v>
      </c>
      <c r="F84" s="188">
        <v>1</v>
      </c>
      <c r="G84" s="188">
        <v>0</v>
      </c>
      <c r="H84" s="188">
        <v>0</v>
      </c>
      <c r="I84" s="188">
        <v>307</v>
      </c>
      <c r="J84" s="188">
        <v>2</v>
      </c>
      <c r="K84" s="188">
        <v>0</v>
      </c>
      <c r="L84" s="188">
        <v>34</v>
      </c>
      <c r="M84" s="188">
        <v>101</v>
      </c>
      <c r="N84" s="188">
        <v>13</v>
      </c>
      <c r="O84" s="188">
        <v>4</v>
      </c>
      <c r="P84" s="188">
        <v>0</v>
      </c>
      <c r="Q84" s="188">
        <v>61</v>
      </c>
      <c r="R84" s="188">
        <v>0</v>
      </c>
      <c r="S84" s="188">
        <v>92</v>
      </c>
      <c r="T84" s="188">
        <v>0</v>
      </c>
      <c r="U84" s="188">
        <v>0</v>
      </c>
      <c r="V84" s="268">
        <v>0</v>
      </c>
    </row>
    <row r="85" spans="1:22" ht="15" customHeight="1" x14ac:dyDescent="0.25">
      <c r="A85" s="419"/>
      <c r="B85" s="171" t="s">
        <v>36</v>
      </c>
      <c r="C85" s="188">
        <v>15938</v>
      </c>
      <c r="D85" s="188">
        <v>345</v>
      </c>
      <c r="E85" s="188">
        <v>20</v>
      </c>
      <c r="F85" s="188">
        <v>3</v>
      </c>
      <c r="G85" s="188">
        <v>0</v>
      </c>
      <c r="H85" s="188">
        <v>5</v>
      </c>
      <c r="I85" s="188">
        <v>320</v>
      </c>
      <c r="J85" s="188">
        <v>5</v>
      </c>
      <c r="K85" s="188">
        <v>0</v>
      </c>
      <c r="L85" s="188">
        <v>21</v>
      </c>
      <c r="M85" s="188">
        <v>51</v>
      </c>
      <c r="N85" s="188">
        <v>3</v>
      </c>
      <c r="O85" s="188">
        <v>3</v>
      </c>
      <c r="P85" s="188">
        <v>1</v>
      </c>
      <c r="Q85" s="188">
        <v>47</v>
      </c>
      <c r="R85" s="188">
        <v>0</v>
      </c>
      <c r="S85" s="188">
        <v>189</v>
      </c>
      <c r="T85" s="188">
        <v>0</v>
      </c>
      <c r="U85" s="188">
        <v>0</v>
      </c>
      <c r="V85" s="268">
        <v>0</v>
      </c>
    </row>
    <row r="86" spans="1:22" ht="15" customHeight="1" x14ac:dyDescent="0.25">
      <c r="A86" s="419" t="s">
        <v>81</v>
      </c>
      <c r="B86" s="161" t="s">
        <v>34</v>
      </c>
      <c r="C86" s="188">
        <v>0</v>
      </c>
      <c r="D86" s="188">
        <v>0</v>
      </c>
      <c r="E86" s="188">
        <v>0</v>
      </c>
      <c r="F86" s="188">
        <v>0</v>
      </c>
      <c r="G86" s="188">
        <v>0</v>
      </c>
      <c r="H86" s="188">
        <v>0</v>
      </c>
      <c r="I86" s="188">
        <v>0</v>
      </c>
      <c r="J86" s="188">
        <v>0</v>
      </c>
      <c r="K86" s="188">
        <v>0</v>
      </c>
      <c r="L86" s="188">
        <v>0</v>
      </c>
      <c r="M86" s="188">
        <v>0</v>
      </c>
      <c r="N86" s="188">
        <v>0</v>
      </c>
      <c r="O86" s="188">
        <v>0</v>
      </c>
      <c r="P86" s="188">
        <v>0</v>
      </c>
      <c r="Q86" s="188">
        <v>0</v>
      </c>
      <c r="R86" s="188">
        <v>0</v>
      </c>
      <c r="S86" s="188">
        <v>0</v>
      </c>
      <c r="T86" s="188">
        <v>0</v>
      </c>
      <c r="U86" s="188">
        <v>0</v>
      </c>
      <c r="V86" s="268">
        <v>0</v>
      </c>
    </row>
    <row r="87" spans="1:22" ht="15" customHeight="1" x14ac:dyDescent="0.25">
      <c r="A87" s="419"/>
      <c r="B87" s="161" t="s">
        <v>35</v>
      </c>
      <c r="C87" s="188">
        <v>0</v>
      </c>
      <c r="D87" s="188">
        <v>0</v>
      </c>
      <c r="E87" s="188">
        <v>0</v>
      </c>
      <c r="F87" s="188">
        <v>0</v>
      </c>
      <c r="G87" s="188">
        <v>0</v>
      </c>
      <c r="H87" s="188">
        <v>0</v>
      </c>
      <c r="I87" s="188">
        <v>0</v>
      </c>
      <c r="J87" s="188">
        <v>0</v>
      </c>
      <c r="K87" s="188">
        <v>0</v>
      </c>
      <c r="L87" s="188">
        <v>0</v>
      </c>
      <c r="M87" s="188">
        <v>0</v>
      </c>
      <c r="N87" s="188">
        <v>0</v>
      </c>
      <c r="O87" s="188">
        <v>0</v>
      </c>
      <c r="P87" s="188">
        <v>0</v>
      </c>
      <c r="Q87" s="188">
        <v>0</v>
      </c>
      <c r="R87" s="188">
        <v>0</v>
      </c>
      <c r="S87" s="188">
        <v>0</v>
      </c>
      <c r="T87" s="188">
        <v>0</v>
      </c>
      <c r="U87" s="188">
        <v>0</v>
      </c>
      <c r="V87" s="268">
        <v>0</v>
      </c>
    </row>
    <row r="88" spans="1:22" ht="15" customHeight="1" x14ac:dyDescent="0.25">
      <c r="A88" s="419"/>
      <c r="B88" s="161" t="s">
        <v>36</v>
      </c>
      <c r="C88" s="188">
        <v>0</v>
      </c>
      <c r="D88" s="188">
        <v>0</v>
      </c>
      <c r="E88" s="188">
        <v>0</v>
      </c>
      <c r="F88" s="188">
        <v>0</v>
      </c>
      <c r="G88" s="188">
        <v>0</v>
      </c>
      <c r="H88" s="188">
        <v>0</v>
      </c>
      <c r="I88" s="188">
        <v>0</v>
      </c>
      <c r="J88" s="188">
        <v>0</v>
      </c>
      <c r="K88" s="188">
        <v>0</v>
      </c>
      <c r="L88" s="188">
        <v>0</v>
      </c>
      <c r="M88" s="188">
        <v>0</v>
      </c>
      <c r="N88" s="188">
        <v>0</v>
      </c>
      <c r="O88" s="188">
        <v>0</v>
      </c>
      <c r="P88" s="188">
        <v>0</v>
      </c>
      <c r="Q88" s="188">
        <v>0</v>
      </c>
      <c r="R88" s="188">
        <v>0</v>
      </c>
      <c r="S88" s="188">
        <v>0</v>
      </c>
      <c r="T88" s="188">
        <v>0</v>
      </c>
      <c r="U88" s="188">
        <v>0</v>
      </c>
      <c r="V88" s="268">
        <v>0</v>
      </c>
    </row>
    <row r="89" spans="1:22" ht="15" customHeight="1" x14ac:dyDescent="0.25">
      <c r="A89" s="419" t="s">
        <v>41</v>
      </c>
      <c r="B89" s="171" t="s">
        <v>34</v>
      </c>
      <c r="C89" s="188">
        <v>0</v>
      </c>
      <c r="D89" s="188">
        <v>0</v>
      </c>
      <c r="E89" s="188">
        <v>0</v>
      </c>
      <c r="F89" s="188">
        <v>0</v>
      </c>
      <c r="G89" s="188">
        <v>0</v>
      </c>
      <c r="H89" s="188">
        <v>0</v>
      </c>
      <c r="I89" s="188">
        <v>0</v>
      </c>
      <c r="J89" s="188">
        <v>0</v>
      </c>
      <c r="K89" s="188">
        <v>0</v>
      </c>
      <c r="L89" s="188">
        <v>0</v>
      </c>
      <c r="M89" s="188">
        <v>0</v>
      </c>
      <c r="N89" s="188">
        <v>0</v>
      </c>
      <c r="O89" s="188">
        <v>0</v>
      </c>
      <c r="P89" s="188">
        <v>0</v>
      </c>
      <c r="Q89" s="188">
        <v>0</v>
      </c>
      <c r="R89" s="188">
        <v>0</v>
      </c>
      <c r="S89" s="188">
        <v>0</v>
      </c>
      <c r="T89" s="188">
        <v>0</v>
      </c>
      <c r="U89" s="188">
        <v>0</v>
      </c>
      <c r="V89" s="268">
        <v>0</v>
      </c>
    </row>
    <row r="90" spans="1:22" ht="15" customHeight="1" x14ac:dyDescent="0.25">
      <c r="A90" s="419"/>
      <c r="B90" s="171" t="s">
        <v>35</v>
      </c>
      <c r="C90" s="188">
        <v>0</v>
      </c>
      <c r="D90" s="188">
        <v>0</v>
      </c>
      <c r="E90" s="188">
        <v>0</v>
      </c>
      <c r="F90" s="188">
        <v>0</v>
      </c>
      <c r="G90" s="188">
        <v>0</v>
      </c>
      <c r="H90" s="188">
        <v>0</v>
      </c>
      <c r="I90" s="188">
        <v>0</v>
      </c>
      <c r="J90" s="188">
        <v>0</v>
      </c>
      <c r="K90" s="188">
        <v>0</v>
      </c>
      <c r="L90" s="188">
        <v>0</v>
      </c>
      <c r="M90" s="188">
        <v>0</v>
      </c>
      <c r="N90" s="188">
        <v>0</v>
      </c>
      <c r="O90" s="188">
        <v>0</v>
      </c>
      <c r="P90" s="188">
        <v>0</v>
      </c>
      <c r="Q90" s="188">
        <v>0</v>
      </c>
      <c r="R90" s="188">
        <v>0</v>
      </c>
      <c r="S90" s="188">
        <v>0</v>
      </c>
      <c r="T90" s="188">
        <v>0</v>
      </c>
      <c r="U90" s="188">
        <v>0</v>
      </c>
      <c r="V90" s="268">
        <v>0</v>
      </c>
    </row>
    <row r="91" spans="1:22" ht="15" customHeight="1" x14ac:dyDescent="0.25">
      <c r="A91" s="419"/>
      <c r="B91" s="171" t="s">
        <v>36</v>
      </c>
      <c r="C91" s="188">
        <v>0</v>
      </c>
      <c r="D91" s="188">
        <v>0</v>
      </c>
      <c r="E91" s="188">
        <v>0</v>
      </c>
      <c r="F91" s="188">
        <v>0</v>
      </c>
      <c r="G91" s="188">
        <v>0</v>
      </c>
      <c r="H91" s="188">
        <v>0</v>
      </c>
      <c r="I91" s="188">
        <v>0</v>
      </c>
      <c r="J91" s="188">
        <v>0</v>
      </c>
      <c r="K91" s="188">
        <v>0</v>
      </c>
      <c r="L91" s="188">
        <v>0</v>
      </c>
      <c r="M91" s="188">
        <v>0</v>
      </c>
      <c r="N91" s="188">
        <v>0</v>
      </c>
      <c r="O91" s="188">
        <v>0</v>
      </c>
      <c r="P91" s="188">
        <v>0</v>
      </c>
      <c r="Q91" s="188">
        <v>0</v>
      </c>
      <c r="R91" s="188">
        <v>0</v>
      </c>
      <c r="S91" s="188">
        <v>0</v>
      </c>
      <c r="T91" s="188">
        <v>0</v>
      </c>
      <c r="U91" s="188">
        <v>0</v>
      </c>
      <c r="V91" s="268">
        <v>0</v>
      </c>
    </row>
    <row r="92" spans="1:22" ht="20.25" customHeight="1" x14ac:dyDescent="0.25">
      <c r="A92" s="166"/>
      <c r="B92" s="163"/>
      <c r="C92" s="172"/>
      <c r="D92" s="172"/>
      <c r="E92" s="172"/>
      <c r="F92" s="172"/>
      <c r="G92" s="172"/>
      <c r="H92" s="173"/>
      <c r="I92" s="172"/>
      <c r="J92" s="172"/>
      <c r="K92" s="172"/>
      <c r="L92" s="172"/>
      <c r="M92" s="172"/>
      <c r="N92" s="172"/>
      <c r="O92" s="172"/>
      <c r="P92" s="172"/>
      <c r="Q92" s="172"/>
      <c r="R92" s="174"/>
      <c r="S92" s="174"/>
      <c r="T92" s="175"/>
      <c r="U92" s="174"/>
      <c r="V92" s="174"/>
    </row>
    <row r="93" spans="1:22" ht="28.5" customHeight="1" x14ac:dyDescent="0.25">
      <c r="A93" s="158" t="s">
        <v>2</v>
      </c>
      <c r="B93" s="168" t="s">
        <v>1</v>
      </c>
      <c r="C93" s="169"/>
      <c r="R93" s="392" t="s">
        <v>3</v>
      </c>
      <c r="S93" s="392"/>
      <c r="T93" s="392" t="s">
        <v>97</v>
      </c>
      <c r="U93" s="392"/>
      <c r="V93" s="392"/>
    </row>
    <row r="94" spans="1:22" ht="26.25" customHeight="1" x14ac:dyDescent="0.25">
      <c r="A94" s="158" t="s">
        <v>5</v>
      </c>
      <c r="B94" s="170" t="s">
        <v>6</v>
      </c>
      <c r="C94" s="170"/>
      <c r="D94" s="176"/>
      <c r="E94" s="153"/>
      <c r="F94" s="153"/>
      <c r="G94" s="153"/>
      <c r="H94" s="153"/>
      <c r="I94" s="153"/>
      <c r="J94" s="153"/>
      <c r="K94" s="153"/>
      <c r="L94" s="153"/>
      <c r="M94" s="153"/>
      <c r="N94" s="153"/>
      <c r="O94" s="153"/>
      <c r="P94" s="153"/>
      <c r="Q94" s="153"/>
      <c r="R94" s="392" t="s">
        <v>7</v>
      </c>
      <c r="S94" s="392"/>
      <c r="T94" s="393" t="s">
        <v>91</v>
      </c>
      <c r="U94" s="393"/>
      <c r="V94" s="393"/>
    </row>
    <row r="95" spans="1:22" s="150" customFormat="1" ht="18.75" customHeight="1" x14ac:dyDescent="0.3">
      <c r="A95" s="446" t="s">
        <v>105</v>
      </c>
      <c r="B95" s="446"/>
      <c r="C95" s="446"/>
      <c r="D95" s="446"/>
      <c r="E95" s="446"/>
      <c r="F95" s="446"/>
      <c r="G95" s="446"/>
      <c r="H95" s="446"/>
      <c r="I95" s="446"/>
      <c r="J95" s="446"/>
      <c r="K95" s="446"/>
      <c r="L95" s="446"/>
      <c r="M95" s="446"/>
      <c r="N95" s="446"/>
      <c r="O95" s="446"/>
      <c r="P95" s="446"/>
      <c r="Q95" s="446"/>
      <c r="R95" s="446"/>
      <c r="S95" s="446"/>
      <c r="T95" s="446"/>
      <c r="U95" s="446"/>
      <c r="V95" s="445"/>
    </row>
    <row r="96" spans="1:22" s="150" customFormat="1" ht="16.149999999999999" customHeight="1" x14ac:dyDescent="0.25">
      <c r="A96" s="190"/>
      <c r="B96" s="191"/>
      <c r="C96" s="191"/>
      <c r="D96" s="192"/>
      <c r="E96" s="192"/>
      <c r="F96" s="192"/>
      <c r="G96" s="192"/>
      <c r="H96" s="192"/>
      <c r="I96" s="417" t="s">
        <v>213</v>
      </c>
      <c r="J96" s="417"/>
      <c r="K96" s="417"/>
      <c r="L96" s="417"/>
      <c r="M96" s="417"/>
      <c r="N96" s="192"/>
      <c r="O96" s="192"/>
      <c r="P96" s="192"/>
      <c r="Q96" s="192"/>
      <c r="R96" s="192"/>
      <c r="S96" s="192"/>
      <c r="T96" s="192"/>
      <c r="U96" s="192"/>
      <c r="V96" s="274"/>
    </row>
    <row r="97" spans="1:22" s="181" customFormat="1" ht="27.6" customHeight="1" x14ac:dyDescent="0.15">
      <c r="A97" s="438" t="s">
        <v>201</v>
      </c>
      <c r="B97" s="438"/>
      <c r="C97" s="416" t="s">
        <v>67</v>
      </c>
      <c r="D97" s="411" t="s">
        <v>68</v>
      </c>
      <c r="E97" s="415" t="s">
        <v>69</v>
      </c>
      <c r="F97" s="411" t="s">
        <v>70</v>
      </c>
      <c r="G97" s="411"/>
      <c r="H97" s="411" t="s">
        <v>15</v>
      </c>
      <c r="I97" s="416" t="s">
        <v>71</v>
      </c>
      <c r="J97" s="416"/>
      <c r="K97" s="416"/>
      <c r="L97" s="416"/>
      <c r="M97" s="416"/>
      <c r="N97" s="416"/>
      <c r="O97" s="416"/>
      <c r="P97" s="416"/>
      <c r="Q97" s="416"/>
      <c r="R97" s="416"/>
      <c r="S97" s="416"/>
      <c r="T97" s="444" t="s">
        <v>94</v>
      </c>
      <c r="U97" s="411" t="s">
        <v>43</v>
      </c>
      <c r="V97" s="414" t="s">
        <v>18</v>
      </c>
    </row>
    <row r="98" spans="1:22" s="181" customFormat="1" ht="28.9" customHeight="1" x14ac:dyDescent="0.15">
      <c r="A98" s="182" t="s">
        <v>19</v>
      </c>
      <c r="B98" s="183"/>
      <c r="C98" s="416"/>
      <c r="D98" s="411"/>
      <c r="E98" s="415"/>
      <c r="F98" s="157" t="s">
        <v>73</v>
      </c>
      <c r="G98" s="157" t="s">
        <v>74</v>
      </c>
      <c r="H98" s="411"/>
      <c r="I98" s="158" t="s">
        <v>34</v>
      </c>
      <c r="J98" s="158" t="s">
        <v>24</v>
      </c>
      <c r="K98" s="158" t="s">
        <v>25</v>
      </c>
      <c r="L98" s="159" t="s">
        <v>75</v>
      </c>
      <c r="M98" s="158" t="s">
        <v>27</v>
      </c>
      <c r="N98" s="158" t="s">
        <v>28</v>
      </c>
      <c r="O98" s="159" t="s">
        <v>76</v>
      </c>
      <c r="P98" s="159" t="s">
        <v>30</v>
      </c>
      <c r="Q98" s="158" t="s">
        <v>31</v>
      </c>
      <c r="R98" s="159" t="s">
        <v>77</v>
      </c>
      <c r="S98" s="158" t="s">
        <v>18</v>
      </c>
      <c r="T98" s="444"/>
      <c r="U98" s="411"/>
      <c r="V98" s="414"/>
    </row>
    <row r="99" spans="1:22" s="181" customFormat="1" ht="28.5" customHeight="1" x14ac:dyDescent="0.15">
      <c r="A99" s="420" t="s">
        <v>86</v>
      </c>
      <c r="B99" s="184" t="s">
        <v>34</v>
      </c>
      <c r="C99" s="188">
        <v>68451</v>
      </c>
      <c r="D99" s="188">
        <v>1205</v>
      </c>
      <c r="E99" s="188">
        <v>106</v>
      </c>
      <c r="F99" s="188">
        <v>2</v>
      </c>
      <c r="G99" s="188">
        <v>4</v>
      </c>
      <c r="H99" s="188">
        <v>2</v>
      </c>
      <c r="I99" s="188">
        <v>1093</v>
      </c>
      <c r="J99" s="188">
        <v>6</v>
      </c>
      <c r="K99" s="188">
        <v>4</v>
      </c>
      <c r="L99" s="188">
        <v>81</v>
      </c>
      <c r="M99" s="188">
        <v>110</v>
      </c>
      <c r="N99" s="188">
        <v>20</v>
      </c>
      <c r="O99" s="188">
        <v>55</v>
      </c>
      <c r="P99" s="188">
        <v>2</v>
      </c>
      <c r="Q99" s="188">
        <v>53</v>
      </c>
      <c r="R99" s="188">
        <v>7</v>
      </c>
      <c r="S99" s="188">
        <v>755</v>
      </c>
      <c r="T99" s="188">
        <v>0</v>
      </c>
      <c r="U99" s="188">
        <v>0</v>
      </c>
      <c r="V99" s="273">
        <v>0</v>
      </c>
    </row>
    <row r="100" spans="1:22" s="181" customFormat="1" ht="28.5" customHeight="1" x14ac:dyDescent="0.15">
      <c r="A100" s="420"/>
      <c r="B100" s="184" t="s">
        <v>35</v>
      </c>
      <c r="C100" s="188">
        <v>26059</v>
      </c>
      <c r="D100" s="188">
        <v>359</v>
      </c>
      <c r="E100" s="188">
        <v>43</v>
      </c>
      <c r="F100" s="188">
        <v>1</v>
      </c>
      <c r="G100" s="188">
        <v>0</v>
      </c>
      <c r="H100" s="188">
        <v>0</v>
      </c>
      <c r="I100" s="188">
        <v>316</v>
      </c>
      <c r="J100" s="188">
        <v>3</v>
      </c>
      <c r="K100" s="188">
        <v>2</v>
      </c>
      <c r="L100" s="188">
        <v>34</v>
      </c>
      <c r="M100" s="188">
        <v>50</v>
      </c>
      <c r="N100" s="188">
        <v>15</v>
      </c>
      <c r="O100" s="188">
        <v>46</v>
      </c>
      <c r="P100" s="188">
        <v>1</v>
      </c>
      <c r="Q100" s="188">
        <v>23</v>
      </c>
      <c r="R100" s="188">
        <v>1</v>
      </c>
      <c r="S100" s="188">
        <v>141</v>
      </c>
      <c r="T100" s="188">
        <v>0</v>
      </c>
      <c r="U100" s="188">
        <v>0</v>
      </c>
      <c r="V100" s="273">
        <v>0</v>
      </c>
    </row>
    <row r="101" spans="1:22" s="181" customFormat="1" ht="28.5" customHeight="1" x14ac:dyDescent="0.15">
      <c r="A101" s="420"/>
      <c r="B101" s="184" t="s">
        <v>36</v>
      </c>
      <c r="C101" s="188">
        <v>42392</v>
      </c>
      <c r="D101" s="188">
        <v>846</v>
      </c>
      <c r="E101" s="188">
        <v>63</v>
      </c>
      <c r="F101" s="188">
        <v>1</v>
      </c>
      <c r="G101" s="188">
        <v>4</v>
      </c>
      <c r="H101" s="188">
        <v>2</v>
      </c>
      <c r="I101" s="188">
        <v>777</v>
      </c>
      <c r="J101" s="188">
        <v>3</v>
      </c>
      <c r="K101" s="188">
        <v>2</v>
      </c>
      <c r="L101" s="188">
        <v>47</v>
      </c>
      <c r="M101" s="188">
        <v>60</v>
      </c>
      <c r="N101" s="188">
        <v>5</v>
      </c>
      <c r="O101" s="188">
        <v>9</v>
      </c>
      <c r="P101" s="188">
        <v>1</v>
      </c>
      <c r="Q101" s="188">
        <v>30</v>
      </c>
      <c r="R101" s="188">
        <v>6</v>
      </c>
      <c r="S101" s="188">
        <v>614</v>
      </c>
      <c r="T101" s="188">
        <v>0</v>
      </c>
      <c r="U101" s="188">
        <v>0</v>
      </c>
      <c r="V101" s="273">
        <v>0</v>
      </c>
    </row>
    <row r="102" spans="1:22" s="181" customFormat="1" ht="28.5" customHeight="1" x14ac:dyDescent="0.15">
      <c r="A102" s="419" t="s">
        <v>37</v>
      </c>
      <c r="B102" s="185" t="s">
        <v>34</v>
      </c>
      <c r="C102" s="188">
        <v>15739</v>
      </c>
      <c r="D102" s="188">
        <v>199</v>
      </c>
      <c r="E102" s="188">
        <v>29</v>
      </c>
      <c r="F102" s="188">
        <v>0</v>
      </c>
      <c r="G102" s="188">
        <v>0</v>
      </c>
      <c r="H102" s="188">
        <v>0</v>
      </c>
      <c r="I102" s="188">
        <v>170</v>
      </c>
      <c r="J102" s="188">
        <v>1</v>
      </c>
      <c r="K102" s="188">
        <v>1</v>
      </c>
      <c r="L102" s="188">
        <v>12</v>
      </c>
      <c r="M102" s="188">
        <v>7</v>
      </c>
      <c r="N102" s="188">
        <v>13</v>
      </c>
      <c r="O102" s="188">
        <v>42</v>
      </c>
      <c r="P102" s="188">
        <v>1</v>
      </c>
      <c r="Q102" s="188">
        <v>5</v>
      </c>
      <c r="R102" s="188">
        <v>0</v>
      </c>
      <c r="S102" s="188">
        <v>88</v>
      </c>
      <c r="T102" s="188">
        <v>0</v>
      </c>
      <c r="U102" s="188">
        <v>0</v>
      </c>
      <c r="V102" s="273">
        <v>0</v>
      </c>
    </row>
    <row r="103" spans="1:22" s="181" customFormat="1" ht="28.5" customHeight="1" x14ac:dyDescent="0.15">
      <c r="A103" s="419"/>
      <c r="B103" s="185" t="s">
        <v>35</v>
      </c>
      <c r="C103" s="188">
        <v>13303</v>
      </c>
      <c r="D103" s="188">
        <v>177</v>
      </c>
      <c r="E103" s="188">
        <v>26</v>
      </c>
      <c r="F103" s="188">
        <v>0</v>
      </c>
      <c r="G103" s="188">
        <v>0</v>
      </c>
      <c r="H103" s="188">
        <v>0</v>
      </c>
      <c r="I103" s="188">
        <v>151</v>
      </c>
      <c r="J103" s="188">
        <v>1</v>
      </c>
      <c r="K103" s="188">
        <v>1</v>
      </c>
      <c r="L103" s="188">
        <v>11</v>
      </c>
      <c r="M103" s="188">
        <v>7</v>
      </c>
      <c r="N103" s="188">
        <v>13</v>
      </c>
      <c r="O103" s="188">
        <v>41</v>
      </c>
      <c r="P103" s="188">
        <v>1</v>
      </c>
      <c r="Q103" s="188">
        <v>5</v>
      </c>
      <c r="R103" s="188">
        <v>0</v>
      </c>
      <c r="S103" s="188">
        <v>71</v>
      </c>
      <c r="T103" s="188">
        <v>0</v>
      </c>
      <c r="U103" s="188">
        <v>0</v>
      </c>
      <c r="V103" s="273">
        <v>0</v>
      </c>
    </row>
    <row r="104" spans="1:22" s="181" customFormat="1" ht="28.5" customHeight="1" x14ac:dyDescent="0.15">
      <c r="A104" s="419"/>
      <c r="B104" s="185" t="s">
        <v>36</v>
      </c>
      <c r="C104" s="188">
        <v>2436</v>
      </c>
      <c r="D104" s="188">
        <v>22</v>
      </c>
      <c r="E104" s="188">
        <v>3</v>
      </c>
      <c r="F104" s="188">
        <v>0</v>
      </c>
      <c r="G104" s="188">
        <v>0</v>
      </c>
      <c r="H104" s="188">
        <v>0</v>
      </c>
      <c r="I104" s="188">
        <v>19</v>
      </c>
      <c r="J104" s="188">
        <v>0</v>
      </c>
      <c r="K104" s="188">
        <v>0</v>
      </c>
      <c r="L104" s="188">
        <v>1</v>
      </c>
      <c r="M104" s="188">
        <v>0</v>
      </c>
      <c r="N104" s="188">
        <v>0</v>
      </c>
      <c r="O104" s="188">
        <v>1</v>
      </c>
      <c r="P104" s="188">
        <v>0</v>
      </c>
      <c r="Q104" s="188">
        <v>0</v>
      </c>
      <c r="R104" s="188">
        <v>0</v>
      </c>
      <c r="S104" s="188">
        <v>17</v>
      </c>
      <c r="T104" s="188">
        <v>0</v>
      </c>
      <c r="U104" s="188">
        <v>0</v>
      </c>
      <c r="V104" s="273">
        <v>0</v>
      </c>
    </row>
    <row r="105" spans="1:22" s="181" customFormat="1" ht="28.5" customHeight="1" x14ac:dyDescent="0.15">
      <c r="A105" s="419" t="s">
        <v>38</v>
      </c>
      <c r="B105" s="185" t="s">
        <v>34</v>
      </c>
      <c r="C105" s="188">
        <v>25175</v>
      </c>
      <c r="D105" s="188">
        <v>521</v>
      </c>
      <c r="E105" s="188">
        <v>33</v>
      </c>
      <c r="F105" s="188">
        <v>0</v>
      </c>
      <c r="G105" s="188">
        <v>3</v>
      </c>
      <c r="H105" s="188">
        <v>2</v>
      </c>
      <c r="I105" s="188">
        <v>483</v>
      </c>
      <c r="J105" s="188">
        <v>1</v>
      </c>
      <c r="K105" s="188">
        <v>1</v>
      </c>
      <c r="L105" s="188">
        <v>30</v>
      </c>
      <c r="M105" s="188">
        <v>28</v>
      </c>
      <c r="N105" s="188">
        <v>1</v>
      </c>
      <c r="O105" s="188">
        <v>8</v>
      </c>
      <c r="P105" s="188">
        <v>0</v>
      </c>
      <c r="Q105" s="188">
        <v>9</v>
      </c>
      <c r="R105" s="188">
        <v>7</v>
      </c>
      <c r="S105" s="188">
        <v>398</v>
      </c>
      <c r="T105" s="188">
        <v>0</v>
      </c>
      <c r="U105" s="188">
        <v>0</v>
      </c>
      <c r="V105" s="273">
        <v>0</v>
      </c>
    </row>
    <row r="106" spans="1:22" s="181" customFormat="1" ht="28.5" customHeight="1" x14ac:dyDescent="0.15">
      <c r="A106" s="419"/>
      <c r="B106" s="185" t="s">
        <v>35</v>
      </c>
      <c r="C106" s="188">
        <v>2873</v>
      </c>
      <c r="D106" s="188">
        <v>42</v>
      </c>
      <c r="E106" s="188">
        <v>4</v>
      </c>
      <c r="F106" s="188">
        <v>0</v>
      </c>
      <c r="G106" s="188">
        <v>0</v>
      </c>
      <c r="H106" s="188">
        <v>0</v>
      </c>
      <c r="I106" s="188">
        <v>38</v>
      </c>
      <c r="J106" s="188">
        <v>0</v>
      </c>
      <c r="K106" s="188">
        <v>0</v>
      </c>
      <c r="L106" s="188">
        <v>8</v>
      </c>
      <c r="M106" s="188">
        <v>6</v>
      </c>
      <c r="N106" s="188">
        <v>0</v>
      </c>
      <c r="O106" s="188">
        <v>2</v>
      </c>
      <c r="P106" s="188">
        <v>0</v>
      </c>
      <c r="Q106" s="188">
        <v>0</v>
      </c>
      <c r="R106" s="188">
        <v>1</v>
      </c>
      <c r="S106" s="188">
        <v>21</v>
      </c>
      <c r="T106" s="188">
        <v>0</v>
      </c>
      <c r="U106" s="188">
        <v>0</v>
      </c>
      <c r="V106" s="273">
        <v>0</v>
      </c>
    </row>
    <row r="107" spans="1:22" s="181" customFormat="1" ht="28.5" customHeight="1" x14ac:dyDescent="0.15">
      <c r="A107" s="419"/>
      <c r="B107" s="185" t="s">
        <v>36</v>
      </c>
      <c r="C107" s="188">
        <v>22302</v>
      </c>
      <c r="D107" s="188">
        <v>479</v>
      </c>
      <c r="E107" s="188">
        <v>29</v>
      </c>
      <c r="F107" s="188">
        <v>0</v>
      </c>
      <c r="G107" s="188">
        <v>3</v>
      </c>
      <c r="H107" s="188">
        <v>2</v>
      </c>
      <c r="I107" s="188">
        <v>445</v>
      </c>
      <c r="J107" s="188">
        <v>1</v>
      </c>
      <c r="K107" s="188">
        <v>1</v>
      </c>
      <c r="L107" s="188">
        <v>22</v>
      </c>
      <c r="M107" s="188">
        <v>22</v>
      </c>
      <c r="N107" s="188">
        <v>1</v>
      </c>
      <c r="O107" s="188">
        <v>6</v>
      </c>
      <c r="P107" s="188">
        <v>0</v>
      </c>
      <c r="Q107" s="188">
        <v>9</v>
      </c>
      <c r="R107" s="188">
        <v>6</v>
      </c>
      <c r="S107" s="188">
        <v>377</v>
      </c>
      <c r="T107" s="188">
        <v>0</v>
      </c>
      <c r="U107" s="188">
        <v>0</v>
      </c>
      <c r="V107" s="273">
        <v>0</v>
      </c>
    </row>
    <row r="108" spans="1:22" s="181" customFormat="1" ht="28.5" customHeight="1" x14ac:dyDescent="0.15">
      <c r="A108" s="419" t="s">
        <v>39</v>
      </c>
      <c r="B108" s="185" t="s">
        <v>34</v>
      </c>
      <c r="C108" s="188">
        <v>13224</v>
      </c>
      <c r="D108" s="188">
        <v>245</v>
      </c>
      <c r="E108" s="188">
        <v>30</v>
      </c>
      <c r="F108" s="188">
        <v>0</v>
      </c>
      <c r="G108" s="188">
        <v>0</v>
      </c>
      <c r="H108" s="188">
        <v>0</v>
      </c>
      <c r="I108" s="188">
        <v>215</v>
      </c>
      <c r="J108" s="188">
        <v>2</v>
      </c>
      <c r="K108" s="188">
        <v>0</v>
      </c>
      <c r="L108" s="188">
        <v>13</v>
      </c>
      <c r="M108" s="188">
        <v>19</v>
      </c>
      <c r="N108" s="188">
        <v>0</v>
      </c>
      <c r="O108" s="188">
        <v>3</v>
      </c>
      <c r="P108" s="188">
        <v>0</v>
      </c>
      <c r="Q108" s="188">
        <v>19</v>
      </c>
      <c r="R108" s="188">
        <v>0</v>
      </c>
      <c r="S108" s="188">
        <v>159</v>
      </c>
      <c r="T108" s="188">
        <v>0</v>
      </c>
      <c r="U108" s="188">
        <v>0</v>
      </c>
      <c r="V108" s="273">
        <v>0</v>
      </c>
    </row>
    <row r="109" spans="1:22" s="181" customFormat="1" ht="28.5" customHeight="1" x14ac:dyDescent="0.15">
      <c r="A109" s="419"/>
      <c r="B109" s="185" t="s">
        <v>35</v>
      </c>
      <c r="C109" s="188">
        <v>5073</v>
      </c>
      <c r="D109" s="188">
        <v>70</v>
      </c>
      <c r="E109" s="188">
        <v>7</v>
      </c>
      <c r="F109" s="188">
        <v>0</v>
      </c>
      <c r="G109" s="188">
        <v>0</v>
      </c>
      <c r="H109" s="188">
        <v>0</v>
      </c>
      <c r="I109" s="188">
        <v>63</v>
      </c>
      <c r="J109" s="188">
        <v>1</v>
      </c>
      <c r="K109" s="188">
        <v>0</v>
      </c>
      <c r="L109" s="188">
        <v>6</v>
      </c>
      <c r="M109" s="188">
        <v>13</v>
      </c>
      <c r="N109" s="188">
        <v>0</v>
      </c>
      <c r="O109" s="188">
        <v>2</v>
      </c>
      <c r="P109" s="188">
        <v>0</v>
      </c>
      <c r="Q109" s="188">
        <v>10</v>
      </c>
      <c r="R109" s="188">
        <v>0</v>
      </c>
      <c r="S109" s="188">
        <v>31</v>
      </c>
      <c r="T109" s="188">
        <v>0</v>
      </c>
      <c r="U109" s="188">
        <v>0</v>
      </c>
      <c r="V109" s="273">
        <v>0</v>
      </c>
    </row>
    <row r="110" spans="1:22" s="181" customFormat="1" ht="28.5" customHeight="1" x14ac:dyDescent="0.15">
      <c r="A110" s="419"/>
      <c r="B110" s="185" t="s">
        <v>36</v>
      </c>
      <c r="C110" s="188">
        <v>8151</v>
      </c>
      <c r="D110" s="188">
        <v>175</v>
      </c>
      <c r="E110" s="188">
        <v>23</v>
      </c>
      <c r="F110" s="188">
        <v>0</v>
      </c>
      <c r="G110" s="188">
        <v>0</v>
      </c>
      <c r="H110" s="188">
        <v>0</v>
      </c>
      <c r="I110" s="188">
        <v>152</v>
      </c>
      <c r="J110" s="188">
        <v>1</v>
      </c>
      <c r="K110" s="188">
        <v>0</v>
      </c>
      <c r="L110" s="188">
        <v>7</v>
      </c>
      <c r="M110" s="188">
        <v>6</v>
      </c>
      <c r="N110" s="188">
        <v>0</v>
      </c>
      <c r="O110" s="188">
        <v>1</v>
      </c>
      <c r="P110" s="188">
        <v>0</v>
      </c>
      <c r="Q110" s="188">
        <v>9</v>
      </c>
      <c r="R110" s="188">
        <v>0</v>
      </c>
      <c r="S110" s="188">
        <v>128</v>
      </c>
      <c r="T110" s="188">
        <v>0</v>
      </c>
      <c r="U110" s="188">
        <v>0</v>
      </c>
      <c r="V110" s="273">
        <v>0</v>
      </c>
    </row>
    <row r="111" spans="1:22" s="181" customFormat="1" ht="28.5" customHeight="1" x14ac:dyDescent="0.15">
      <c r="A111" s="419" t="s">
        <v>80</v>
      </c>
      <c r="B111" s="185" t="s">
        <v>34</v>
      </c>
      <c r="C111" s="188">
        <v>0</v>
      </c>
      <c r="D111" s="188">
        <v>0</v>
      </c>
      <c r="E111" s="188">
        <v>0</v>
      </c>
      <c r="F111" s="188">
        <v>0</v>
      </c>
      <c r="G111" s="188">
        <v>0</v>
      </c>
      <c r="H111" s="188">
        <v>0</v>
      </c>
      <c r="I111" s="188">
        <v>0</v>
      </c>
      <c r="J111" s="188">
        <v>0</v>
      </c>
      <c r="K111" s="188">
        <v>0</v>
      </c>
      <c r="L111" s="188">
        <v>0</v>
      </c>
      <c r="M111" s="188">
        <v>0</v>
      </c>
      <c r="N111" s="188">
        <v>0</v>
      </c>
      <c r="O111" s="188">
        <v>0</v>
      </c>
      <c r="P111" s="188">
        <v>0</v>
      </c>
      <c r="Q111" s="188">
        <v>0</v>
      </c>
      <c r="R111" s="188">
        <v>0</v>
      </c>
      <c r="S111" s="188">
        <v>0</v>
      </c>
      <c r="T111" s="188">
        <v>0</v>
      </c>
      <c r="U111" s="188">
        <v>0</v>
      </c>
      <c r="V111" s="273">
        <v>0</v>
      </c>
    </row>
    <row r="112" spans="1:22" s="181" customFormat="1" ht="28.5" customHeight="1" x14ac:dyDescent="0.15">
      <c r="A112" s="419"/>
      <c r="B112" s="185" t="s">
        <v>35</v>
      </c>
      <c r="C112" s="188">
        <v>0</v>
      </c>
      <c r="D112" s="188">
        <v>0</v>
      </c>
      <c r="E112" s="188">
        <v>0</v>
      </c>
      <c r="F112" s="188">
        <v>0</v>
      </c>
      <c r="G112" s="188">
        <v>0</v>
      </c>
      <c r="H112" s="188">
        <v>0</v>
      </c>
      <c r="I112" s="188">
        <v>0</v>
      </c>
      <c r="J112" s="188">
        <v>0</v>
      </c>
      <c r="K112" s="188">
        <v>0</v>
      </c>
      <c r="L112" s="188">
        <v>0</v>
      </c>
      <c r="M112" s="188">
        <v>0</v>
      </c>
      <c r="N112" s="188">
        <v>0</v>
      </c>
      <c r="O112" s="188">
        <v>0</v>
      </c>
      <c r="P112" s="188">
        <v>0</v>
      </c>
      <c r="Q112" s="188">
        <v>0</v>
      </c>
      <c r="R112" s="188">
        <v>0</v>
      </c>
      <c r="S112" s="188">
        <v>0</v>
      </c>
      <c r="T112" s="188">
        <v>0</v>
      </c>
      <c r="U112" s="188">
        <v>0</v>
      </c>
      <c r="V112" s="273">
        <v>0</v>
      </c>
    </row>
    <row r="113" spans="1:22" s="181" customFormat="1" ht="28.5" customHeight="1" x14ac:dyDescent="0.15">
      <c r="A113" s="419"/>
      <c r="B113" s="185" t="s">
        <v>36</v>
      </c>
      <c r="C113" s="188">
        <v>0</v>
      </c>
      <c r="D113" s="188">
        <v>0</v>
      </c>
      <c r="E113" s="188">
        <v>0</v>
      </c>
      <c r="F113" s="188">
        <v>0</v>
      </c>
      <c r="G113" s="188">
        <v>0</v>
      </c>
      <c r="H113" s="188">
        <v>0</v>
      </c>
      <c r="I113" s="188">
        <v>0</v>
      </c>
      <c r="J113" s="188">
        <v>0</v>
      </c>
      <c r="K113" s="188">
        <v>0</v>
      </c>
      <c r="L113" s="188">
        <v>0</v>
      </c>
      <c r="M113" s="188">
        <v>0</v>
      </c>
      <c r="N113" s="188">
        <v>0</v>
      </c>
      <c r="O113" s="188">
        <v>0</v>
      </c>
      <c r="P113" s="188">
        <v>0</v>
      </c>
      <c r="Q113" s="188">
        <v>0</v>
      </c>
      <c r="R113" s="188">
        <v>0</v>
      </c>
      <c r="S113" s="188">
        <v>0</v>
      </c>
      <c r="T113" s="188">
        <v>0</v>
      </c>
      <c r="U113" s="188">
        <v>0</v>
      </c>
      <c r="V113" s="273">
        <v>0</v>
      </c>
    </row>
    <row r="114" spans="1:22" s="181" customFormat="1" ht="28.5" customHeight="1" x14ac:dyDescent="0.15">
      <c r="A114" s="419" t="s">
        <v>40</v>
      </c>
      <c r="B114" s="185" t="s">
        <v>34</v>
      </c>
      <c r="C114" s="188">
        <v>14312</v>
      </c>
      <c r="D114" s="188">
        <v>240</v>
      </c>
      <c r="E114" s="188">
        <v>14</v>
      </c>
      <c r="F114" s="188">
        <v>2</v>
      </c>
      <c r="G114" s="188">
        <v>1</v>
      </c>
      <c r="H114" s="188">
        <v>0</v>
      </c>
      <c r="I114" s="188">
        <v>225</v>
      </c>
      <c r="J114" s="188">
        <v>2</v>
      </c>
      <c r="K114" s="188">
        <v>2</v>
      </c>
      <c r="L114" s="188">
        <v>26</v>
      </c>
      <c r="M114" s="188">
        <v>56</v>
      </c>
      <c r="N114" s="188">
        <v>6</v>
      </c>
      <c r="O114" s="188">
        <v>2</v>
      </c>
      <c r="P114" s="188">
        <v>1</v>
      </c>
      <c r="Q114" s="188">
        <v>20</v>
      </c>
      <c r="R114" s="188">
        <v>0</v>
      </c>
      <c r="S114" s="188">
        <v>110</v>
      </c>
      <c r="T114" s="188">
        <v>0</v>
      </c>
      <c r="U114" s="188">
        <v>0</v>
      </c>
      <c r="V114" s="273">
        <v>0</v>
      </c>
    </row>
    <row r="115" spans="1:22" s="150" customFormat="1" ht="28.5" customHeight="1" x14ac:dyDescent="0.25">
      <c r="A115" s="419"/>
      <c r="B115" s="185" t="s">
        <v>35</v>
      </c>
      <c r="C115" s="188">
        <v>4810</v>
      </c>
      <c r="D115" s="188">
        <v>70</v>
      </c>
      <c r="E115" s="188">
        <v>6</v>
      </c>
      <c r="F115" s="188">
        <v>1</v>
      </c>
      <c r="G115" s="188">
        <v>0</v>
      </c>
      <c r="H115" s="188">
        <v>0</v>
      </c>
      <c r="I115" s="188">
        <v>64</v>
      </c>
      <c r="J115" s="188">
        <v>1</v>
      </c>
      <c r="K115" s="188">
        <v>1</v>
      </c>
      <c r="L115" s="188">
        <v>9</v>
      </c>
      <c r="M115" s="188">
        <v>24</v>
      </c>
      <c r="N115" s="188">
        <v>2</v>
      </c>
      <c r="O115" s="188">
        <v>1</v>
      </c>
      <c r="P115" s="188">
        <v>0</v>
      </c>
      <c r="Q115" s="188">
        <v>8</v>
      </c>
      <c r="R115" s="188">
        <v>0</v>
      </c>
      <c r="S115" s="188">
        <v>18</v>
      </c>
      <c r="T115" s="188">
        <v>0</v>
      </c>
      <c r="U115" s="188">
        <v>0</v>
      </c>
      <c r="V115" s="273">
        <v>0</v>
      </c>
    </row>
    <row r="116" spans="1:22" s="150" customFormat="1" ht="28.5" customHeight="1" x14ac:dyDescent="0.25">
      <c r="A116" s="419"/>
      <c r="B116" s="185" t="s">
        <v>36</v>
      </c>
      <c r="C116" s="188">
        <v>9502</v>
      </c>
      <c r="D116" s="188">
        <v>170</v>
      </c>
      <c r="E116" s="188">
        <v>8</v>
      </c>
      <c r="F116" s="188">
        <v>1</v>
      </c>
      <c r="G116" s="188">
        <v>1</v>
      </c>
      <c r="H116" s="188">
        <v>0</v>
      </c>
      <c r="I116" s="188">
        <v>161</v>
      </c>
      <c r="J116" s="188">
        <v>1</v>
      </c>
      <c r="K116" s="188">
        <v>1</v>
      </c>
      <c r="L116" s="188">
        <v>17</v>
      </c>
      <c r="M116" s="188">
        <v>32</v>
      </c>
      <c r="N116" s="188">
        <v>4</v>
      </c>
      <c r="O116" s="188">
        <v>1</v>
      </c>
      <c r="P116" s="188">
        <v>1</v>
      </c>
      <c r="Q116" s="188">
        <v>12</v>
      </c>
      <c r="R116" s="188">
        <v>0</v>
      </c>
      <c r="S116" s="188">
        <v>92</v>
      </c>
      <c r="T116" s="188">
        <v>0</v>
      </c>
      <c r="U116" s="188">
        <v>0</v>
      </c>
      <c r="V116" s="273">
        <v>0</v>
      </c>
    </row>
    <row r="117" spans="1:22" s="150" customFormat="1" ht="28.5" customHeight="1" x14ac:dyDescent="0.25">
      <c r="A117" s="419" t="s">
        <v>81</v>
      </c>
      <c r="B117" s="184" t="s">
        <v>34</v>
      </c>
      <c r="C117" s="188">
        <v>1</v>
      </c>
      <c r="D117" s="188">
        <v>0</v>
      </c>
      <c r="E117" s="188">
        <v>0</v>
      </c>
      <c r="F117" s="188">
        <v>0</v>
      </c>
      <c r="G117" s="188">
        <v>0</v>
      </c>
      <c r="H117" s="188">
        <v>0</v>
      </c>
      <c r="I117" s="188">
        <v>0</v>
      </c>
      <c r="J117" s="188">
        <v>0</v>
      </c>
      <c r="K117" s="188">
        <v>0</v>
      </c>
      <c r="L117" s="188">
        <v>0</v>
      </c>
      <c r="M117" s="188">
        <v>0</v>
      </c>
      <c r="N117" s="188">
        <v>0</v>
      </c>
      <c r="O117" s="188">
        <v>0</v>
      </c>
      <c r="P117" s="188">
        <v>0</v>
      </c>
      <c r="Q117" s="188">
        <v>0</v>
      </c>
      <c r="R117" s="188">
        <v>0</v>
      </c>
      <c r="S117" s="188">
        <v>0</v>
      </c>
      <c r="T117" s="188">
        <v>0</v>
      </c>
      <c r="U117" s="188">
        <v>0</v>
      </c>
      <c r="V117" s="273">
        <v>0</v>
      </c>
    </row>
    <row r="118" spans="1:22" s="150" customFormat="1" ht="28.5" customHeight="1" x14ac:dyDescent="0.25">
      <c r="A118" s="419"/>
      <c r="B118" s="184" t="s">
        <v>35</v>
      </c>
      <c r="C118" s="188">
        <v>0</v>
      </c>
      <c r="D118" s="188">
        <v>0</v>
      </c>
      <c r="E118" s="188">
        <v>0</v>
      </c>
      <c r="F118" s="188">
        <v>0</v>
      </c>
      <c r="G118" s="188">
        <v>0</v>
      </c>
      <c r="H118" s="188">
        <v>0</v>
      </c>
      <c r="I118" s="188">
        <v>0</v>
      </c>
      <c r="J118" s="188">
        <v>0</v>
      </c>
      <c r="K118" s="188">
        <v>0</v>
      </c>
      <c r="L118" s="188">
        <v>0</v>
      </c>
      <c r="M118" s="188">
        <v>0</v>
      </c>
      <c r="N118" s="188">
        <v>0</v>
      </c>
      <c r="O118" s="188">
        <v>0</v>
      </c>
      <c r="P118" s="188">
        <v>0</v>
      </c>
      <c r="Q118" s="188">
        <v>0</v>
      </c>
      <c r="R118" s="188">
        <v>0</v>
      </c>
      <c r="S118" s="188">
        <v>0</v>
      </c>
      <c r="T118" s="188">
        <v>0</v>
      </c>
      <c r="U118" s="188">
        <v>0</v>
      </c>
      <c r="V118" s="273">
        <v>0</v>
      </c>
    </row>
    <row r="119" spans="1:22" s="150" customFormat="1" ht="28.5" customHeight="1" x14ac:dyDescent="0.25">
      <c r="A119" s="419"/>
      <c r="B119" s="184" t="s">
        <v>36</v>
      </c>
      <c r="C119" s="188">
        <v>1</v>
      </c>
      <c r="D119" s="188">
        <v>0</v>
      </c>
      <c r="E119" s="188">
        <v>0</v>
      </c>
      <c r="F119" s="188">
        <v>0</v>
      </c>
      <c r="G119" s="188">
        <v>0</v>
      </c>
      <c r="H119" s="188">
        <v>0</v>
      </c>
      <c r="I119" s="188">
        <v>0</v>
      </c>
      <c r="J119" s="188">
        <v>0</v>
      </c>
      <c r="K119" s="188">
        <v>0</v>
      </c>
      <c r="L119" s="188">
        <v>0</v>
      </c>
      <c r="M119" s="188">
        <v>0</v>
      </c>
      <c r="N119" s="188">
        <v>0</v>
      </c>
      <c r="O119" s="188">
        <v>0</v>
      </c>
      <c r="P119" s="188">
        <v>0</v>
      </c>
      <c r="Q119" s="188">
        <v>0</v>
      </c>
      <c r="R119" s="188">
        <v>0</v>
      </c>
      <c r="S119" s="188">
        <v>0</v>
      </c>
      <c r="T119" s="188">
        <v>0</v>
      </c>
      <c r="U119" s="188">
        <v>0</v>
      </c>
      <c r="V119" s="273">
        <v>0</v>
      </c>
    </row>
    <row r="120" spans="1:22" s="150" customFormat="1" ht="28.5" customHeight="1" x14ac:dyDescent="0.25">
      <c r="A120" s="419" t="s">
        <v>41</v>
      </c>
      <c r="B120" s="185" t="s">
        <v>34</v>
      </c>
      <c r="C120" s="188">
        <v>0</v>
      </c>
      <c r="D120" s="188">
        <v>0</v>
      </c>
      <c r="E120" s="188">
        <v>0</v>
      </c>
      <c r="F120" s="188">
        <v>0</v>
      </c>
      <c r="G120" s="188">
        <v>0</v>
      </c>
      <c r="H120" s="188">
        <v>0</v>
      </c>
      <c r="I120" s="188">
        <v>0</v>
      </c>
      <c r="J120" s="188">
        <v>0</v>
      </c>
      <c r="K120" s="188">
        <v>0</v>
      </c>
      <c r="L120" s="188">
        <v>0</v>
      </c>
      <c r="M120" s="188">
        <v>0</v>
      </c>
      <c r="N120" s="188">
        <v>0</v>
      </c>
      <c r="O120" s="188">
        <v>0</v>
      </c>
      <c r="P120" s="188">
        <v>0</v>
      </c>
      <c r="Q120" s="188">
        <v>0</v>
      </c>
      <c r="R120" s="188">
        <v>0</v>
      </c>
      <c r="S120" s="188">
        <v>0</v>
      </c>
      <c r="T120" s="188">
        <v>0</v>
      </c>
      <c r="U120" s="188">
        <v>0</v>
      </c>
      <c r="V120" s="273">
        <v>0</v>
      </c>
    </row>
    <row r="121" spans="1:22" s="150" customFormat="1" ht="28.5" customHeight="1" x14ac:dyDescent="0.25">
      <c r="A121" s="419"/>
      <c r="B121" s="185" t="s">
        <v>35</v>
      </c>
      <c r="C121" s="188">
        <v>0</v>
      </c>
      <c r="D121" s="188">
        <v>0</v>
      </c>
      <c r="E121" s="188">
        <v>0</v>
      </c>
      <c r="F121" s="188">
        <v>0</v>
      </c>
      <c r="G121" s="188">
        <v>0</v>
      </c>
      <c r="H121" s="188">
        <v>0</v>
      </c>
      <c r="I121" s="188">
        <v>0</v>
      </c>
      <c r="J121" s="188">
        <v>0</v>
      </c>
      <c r="K121" s="188">
        <v>0</v>
      </c>
      <c r="L121" s="188">
        <v>0</v>
      </c>
      <c r="M121" s="188">
        <v>0</v>
      </c>
      <c r="N121" s="188">
        <v>0</v>
      </c>
      <c r="O121" s="188">
        <v>0</v>
      </c>
      <c r="P121" s="188">
        <v>0</v>
      </c>
      <c r="Q121" s="188">
        <v>0</v>
      </c>
      <c r="R121" s="188">
        <v>0</v>
      </c>
      <c r="S121" s="188">
        <v>0</v>
      </c>
      <c r="T121" s="188">
        <v>0</v>
      </c>
      <c r="U121" s="188">
        <v>0</v>
      </c>
      <c r="V121" s="273">
        <v>0</v>
      </c>
    </row>
    <row r="122" spans="1:22" s="150" customFormat="1" ht="28.5" customHeight="1" x14ac:dyDescent="0.25">
      <c r="A122" s="419"/>
      <c r="B122" s="185" t="s">
        <v>36</v>
      </c>
      <c r="C122" s="188">
        <v>0</v>
      </c>
      <c r="D122" s="188">
        <v>0</v>
      </c>
      <c r="E122" s="188">
        <v>0</v>
      </c>
      <c r="F122" s="188">
        <v>0</v>
      </c>
      <c r="G122" s="188">
        <v>0</v>
      </c>
      <c r="H122" s="188">
        <v>0</v>
      </c>
      <c r="I122" s="188">
        <v>0</v>
      </c>
      <c r="J122" s="188">
        <v>0</v>
      </c>
      <c r="K122" s="188">
        <v>0</v>
      </c>
      <c r="L122" s="188">
        <v>0</v>
      </c>
      <c r="M122" s="188">
        <v>0</v>
      </c>
      <c r="N122" s="188">
        <v>0</v>
      </c>
      <c r="O122" s="188">
        <v>0</v>
      </c>
      <c r="P122" s="188">
        <v>0</v>
      </c>
      <c r="Q122" s="188">
        <v>0</v>
      </c>
      <c r="R122" s="188">
        <v>0</v>
      </c>
      <c r="S122" s="188">
        <v>0</v>
      </c>
      <c r="T122" s="188">
        <v>0</v>
      </c>
      <c r="U122" s="188">
        <v>0</v>
      </c>
      <c r="V122" s="273">
        <v>0</v>
      </c>
    </row>
    <row r="123" spans="1:22" ht="20.45" customHeight="1" x14ac:dyDescent="0.25">
      <c r="A123" s="28" t="s">
        <v>49</v>
      </c>
      <c r="B123" s="29"/>
      <c r="C123" s="29"/>
      <c r="D123" s="29" t="s">
        <v>50</v>
      </c>
      <c r="E123" s="29"/>
      <c r="F123" s="29"/>
      <c r="G123" s="29"/>
      <c r="H123" s="150"/>
      <c r="I123" s="28"/>
      <c r="J123" s="150"/>
      <c r="K123" s="150"/>
      <c r="L123" s="150"/>
      <c r="M123" s="28" t="s">
        <v>51</v>
      </c>
      <c r="N123" s="150"/>
      <c r="O123" s="150"/>
      <c r="P123" s="150"/>
      <c r="Q123" s="150"/>
      <c r="R123" s="426" t="s">
        <v>52</v>
      </c>
      <c r="S123" s="426"/>
      <c r="T123" s="426"/>
      <c r="U123" s="426"/>
      <c r="V123" s="426"/>
    </row>
    <row r="124" spans="1:22" ht="20.45" customHeight="1" x14ac:dyDescent="0.25">
      <c r="A124" s="29"/>
      <c r="B124" s="29"/>
      <c r="C124" s="29"/>
      <c r="D124" s="29"/>
      <c r="E124" s="29"/>
      <c r="F124" s="30"/>
      <c r="G124" s="30"/>
      <c r="H124" s="150"/>
      <c r="I124" s="28"/>
      <c r="J124" s="150"/>
      <c r="K124" s="150"/>
      <c r="L124" s="150"/>
      <c r="M124" s="29"/>
      <c r="N124" s="150"/>
      <c r="O124" s="150"/>
      <c r="P124" s="29"/>
      <c r="Q124" s="29"/>
      <c r="R124" s="29"/>
      <c r="S124" s="29"/>
      <c r="T124" s="150"/>
      <c r="U124" s="186"/>
      <c r="V124" s="186"/>
    </row>
    <row r="125" spans="1:22" s="33" customFormat="1" ht="20.45" customHeight="1" x14ac:dyDescent="0.25">
      <c r="A125" s="32" t="s">
        <v>98</v>
      </c>
      <c r="T125"/>
    </row>
    <row r="126" spans="1:22" s="33" customFormat="1" ht="20.45" customHeight="1" x14ac:dyDescent="0.25">
      <c r="A126" s="32" t="s">
        <v>99</v>
      </c>
      <c r="T126"/>
    </row>
  </sheetData>
  <mergeCells count="83">
    <mergeCell ref="A111:A113"/>
    <mergeCell ref="A114:A116"/>
    <mergeCell ref="A117:A119"/>
    <mergeCell ref="A120:A122"/>
    <mergeCell ref="R123:V123"/>
    <mergeCell ref="A108:A110"/>
    <mergeCell ref="A95:V95"/>
    <mergeCell ref="I96:M96"/>
    <mergeCell ref="A97:B97"/>
    <mergeCell ref="C97:C98"/>
    <mergeCell ref="D97:D98"/>
    <mergeCell ref="E97:E98"/>
    <mergeCell ref="F97:G97"/>
    <mergeCell ref="H97:H98"/>
    <mergeCell ref="I97:S97"/>
    <mergeCell ref="T97:T98"/>
    <mergeCell ref="U97:U98"/>
    <mergeCell ref="V97:V98"/>
    <mergeCell ref="A99:A101"/>
    <mergeCell ref="A102:A104"/>
    <mergeCell ref="A105:A107"/>
    <mergeCell ref="A86:A88"/>
    <mergeCell ref="A89:A91"/>
    <mergeCell ref="R93:S93"/>
    <mergeCell ref="T93:V93"/>
    <mergeCell ref="R94:S94"/>
    <mergeCell ref="T94:V94"/>
    <mergeCell ref="A83:A85"/>
    <mergeCell ref="A50:A52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80:A82"/>
    <mergeCell ref="T39:T40"/>
    <mergeCell ref="U39:U40"/>
    <mergeCell ref="V39:V40"/>
    <mergeCell ref="A41:A43"/>
    <mergeCell ref="A44:A46"/>
    <mergeCell ref="A47:A49"/>
    <mergeCell ref="I38:M38"/>
    <mergeCell ref="A39:B39"/>
    <mergeCell ref="C39:C40"/>
    <mergeCell ref="D39:D40"/>
    <mergeCell ref="E39:E40"/>
    <mergeCell ref="F39:G39"/>
    <mergeCell ref="H39:H40"/>
    <mergeCell ref="I39:S39"/>
    <mergeCell ref="A37:V37"/>
    <mergeCell ref="A13:A15"/>
    <mergeCell ref="A16:A18"/>
    <mergeCell ref="A19:A21"/>
    <mergeCell ref="A22:A24"/>
    <mergeCell ref="A25:A27"/>
    <mergeCell ref="A28:A30"/>
    <mergeCell ref="A31:A33"/>
    <mergeCell ref="R35:S35"/>
    <mergeCell ref="T35:V35"/>
    <mergeCell ref="R36:S36"/>
    <mergeCell ref="T36:V36"/>
    <mergeCell ref="A7:A9"/>
    <mergeCell ref="A10:A12"/>
    <mergeCell ref="C5:C6"/>
    <mergeCell ref="D5:D6"/>
    <mergeCell ref="E5:E6"/>
    <mergeCell ref="A5:B6"/>
    <mergeCell ref="I4:M4"/>
    <mergeCell ref="T5:T6"/>
    <mergeCell ref="U5:U6"/>
    <mergeCell ref="R1:S1"/>
    <mergeCell ref="T1:V1"/>
    <mergeCell ref="R2:S2"/>
    <mergeCell ref="T2:V2"/>
    <mergeCell ref="A3:V3"/>
    <mergeCell ref="V5:V6"/>
    <mergeCell ref="F5:G5"/>
    <mergeCell ref="H5:H6"/>
    <mergeCell ref="I5:S5"/>
  </mergeCells>
  <phoneticPr fontId="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P126"/>
  <sheetViews>
    <sheetView workbookViewId="0"/>
  </sheetViews>
  <sheetFormatPr defaultColWidth="9" defaultRowHeight="16.5" x14ac:dyDescent="0.25"/>
  <cols>
    <col min="1" max="1" width="14" style="68" customWidth="1"/>
    <col min="2" max="2" width="5" style="33" customWidth="1"/>
    <col min="3" max="3" width="10.625" style="33" customWidth="1"/>
    <col min="4" max="4" width="8.875" style="33" customWidth="1"/>
    <col min="5" max="8" width="8.125" style="33" customWidth="1"/>
    <col min="9" max="9" width="9.375" style="33" customWidth="1"/>
    <col min="10" max="18" width="8.125" style="33" customWidth="1"/>
    <col min="19" max="19" width="10.875" style="33" customWidth="1"/>
    <col min="20" max="22" width="8.125" style="33" customWidth="1"/>
    <col min="23" max="23" width="4" style="33" customWidth="1"/>
    <col min="24" max="25" width="9" style="33" customWidth="1"/>
    <col min="26" max="26" width="10.625" style="33" customWidth="1"/>
    <col min="27" max="45" width="9" style="33" customWidth="1"/>
    <col min="46" max="46" width="5.375" style="33" customWidth="1"/>
    <col min="47" max="47" width="9" style="33" customWidth="1"/>
    <col min="48" max="48" width="9" style="33"/>
    <col min="49" max="49" width="11.25" style="33" customWidth="1"/>
    <col min="50" max="16384" width="9" style="33"/>
  </cols>
  <sheetData>
    <row r="1" spans="1:68" s="47" customFormat="1" ht="18.75" customHeight="1" x14ac:dyDescent="0.25">
      <c r="A1" s="147" t="s">
        <v>2</v>
      </c>
      <c r="B1" s="45" t="s">
        <v>1</v>
      </c>
      <c r="C1" s="46"/>
      <c r="S1" s="447" t="s">
        <v>62</v>
      </c>
      <c r="T1" s="447"/>
      <c r="U1" s="447" t="s">
        <v>97</v>
      </c>
      <c r="V1" s="447"/>
      <c r="X1" s="147" t="s">
        <v>2</v>
      </c>
      <c r="Y1" s="45" t="s">
        <v>1</v>
      </c>
      <c r="Z1" s="46"/>
      <c r="AP1" s="447" t="s">
        <v>62</v>
      </c>
      <c r="AQ1" s="447"/>
      <c r="AR1" s="447" t="s">
        <v>97</v>
      </c>
      <c r="AS1" s="447"/>
      <c r="AU1" s="147" t="s">
        <v>2</v>
      </c>
      <c r="AV1" s="45" t="s">
        <v>1</v>
      </c>
      <c r="AW1" s="46"/>
      <c r="BM1" s="447" t="s">
        <v>62</v>
      </c>
      <c r="BN1" s="447"/>
      <c r="BO1" s="447" t="s">
        <v>97</v>
      </c>
      <c r="BP1" s="447"/>
    </row>
    <row r="2" spans="1:68" s="47" customFormat="1" ht="20.25" customHeight="1" x14ac:dyDescent="0.25">
      <c r="A2" s="147" t="s">
        <v>5</v>
      </c>
      <c r="B2" s="48" t="s">
        <v>6</v>
      </c>
      <c r="C2" s="48"/>
      <c r="D2" s="49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47" t="s">
        <v>64</v>
      </c>
      <c r="T2" s="447"/>
      <c r="U2" s="448" t="s">
        <v>91</v>
      </c>
      <c r="V2" s="448"/>
      <c r="X2" s="147" t="s">
        <v>5</v>
      </c>
      <c r="Y2" s="48" t="s">
        <v>6</v>
      </c>
      <c r="Z2" s="48"/>
      <c r="AA2" s="49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447" t="s">
        <v>64</v>
      </c>
      <c r="AQ2" s="447"/>
      <c r="AR2" s="448" t="s">
        <v>91</v>
      </c>
      <c r="AS2" s="448"/>
      <c r="AU2" s="147" t="s">
        <v>5</v>
      </c>
      <c r="AV2" s="48" t="s">
        <v>6</v>
      </c>
      <c r="AW2" s="48"/>
      <c r="AX2" s="49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447" t="s">
        <v>64</v>
      </c>
      <c r="BN2" s="447"/>
      <c r="BO2" s="448" t="s">
        <v>91</v>
      </c>
      <c r="BP2" s="448"/>
    </row>
    <row r="3" spans="1:68" ht="34.5" customHeight="1" x14ac:dyDescent="0.3">
      <c r="A3" s="445" t="s">
        <v>103</v>
      </c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445"/>
      <c r="M3" s="445"/>
      <c r="N3" s="445"/>
      <c r="O3" s="445"/>
      <c r="P3" s="445"/>
      <c r="Q3" s="445"/>
      <c r="R3" s="445"/>
      <c r="S3" s="445"/>
      <c r="T3" s="445"/>
      <c r="U3" s="445"/>
      <c r="V3" s="445"/>
      <c r="X3" s="445" t="s">
        <v>104</v>
      </c>
      <c r="Y3" s="445"/>
      <c r="Z3" s="445"/>
      <c r="AA3" s="445"/>
      <c r="AB3" s="445"/>
      <c r="AC3" s="445"/>
      <c r="AD3" s="445"/>
      <c r="AE3" s="445"/>
      <c r="AF3" s="445"/>
      <c r="AG3" s="445"/>
      <c r="AH3" s="445"/>
      <c r="AI3" s="445"/>
      <c r="AJ3" s="445"/>
      <c r="AK3" s="445"/>
      <c r="AL3" s="445"/>
      <c r="AM3" s="445"/>
      <c r="AN3" s="445"/>
      <c r="AO3" s="445"/>
      <c r="AP3" s="445"/>
      <c r="AQ3" s="445"/>
      <c r="AR3" s="445"/>
      <c r="AS3" s="445"/>
      <c r="AU3" s="445" t="s">
        <v>105</v>
      </c>
      <c r="AV3" s="445"/>
      <c r="AW3" s="445"/>
      <c r="AX3" s="445"/>
      <c r="AY3" s="445"/>
      <c r="AZ3" s="445"/>
      <c r="BA3" s="445"/>
      <c r="BB3" s="445"/>
      <c r="BC3" s="445"/>
      <c r="BD3" s="445"/>
      <c r="BE3" s="445"/>
      <c r="BF3" s="445"/>
      <c r="BG3" s="445"/>
      <c r="BH3" s="445"/>
      <c r="BI3" s="445"/>
      <c r="BJ3" s="445"/>
      <c r="BK3" s="445"/>
      <c r="BL3" s="445"/>
      <c r="BM3" s="445"/>
      <c r="BN3" s="445"/>
      <c r="BO3" s="445"/>
      <c r="BP3" s="445"/>
    </row>
    <row r="4" spans="1:68" ht="26.25" customHeight="1" x14ac:dyDescent="0.25">
      <c r="A4" s="41"/>
      <c r="B4"/>
      <c r="C4"/>
      <c r="G4" s="42" t="s">
        <v>1</v>
      </c>
      <c r="J4" s="450" t="s">
        <v>339</v>
      </c>
      <c r="K4" s="450"/>
      <c r="L4" s="450"/>
      <c r="M4" s="450"/>
      <c r="N4" s="450"/>
      <c r="V4" s="43" t="s">
        <v>9</v>
      </c>
      <c r="X4" s="41"/>
      <c r="Y4"/>
      <c r="Z4"/>
      <c r="AD4" s="42" t="s">
        <v>1</v>
      </c>
      <c r="AG4" s="450" t="s">
        <v>340</v>
      </c>
      <c r="AH4" s="450"/>
      <c r="AI4" s="450"/>
      <c r="AJ4" s="450"/>
      <c r="AK4" s="450"/>
      <c r="AS4" s="43" t="s">
        <v>9</v>
      </c>
      <c r="AU4" s="41"/>
      <c r="AV4"/>
      <c r="AW4"/>
      <c r="BA4" s="42" t="s">
        <v>1</v>
      </c>
      <c r="BD4" s="450" t="s">
        <v>340</v>
      </c>
      <c r="BE4" s="450"/>
      <c r="BF4" s="450"/>
      <c r="BG4" s="450"/>
      <c r="BH4" s="450"/>
      <c r="BP4" s="43" t="s">
        <v>9</v>
      </c>
    </row>
    <row r="5" spans="1:68" s="51" customFormat="1" ht="36" customHeight="1" x14ac:dyDescent="0.25">
      <c r="A5" s="439" t="s">
        <v>215</v>
      </c>
      <c r="B5" s="440"/>
      <c r="C5" s="447" t="s">
        <v>67</v>
      </c>
      <c r="D5" s="444" t="s">
        <v>68</v>
      </c>
      <c r="E5" s="449" t="s">
        <v>69</v>
      </c>
      <c r="F5" s="444" t="s">
        <v>70</v>
      </c>
      <c r="G5" s="444"/>
      <c r="H5" s="444" t="s">
        <v>15</v>
      </c>
      <c r="I5" s="447" t="s">
        <v>14</v>
      </c>
      <c r="J5" s="447"/>
      <c r="K5" s="447"/>
      <c r="L5" s="447"/>
      <c r="M5" s="447"/>
      <c r="N5" s="447"/>
      <c r="O5" s="447"/>
      <c r="P5" s="447"/>
      <c r="Q5" s="447"/>
      <c r="R5" s="447"/>
      <c r="S5" s="447"/>
      <c r="T5" s="444" t="s">
        <v>94</v>
      </c>
      <c r="U5" s="444" t="s">
        <v>43</v>
      </c>
      <c r="V5" s="451" t="s">
        <v>18</v>
      </c>
      <c r="X5" s="452" t="s">
        <v>66</v>
      </c>
      <c r="Y5" s="452"/>
      <c r="Z5" s="447" t="s">
        <v>67</v>
      </c>
      <c r="AA5" s="444" t="s">
        <v>68</v>
      </c>
      <c r="AB5" s="449" t="s">
        <v>69</v>
      </c>
      <c r="AC5" s="444" t="s">
        <v>70</v>
      </c>
      <c r="AD5" s="444"/>
      <c r="AE5" s="444" t="s">
        <v>15</v>
      </c>
      <c r="AF5" s="447" t="s">
        <v>14</v>
      </c>
      <c r="AG5" s="447"/>
      <c r="AH5" s="447"/>
      <c r="AI5" s="447"/>
      <c r="AJ5" s="447"/>
      <c r="AK5" s="447"/>
      <c r="AL5" s="447"/>
      <c r="AM5" s="447"/>
      <c r="AN5" s="447"/>
      <c r="AO5" s="447"/>
      <c r="AP5" s="447"/>
      <c r="AQ5" s="444" t="s">
        <v>94</v>
      </c>
      <c r="AR5" s="444" t="s">
        <v>43</v>
      </c>
      <c r="AS5" s="451" t="s">
        <v>18</v>
      </c>
      <c r="AU5" s="452" t="s">
        <v>66</v>
      </c>
      <c r="AV5" s="452"/>
      <c r="AW5" s="447" t="s">
        <v>67</v>
      </c>
      <c r="AX5" s="444" t="s">
        <v>68</v>
      </c>
      <c r="AY5" s="449" t="s">
        <v>69</v>
      </c>
      <c r="AZ5" s="444" t="s">
        <v>70</v>
      </c>
      <c r="BA5" s="444"/>
      <c r="BB5" s="444" t="s">
        <v>15</v>
      </c>
      <c r="BC5" s="447" t="s">
        <v>14</v>
      </c>
      <c r="BD5" s="447"/>
      <c r="BE5" s="447"/>
      <c r="BF5" s="447"/>
      <c r="BG5" s="447"/>
      <c r="BH5" s="447"/>
      <c r="BI5" s="447"/>
      <c r="BJ5" s="447"/>
      <c r="BK5" s="447"/>
      <c r="BL5" s="447"/>
      <c r="BM5" s="447"/>
      <c r="BN5" s="444" t="s">
        <v>94</v>
      </c>
      <c r="BO5" s="444" t="s">
        <v>43</v>
      </c>
      <c r="BP5" s="451" t="s">
        <v>18</v>
      </c>
    </row>
    <row r="6" spans="1:68" s="51" customFormat="1" ht="32.25" customHeight="1" x14ac:dyDescent="0.25">
      <c r="A6" s="441"/>
      <c r="B6" s="442"/>
      <c r="C6" s="447"/>
      <c r="D6" s="444"/>
      <c r="E6" s="449"/>
      <c r="F6" s="145" t="s">
        <v>73</v>
      </c>
      <c r="G6" s="145" t="s">
        <v>74</v>
      </c>
      <c r="H6" s="444"/>
      <c r="I6" s="147" t="s">
        <v>34</v>
      </c>
      <c r="J6" s="147" t="s">
        <v>24</v>
      </c>
      <c r="K6" s="147" t="s">
        <v>25</v>
      </c>
      <c r="L6" s="54" t="s">
        <v>75</v>
      </c>
      <c r="M6" s="147" t="s">
        <v>27</v>
      </c>
      <c r="N6" s="147" t="s">
        <v>28</v>
      </c>
      <c r="O6" s="54" t="s">
        <v>76</v>
      </c>
      <c r="P6" s="54" t="s">
        <v>30</v>
      </c>
      <c r="Q6" s="147" t="s">
        <v>31</v>
      </c>
      <c r="R6" s="54" t="s">
        <v>77</v>
      </c>
      <c r="S6" s="147" t="s">
        <v>18</v>
      </c>
      <c r="T6" s="444"/>
      <c r="U6" s="444"/>
      <c r="V6" s="451"/>
      <c r="X6" s="52" t="s">
        <v>72</v>
      </c>
      <c r="Y6" s="53"/>
      <c r="Z6" s="447"/>
      <c r="AA6" s="444"/>
      <c r="AB6" s="449"/>
      <c r="AC6" s="145" t="s">
        <v>73</v>
      </c>
      <c r="AD6" s="145" t="s">
        <v>74</v>
      </c>
      <c r="AE6" s="444"/>
      <c r="AF6" s="147" t="s">
        <v>34</v>
      </c>
      <c r="AG6" s="147" t="s">
        <v>24</v>
      </c>
      <c r="AH6" s="147" t="s">
        <v>25</v>
      </c>
      <c r="AI6" s="54" t="s">
        <v>75</v>
      </c>
      <c r="AJ6" s="147" t="s">
        <v>27</v>
      </c>
      <c r="AK6" s="147" t="s">
        <v>28</v>
      </c>
      <c r="AL6" s="54" t="s">
        <v>76</v>
      </c>
      <c r="AM6" s="54" t="s">
        <v>30</v>
      </c>
      <c r="AN6" s="147" t="s">
        <v>31</v>
      </c>
      <c r="AO6" s="54" t="s">
        <v>77</v>
      </c>
      <c r="AP6" s="147" t="s">
        <v>18</v>
      </c>
      <c r="AQ6" s="444"/>
      <c r="AR6" s="444"/>
      <c r="AS6" s="451"/>
      <c r="AU6" s="52"/>
      <c r="AV6" s="53"/>
      <c r="AW6" s="447"/>
      <c r="AX6" s="444"/>
      <c r="AY6" s="449"/>
      <c r="AZ6" s="145" t="s">
        <v>73</v>
      </c>
      <c r="BA6" s="145" t="s">
        <v>74</v>
      </c>
      <c r="BB6" s="444"/>
      <c r="BC6" s="147" t="s">
        <v>34</v>
      </c>
      <c r="BD6" s="147" t="s">
        <v>24</v>
      </c>
      <c r="BE6" s="147" t="s">
        <v>25</v>
      </c>
      <c r="BF6" s="54" t="s">
        <v>75</v>
      </c>
      <c r="BG6" s="147" t="s">
        <v>27</v>
      </c>
      <c r="BH6" s="147" t="s">
        <v>28</v>
      </c>
      <c r="BI6" s="54" t="s">
        <v>76</v>
      </c>
      <c r="BJ6" s="54" t="s">
        <v>30</v>
      </c>
      <c r="BK6" s="147" t="s">
        <v>31</v>
      </c>
      <c r="BL6" s="54" t="s">
        <v>77</v>
      </c>
      <c r="BM6" s="147" t="s">
        <v>18</v>
      </c>
      <c r="BN6" s="444"/>
      <c r="BO6" s="444"/>
      <c r="BP6" s="451"/>
    </row>
    <row r="7" spans="1:68" s="51" customFormat="1" ht="21" customHeight="1" x14ac:dyDescent="0.25">
      <c r="A7" s="453" t="s">
        <v>44</v>
      </c>
      <c r="B7" s="144" t="s">
        <v>34</v>
      </c>
      <c r="C7" s="282">
        <v>373105</v>
      </c>
      <c r="D7" s="282">
        <v>31858</v>
      </c>
      <c r="E7" s="282">
        <v>613</v>
      </c>
      <c r="F7" s="282">
        <v>21</v>
      </c>
      <c r="G7" s="282">
        <v>27</v>
      </c>
      <c r="H7" s="282">
        <v>22</v>
      </c>
      <c r="I7" s="282">
        <v>31196</v>
      </c>
      <c r="J7" s="282">
        <v>150</v>
      </c>
      <c r="K7" s="282">
        <v>24</v>
      </c>
      <c r="L7" s="282">
        <v>524</v>
      </c>
      <c r="M7" s="282">
        <v>669</v>
      </c>
      <c r="N7" s="282">
        <v>97</v>
      </c>
      <c r="O7" s="282">
        <v>238</v>
      </c>
      <c r="P7" s="282">
        <v>5</v>
      </c>
      <c r="Q7" s="282">
        <v>507</v>
      </c>
      <c r="R7" s="282">
        <v>56</v>
      </c>
      <c r="S7" s="282">
        <v>28926</v>
      </c>
      <c r="T7" s="13">
        <v>0</v>
      </c>
      <c r="U7" s="13">
        <v>0</v>
      </c>
      <c r="V7" s="229">
        <v>0</v>
      </c>
      <c r="X7" s="453" t="s">
        <v>44</v>
      </c>
      <c r="Y7" s="144" t="s">
        <v>34</v>
      </c>
      <c r="Z7" s="37">
        <v>373105</v>
      </c>
      <c r="AA7" s="37">
        <v>31858</v>
      </c>
      <c r="AB7" s="37">
        <v>613</v>
      </c>
      <c r="AC7" s="37">
        <v>21</v>
      </c>
      <c r="AD7" s="37">
        <v>27</v>
      </c>
      <c r="AE7" s="37">
        <v>22</v>
      </c>
      <c r="AF7" s="37">
        <v>31196</v>
      </c>
      <c r="AG7" s="37">
        <v>150</v>
      </c>
      <c r="AH7" s="37">
        <v>24</v>
      </c>
      <c r="AI7" s="37">
        <v>524</v>
      </c>
      <c r="AJ7" s="37">
        <v>669</v>
      </c>
      <c r="AK7" s="37">
        <v>97</v>
      </c>
      <c r="AL7" s="37">
        <v>238</v>
      </c>
      <c r="AM7" s="37">
        <v>5</v>
      </c>
      <c r="AN7" s="37">
        <v>507</v>
      </c>
      <c r="AO7" s="37">
        <v>56</v>
      </c>
      <c r="AP7" s="37">
        <v>28926</v>
      </c>
      <c r="AQ7" s="37">
        <v>0</v>
      </c>
      <c r="AR7" s="13">
        <v>0</v>
      </c>
      <c r="AS7" s="63">
        <v>0</v>
      </c>
      <c r="AU7" s="454" t="s">
        <v>86</v>
      </c>
      <c r="AV7" s="62" t="s">
        <v>34</v>
      </c>
      <c r="AW7" s="37">
        <v>95708</v>
      </c>
      <c r="AX7" s="37">
        <v>7378</v>
      </c>
      <c r="AY7" s="37">
        <v>190</v>
      </c>
      <c r="AZ7" s="37">
        <v>6</v>
      </c>
      <c r="BA7" s="37">
        <v>6</v>
      </c>
      <c r="BB7" s="37">
        <v>9</v>
      </c>
      <c r="BC7" s="37">
        <v>7173</v>
      </c>
      <c r="BD7" s="37">
        <v>12</v>
      </c>
      <c r="BE7" s="37">
        <v>6</v>
      </c>
      <c r="BF7" s="37">
        <v>76</v>
      </c>
      <c r="BG7" s="37">
        <v>72</v>
      </c>
      <c r="BH7" s="37">
        <v>19</v>
      </c>
      <c r="BI7" s="37">
        <v>74</v>
      </c>
      <c r="BJ7" s="37">
        <v>0</v>
      </c>
      <c r="BK7" s="37">
        <v>65</v>
      </c>
      <c r="BL7" s="37">
        <v>11</v>
      </c>
      <c r="BM7" s="37">
        <v>6838</v>
      </c>
      <c r="BN7" s="37">
        <v>0</v>
      </c>
      <c r="BO7" s="37">
        <v>0</v>
      </c>
      <c r="BP7" s="63">
        <v>0</v>
      </c>
    </row>
    <row r="8" spans="1:68" s="51" customFormat="1" ht="21" customHeight="1" x14ac:dyDescent="0.25">
      <c r="A8" s="453"/>
      <c r="B8" s="144" t="s">
        <v>35</v>
      </c>
      <c r="C8" s="282">
        <v>147315</v>
      </c>
      <c r="D8" s="282">
        <v>9294</v>
      </c>
      <c r="E8" s="282">
        <v>271</v>
      </c>
      <c r="F8" s="282">
        <v>8</v>
      </c>
      <c r="G8" s="282">
        <v>8</v>
      </c>
      <c r="H8" s="282">
        <v>10</v>
      </c>
      <c r="I8" s="282">
        <v>9005</v>
      </c>
      <c r="J8" s="282">
        <v>80</v>
      </c>
      <c r="K8" s="282">
        <v>14</v>
      </c>
      <c r="L8" s="282">
        <v>243</v>
      </c>
      <c r="M8" s="282">
        <v>373</v>
      </c>
      <c r="N8" s="282">
        <v>74</v>
      </c>
      <c r="O8" s="282">
        <v>207</v>
      </c>
      <c r="P8" s="282">
        <v>4</v>
      </c>
      <c r="Q8" s="282">
        <v>209</v>
      </c>
      <c r="R8" s="282">
        <v>9</v>
      </c>
      <c r="S8" s="282">
        <v>7792</v>
      </c>
      <c r="T8" s="13">
        <v>0</v>
      </c>
      <c r="U8" s="13">
        <v>0</v>
      </c>
      <c r="V8" s="229">
        <v>0</v>
      </c>
      <c r="X8" s="453"/>
      <c r="Y8" s="144" t="s">
        <v>35</v>
      </c>
      <c r="Z8" s="37">
        <v>147315</v>
      </c>
      <c r="AA8" s="37">
        <v>9294</v>
      </c>
      <c r="AB8" s="37">
        <v>271</v>
      </c>
      <c r="AC8" s="37">
        <v>8</v>
      </c>
      <c r="AD8" s="37">
        <v>8</v>
      </c>
      <c r="AE8" s="37">
        <v>10</v>
      </c>
      <c r="AF8" s="37">
        <v>9005</v>
      </c>
      <c r="AG8" s="37">
        <v>80</v>
      </c>
      <c r="AH8" s="37">
        <v>14</v>
      </c>
      <c r="AI8" s="37">
        <v>243</v>
      </c>
      <c r="AJ8" s="37">
        <v>373</v>
      </c>
      <c r="AK8" s="37">
        <v>74</v>
      </c>
      <c r="AL8" s="37">
        <v>207</v>
      </c>
      <c r="AM8" s="37">
        <v>4</v>
      </c>
      <c r="AN8" s="37">
        <v>209</v>
      </c>
      <c r="AO8" s="37">
        <v>9</v>
      </c>
      <c r="AP8" s="37">
        <v>7792</v>
      </c>
      <c r="AQ8" s="37">
        <v>0</v>
      </c>
      <c r="AR8" s="13">
        <v>0</v>
      </c>
      <c r="AS8" s="63">
        <v>0</v>
      </c>
      <c r="AU8" s="454"/>
      <c r="AV8" s="62" t="s">
        <v>35</v>
      </c>
      <c r="AW8" s="37">
        <v>34775</v>
      </c>
      <c r="AX8" s="37">
        <v>1920</v>
      </c>
      <c r="AY8" s="37">
        <v>82</v>
      </c>
      <c r="AZ8" s="37">
        <v>2</v>
      </c>
      <c r="BA8" s="37">
        <v>2</v>
      </c>
      <c r="BB8" s="37">
        <v>3</v>
      </c>
      <c r="BC8" s="37">
        <v>1833</v>
      </c>
      <c r="BD8" s="37">
        <v>8</v>
      </c>
      <c r="BE8" s="37">
        <v>4</v>
      </c>
      <c r="BF8" s="37">
        <v>37</v>
      </c>
      <c r="BG8" s="37">
        <v>40</v>
      </c>
      <c r="BH8" s="37">
        <v>15</v>
      </c>
      <c r="BI8" s="37">
        <v>68</v>
      </c>
      <c r="BJ8" s="37">
        <v>0</v>
      </c>
      <c r="BK8" s="37">
        <v>17</v>
      </c>
      <c r="BL8" s="37">
        <v>1</v>
      </c>
      <c r="BM8" s="37">
        <v>1643</v>
      </c>
      <c r="BN8" s="37">
        <v>0</v>
      </c>
      <c r="BO8" s="37">
        <v>0</v>
      </c>
      <c r="BP8" s="63">
        <v>0</v>
      </c>
    </row>
    <row r="9" spans="1:68" s="51" customFormat="1" ht="21" customHeight="1" x14ac:dyDescent="0.25">
      <c r="A9" s="453"/>
      <c r="B9" s="144" t="s">
        <v>36</v>
      </c>
      <c r="C9" s="282">
        <v>225790</v>
      </c>
      <c r="D9" s="282">
        <v>22564</v>
      </c>
      <c r="E9" s="282">
        <v>342</v>
      </c>
      <c r="F9" s="282">
        <v>13</v>
      </c>
      <c r="G9" s="282">
        <v>19</v>
      </c>
      <c r="H9" s="282">
        <v>12</v>
      </c>
      <c r="I9" s="282">
        <v>22191</v>
      </c>
      <c r="J9" s="282">
        <v>70</v>
      </c>
      <c r="K9" s="282">
        <v>10</v>
      </c>
      <c r="L9" s="282">
        <v>281</v>
      </c>
      <c r="M9" s="282">
        <v>296</v>
      </c>
      <c r="N9" s="282">
        <v>23</v>
      </c>
      <c r="O9" s="282">
        <v>31</v>
      </c>
      <c r="P9" s="282">
        <v>1</v>
      </c>
      <c r="Q9" s="282">
        <v>298</v>
      </c>
      <c r="R9" s="282">
        <v>47</v>
      </c>
      <c r="S9" s="282">
        <v>21134</v>
      </c>
      <c r="T9" s="13">
        <v>0</v>
      </c>
      <c r="U9" s="13">
        <v>0</v>
      </c>
      <c r="V9" s="229">
        <v>0</v>
      </c>
      <c r="X9" s="453"/>
      <c r="Y9" s="144" t="s">
        <v>36</v>
      </c>
      <c r="Z9" s="37">
        <v>225790</v>
      </c>
      <c r="AA9" s="37">
        <v>22564</v>
      </c>
      <c r="AB9" s="37">
        <v>342</v>
      </c>
      <c r="AC9" s="37">
        <v>13</v>
      </c>
      <c r="AD9" s="37">
        <v>19</v>
      </c>
      <c r="AE9" s="37">
        <v>12</v>
      </c>
      <c r="AF9" s="37">
        <v>22191</v>
      </c>
      <c r="AG9" s="37">
        <v>70</v>
      </c>
      <c r="AH9" s="37">
        <v>10</v>
      </c>
      <c r="AI9" s="37">
        <v>281</v>
      </c>
      <c r="AJ9" s="37">
        <v>296</v>
      </c>
      <c r="AK9" s="37">
        <v>23</v>
      </c>
      <c r="AL9" s="37">
        <v>31</v>
      </c>
      <c r="AM9" s="37">
        <v>1</v>
      </c>
      <c r="AN9" s="37">
        <v>298</v>
      </c>
      <c r="AO9" s="37">
        <v>47</v>
      </c>
      <c r="AP9" s="37">
        <v>21134</v>
      </c>
      <c r="AQ9" s="37">
        <v>0</v>
      </c>
      <c r="AR9" s="13">
        <v>0</v>
      </c>
      <c r="AS9" s="63">
        <v>0</v>
      </c>
      <c r="AU9" s="454"/>
      <c r="AV9" s="62" t="s">
        <v>36</v>
      </c>
      <c r="AW9" s="37">
        <v>60933</v>
      </c>
      <c r="AX9" s="37">
        <v>5458</v>
      </c>
      <c r="AY9" s="37">
        <v>108</v>
      </c>
      <c r="AZ9" s="37">
        <v>4</v>
      </c>
      <c r="BA9" s="37">
        <v>4</v>
      </c>
      <c r="BB9" s="37">
        <v>6</v>
      </c>
      <c r="BC9" s="37">
        <v>5340</v>
      </c>
      <c r="BD9" s="37">
        <v>4</v>
      </c>
      <c r="BE9" s="37">
        <v>2</v>
      </c>
      <c r="BF9" s="37">
        <v>39</v>
      </c>
      <c r="BG9" s="37">
        <v>32</v>
      </c>
      <c r="BH9" s="37">
        <v>4</v>
      </c>
      <c r="BI9" s="37">
        <v>6</v>
      </c>
      <c r="BJ9" s="37">
        <v>0</v>
      </c>
      <c r="BK9" s="37">
        <v>48</v>
      </c>
      <c r="BL9" s="37">
        <v>10</v>
      </c>
      <c r="BM9" s="37">
        <v>5195</v>
      </c>
      <c r="BN9" s="37">
        <v>0</v>
      </c>
      <c r="BO9" s="37">
        <v>0</v>
      </c>
      <c r="BP9" s="63">
        <v>0</v>
      </c>
    </row>
    <row r="10" spans="1:68" s="51" customFormat="1" ht="21" customHeight="1" x14ac:dyDescent="0.25">
      <c r="A10" s="455" t="s">
        <v>78</v>
      </c>
      <c r="B10" s="55" t="s">
        <v>34</v>
      </c>
      <c r="C10" s="13" t="s">
        <v>79</v>
      </c>
      <c r="D10" s="13" t="s">
        <v>79</v>
      </c>
      <c r="E10" s="13" t="s">
        <v>79</v>
      </c>
      <c r="F10" s="13" t="s">
        <v>79</v>
      </c>
      <c r="G10" s="13" t="s">
        <v>79</v>
      </c>
      <c r="H10" s="13" t="s">
        <v>79</v>
      </c>
      <c r="I10" s="13" t="s">
        <v>79</v>
      </c>
      <c r="J10" s="13" t="s">
        <v>79</v>
      </c>
      <c r="K10" s="13" t="s">
        <v>79</v>
      </c>
      <c r="L10" s="13" t="s">
        <v>79</v>
      </c>
      <c r="M10" s="84" t="s">
        <v>79</v>
      </c>
      <c r="N10" s="13" t="s">
        <v>79</v>
      </c>
      <c r="O10" s="13" t="s">
        <v>79</v>
      </c>
      <c r="P10" s="84" t="s">
        <v>79</v>
      </c>
      <c r="Q10" s="84" t="s">
        <v>79</v>
      </c>
      <c r="R10" s="13" t="s">
        <v>79</v>
      </c>
      <c r="S10" s="84" t="s">
        <v>79</v>
      </c>
      <c r="T10" s="13" t="s">
        <v>79</v>
      </c>
      <c r="U10" s="13" t="s">
        <v>79</v>
      </c>
      <c r="V10" s="229" t="s">
        <v>79</v>
      </c>
      <c r="X10" s="455" t="s">
        <v>83</v>
      </c>
      <c r="Y10" s="55" t="s">
        <v>34</v>
      </c>
      <c r="Z10" s="37">
        <v>157702</v>
      </c>
      <c r="AA10" s="37">
        <v>14595</v>
      </c>
      <c r="AB10" s="37">
        <v>210</v>
      </c>
      <c r="AC10" s="37">
        <v>9</v>
      </c>
      <c r="AD10" s="37">
        <v>13</v>
      </c>
      <c r="AE10" s="37">
        <v>7</v>
      </c>
      <c r="AF10" s="37">
        <v>14365</v>
      </c>
      <c r="AG10" s="37">
        <v>119</v>
      </c>
      <c r="AH10" s="37">
        <v>14</v>
      </c>
      <c r="AI10" s="37">
        <v>294</v>
      </c>
      <c r="AJ10" s="37">
        <v>416</v>
      </c>
      <c r="AK10" s="37">
        <v>40</v>
      </c>
      <c r="AL10" s="37">
        <v>84</v>
      </c>
      <c r="AM10" s="37">
        <v>3</v>
      </c>
      <c r="AN10" s="37">
        <v>317</v>
      </c>
      <c r="AO10" s="37">
        <v>31</v>
      </c>
      <c r="AP10" s="37">
        <v>13047</v>
      </c>
      <c r="AQ10" s="37">
        <v>0</v>
      </c>
      <c r="AR10" s="13">
        <v>0</v>
      </c>
      <c r="AS10" s="63">
        <v>0</v>
      </c>
      <c r="AU10" s="453" t="s">
        <v>37</v>
      </c>
      <c r="AV10" s="65" t="s">
        <v>34</v>
      </c>
      <c r="AW10" s="37">
        <v>25209</v>
      </c>
      <c r="AX10" s="37">
        <v>1188</v>
      </c>
      <c r="AY10" s="37">
        <v>56</v>
      </c>
      <c r="AZ10" s="37">
        <v>2</v>
      </c>
      <c r="BA10" s="37">
        <v>2</v>
      </c>
      <c r="BB10" s="37">
        <v>3</v>
      </c>
      <c r="BC10" s="37">
        <v>1127</v>
      </c>
      <c r="BD10" s="37">
        <v>5</v>
      </c>
      <c r="BE10" s="37">
        <v>2</v>
      </c>
      <c r="BF10" s="37">
        <v>19</v>
      </c>
      <c r="BG10" s="37">
        <v>12</v>
      </c>
      <c r="BH10" s="37">
        <v>11</v>
      </c>
      <c r="BI10" s="37">
        <v>62</v>
      </c>
      <c r="BJ10" s="37">
        <v>0</v>
      </c>
      <c r="BK10" s="37">
        <v>1</v>
      </c>
      <c r="BL10" s="37">
        <v>0</v>
      </c>
      <c r="BM10" s="37">
        <v>1015</v>
      </c>
      <c r="BN10" s="37">
        <v>0</v>
      </c>
      <c r="BO10" s="37">
        <v>0</v>
      </c>
      <c r="BP10" s="63">
        <v>0</v>
      </c>
    </row>
    <row r="11" spans="1:68" s="51" customFormat="1" ht="21" customHeight="1" x14ac:dyDescent="0.25">
      <c r="A11" s="455"/>
      <c r="B11" s="55" t="s">
        <v>35</v>
      </c>
      <c r="C11" s="13" t="s">
        <v>79</v>
      </c>
      <c r="D11" s="13" t="s">
        <v>79</v>
      </c>
      <c r="E11" s="13" t="s">
        <v>79</v>
      </c>
      <c r="F11" s="13" t="s">
        <v>79</v>
      </c>
      <c r="G11" s="13" t="s">
        <v>79</v>
      </c>
      <c r="H11" s="13" t="s">
        <v>79</v>
      </c>
      <c r="I11" s="13" t="s">
        <v>79</v>
      </c>
      <c r="J11" s="13" t="s">
        <v>79</v>
      </c>
      <c r="K11" s="13" t="s">
        <v>79</v>
      </c>
      <c r="L11" s="13" t="s">
        <v>79</v>
      </c>
      <c r="M11" s="84" t="s">
        <v>79</v>
      </c>
      <c r="N11" s="13" t="s">
        <v>79</v>
      </c>
      <c r="O11" s="13" t="s">
        <v>79</v>
      </c>
      <c r="P11" s="84" t="s">
        <v>79</v>
      </c>
      <c r="Q11" s="84" t="s">
        <v>79</v>
      </c>
      <c r="R11" s="13" t="s">
        <v>79</v>
      </c>
      <c r="S11" s="84" t="s">
        <v>79</v>
      </c>
      <c r="T11" s="13" t="s">
        <v>79</v>
      </c>
      <c r="U11" s="13" t="s">
        <v>79</v>
      </c>
      <c r="V11" s="229" t="s">
        <v>79</v>
      </c>
      <c r="X11" s="455"/>
      <c r="Y11" s="55" t="s">
        <v>35</v>
      </c>
      <c r="Z11" s="37">
        <v>64239</v>
      </c>
      <c r="AA11" s="37">
        <v>4484</v>
      </c>
      <c r="AB11" s="37">
        <v>87</v>
      </c>
      <c r="AC11" s="37">
        <v>4</v>
      </c>
      <c r="AD11" s="37">
        <v>6</v>
      </c>
      <c r="AE11" s="37">
        <v>3</v>
      </c>
      <c r="AF11" s="37">
        <v>4388</v>
      </c>
      <c r="AG11" s="37">
        <v>61</v>
      </c>
      <c r="AH11" s="37">
        <v>7</v>
      </c>
      <c r="AI11" s="37">
        <v>145</v>
      </c>
      <c r="AJ11" s="37">
        <v>233</v>
      </c>
      <c r="AK11" s="37">
        <v>30</v>
      </c>
      <c r="AL11" s="37">
        <v>69</v>
      </c>
      <c r="AM11" s="37">
        <v>2</v>
      </c>
      <c r="AN11" s="37">
        <v>141</v>
      </c>
      <c r="AO11" s="37">
        <v>6</v>
      </c>
      <c r="AP11" s="37">
        <v>3694</v>
      </c>
      <c r="AQ11" s="37">
        <v>0</v>
      </c>
      <c r="AR11" s="13">
        <v>0</v>
      </c>
      <c r="AS11" s="63">
        <v>0</v>
      </c>
      <c r="AU11" s="453"/>
      <c r="AV11" s="65" t="s">
        <v>35</v>
      </c>
      <c r="AW11" s="37">
        <v>20859</v>
      </c>
      <c r="AX11" s="37">
        <v>970</v>
      </c>
      <c r="AY11" s="37">
        <v>47</v>
      </c>
      <c r="AZ11" s="37">
        <v>2</v>
      </c>
      <c r="BA11" s="37">
        <v>2</v>
      </c>
      <c r="BB11" s="37">
        <v>3</v>
      </c>
      <c r="BC11" s="37">
        <v>918</v>
      </c>
      <c r="BD11" s="37">
        <v>5</v>
      </c>
      <c r="BE11" s="37">
        <v>2</v>
      </c>
      <c r="BF11" s="37">
        <v>18</v>
      </c>
      <c r="BG11" s="37">
        <v>11</v>
      </c>
      <c r="BH11" s="37">
        <v>10</v>
      </c>
      <c r="BI11" s="37">
        <v>59</v>
      </c>
      <c r="BJ11" s="37" t="s">
        <v>79</v>
      </c>
      <c r="BK11" s="37">
        <v>1</v>
      </c>
      <c r="BL11" s="37" t="s">
        <v>79</v>
      </c>
      <c r="BM11" s="37">
        <v>812</v>
      </c>
      <c r="BN11" s="37" t="s">
        <v>79</v>
      </c>
      <c r="BO11" s="37" t="s">
        <v>79</v>
      </c>
      <c r="BP11" s="63" t="s">
        <v>79</v>
      </c>
    </row>
    <row r="12" spans="1:68" s="51" customFormat="1" ht="21" customHeight="1" x14ac:dyDescent="0.25">
      <c r="A12" s="455"/>
      <c r="B12" s="55" t="s">
        <v>36</v>
      </c>
      <c r="C12" s="13" t="s">
        <v>79</v>
      </c>
      <c r="D12" s="13" t="s">
        <v>79</v>
      </c>
      <c r="E12" s="13" t="s">
        <v>79</v>
      </c>
      <c r="F12" s="13" t="s">
        <v>79</v>
      </c>
      <c r="G12" s="13" t="s">
        <v>79</v>
      </c>
      <c r="H12" s="13" t="s">
        <v>79</v>
      </c>
      <c r="I12" s="13" t="s">
        <v>79</v>
      </c>
      <c r="J12" s="13" t="s">
        <v>79</v>
      </c>
      <c r="K12" s="13" t="s">
        <v>79</v>
      </c>
      <c r="L12" s="13" t="s">
        <v>79</v>
      </c>
      <c r="M12" s="84" t="s">
        <v>79</v>
      </c>
      <c r="N12" s="13" t="s">
        <v>79</v>
      </c>
      <c r="O12" s="13" t="s">
        <v>79</v>
      </c>
      <c r="P12" s="84" t="s">
        <v>79</v>
      </c>
      <c r="Q12" s="84" t="s">
        <v>79</v>
      </c>
      <c r="R12" s="13" t="s">
        <v>79</v>
      </c>
      <c r="S12" s="84" t="s">
        <v>79</v>
      </c>
      <c r="T12" s="13" t="s">
        <v>79</v>
      </c>
      <c r="U12" s="13" t="s">
        <v>79</v>
      </c>
      <c r="V12" s="229" t="s">
        <v>79</v>
      </c>
      <c r="X12" s="455"/>
      <c r="Y12" s="55" t="s">
        <v>36</v>
      </c>
      <c r="Z12" s="37">
        <v>93463</v>
      </c>
      <c r="AA12" s="37">
        <v>10111</v>
      </c>
      <c r="AB12" s="37">
        <v>123</v>
      </c>
      <c r="AC12" s="37">
        <v>5</v>
      </c>
      <c r="AD12" s="37">
        <v>7</v>
      </c>
      <c r="AE12" s="37">
        <v>4</v>
      </c>
      <c r="AF12" s="37">
        <v>9977</v>
      </c>
      <c r="AG12" s="37">
        <v>58</v>
      </c>
      <c r="AH12" s="37">
        <v>7</v>
      </c>
      <c r="AI12" s="37">
        <v>149</v>
      </c>
      <c r="AJ12" s="37">
        <v>183</v>
      </c>
      <c r="AK12" s="37">
        <v>10</v>
      </c>
      <c r="AL12" s="37">
        <v>15</v>
      </c>
      <c r="AM12" s="37">
        <v>1</v>
      </c>
      <c r="AN12" s="37">
        <v>176</v>
      </c>
      <c r="AO12" s="37">
        <v>25</v>
      </c>
      <c r="AP12" s="37">
        <v>9353</v>
      </c>
      <c r="AQ12" s="37">
        <v>0</v>
      </c>
      <c r="AR12" s="13">
        <v>0</v>
      </c>
      <c r="AS12" s="63">
        <v>0</v>
      </c>
      <c r="AU12" s="453"/>
      <c r="AV12" s="65" t="s">
        <v>36</v>
      </c>
      <c r="AW12" s="37">
        <v>4350</v>
      </c>
      <c r="AX12" s="37">
        <v>218</v>
      </c>
      <c r="AY12" s="37">
        <v>9</v>
      </c>
      <c r="AZ12" s="37" t="s">
        <v>79</v>
      </c>
      <c r="BA12" s="37" t="s">
        <v>79</v>
      </c>
      <c r="BB12" s="37" t="s">
        <v>79</v>
      </c>
      <c r="BC12" s="37">
        <v>209</v>
      </c>
      <c r="BD12" s="37" t="s">
        <v>79</v>
      </c>
      <c r="BE12" s="37" t="s">
        <v>79</v>
      </c>
      <c r="BF12" s="37">
        <v>1</v>
      </c>
      <c r="BG12" s="37">
        <v>1</v>
      </c>
      <c r="BH12" s="37">
        <v>1</v>
      </c>
      <c r="BI12" s="37">
        <v>3</v>
      </c>
      <c r="BJ12" s="37" t="s">
        <v>79</v>
      </c>
      <c r="BK12" s="37" t="s">
        <v>79</v>
      </c>
      <c r="BL12" s="37" t="s">
        <v>79</v>
      </c>
      <c r="BM12" s="37">
        <v>203</v>
      </c>
      <c r="BN12" s="37" t="s">
        <v>79</v>
      </c>
      <c r="BO12" s="37" t="s">
        <v>79</v>
      </c>
      <c r="BP12" s="63" t="s">
        <v>79</v>
      </c>
    </row>
    <row r="13" spans="1:68" s="51" customFormat="1" ht="21" customHeight="1" x14ac:dyDescent="0.25">
      <c r="A13" s="453" t="s">
        <v>37</v>
      </c>
      <c r="B13" s="55" t="s">
        <v>34</v>
      </c>
      <c r="C13" s="13" t="s">
        <v>79</v>
      </c>
      <c r="D13" s="13" t="s">
        <v>79</v>
      </c>
      <c r="E13" s="13" t="s">
        <v>79</v>
      </c>
      <c r="F13" s="13" t="s">
        <v>79</v>
      </c>
      <c r="G13" s="13" t="s">
        <v>79</v>
      </c>
      <c r="H13" s="13" t="s">
        <v>79</v>
      </c>
      <c r="I13" s="13" t="s">
        <v>79</v>
      </c>
      <c r="J13" s="13" t="s">
        <v>79</v>
      </c>
      <c r="K13" s="13" t="s">
        <v>79</v>
      </c>
      <c r="L13" s="13" t="s">
        <v>79</v>
      </c>
      <c r="M13" s="84" t="s">
        <v>79</v>
      </c>
      <c r="N13" s="13" t="s">
        <v>79</v>
      </c>
      <c r="O13" s="13" t="s">
        <v>79</v>
      </c>
      <c r="P13" s="84" t="s">
        <v>79</v>
      </c>
      <c r="Q13" s="84" t="s">
        <v>79</v>
      </c>
      <c r="R13" s="13" t="s">
        <v>79</v>
      </c>
      <c r="S13" s="84" t="s">
        <v>79</v>
      </c>
      <c r="T13" s="13" t="s">
        <v>79</v>
      </c>
      <c r="U13" s="13" t="s">
        <v>79</v>
      </c>
      <c r="V13" s="229" t="s">
        <v>79</v>
      </c>
      <c r="X13" s="453" t="s">
        <v>37</v>
      </c>
      <c r="Y13" s="55" t="s">
        <v>34</v>
      </c>
      <c r="Z13" s="37">
        <v>31604</v>
      </c>
      <c r="AA13" s="37">
        <v>1421</v>
      </c>
      <c r="AB13" s="37">
        <v>40</v>
      </c>
      <c r="AC13" s="37">
        <v>0</v>
      </c>
      <c r="AD13" s="37">
        <v>4</v>
      </c>
      <c r="AE13" s="37">
        <v>1</v>
      </c>
      <c r="AF13" s="37">
        <v>1376</v>
      </c>
      <c r="AG13" s="37">
        <v>4</v>
      </c>
      <c r="AH13" s="37">
        <v>1</v>
      </c>
      <c r="AI13" s="37">
        <v>24</v>
      </c>
      <c r="AJ13" s="37">
        <v>12</v>
      </c>
      <c r="AK13" s="37">
        <v>22</v>
      </c>
      <c r="AL13" s="37">
        <v>55</v>
      </c>
      <c r="AM13" s="37">
        <v>0</v>
      </c>
      <c r="AN13" s="37">
        <v>2</v>
      </c>
      <c r="AO13" s="37">
        <v>0</v>
      </c>
      <c r="AP13" s="37">
        <v>1256</v>
      </c>
      <c r="AQ13" s="37">
        <v>0</v>
      </c>
      <c r="AR13" s="13">
        <v>0</v>
      </c>
      <c r="AS13" s="63">
        <v>0</v>
      </c>
      <c r="AU13" s="453" t="s">
        <v>38</v>
      </c>
      <c r="AV13" s="65" t="s">
        <v>34</v>
      </c>
      <c r="AW13" s="37">
        <v>36718</v>
      </c>
      <c r="AX13" s="37">
        <v>3689</v>
      </c>
      <c r="AY13" s="37">
        <v>49</v>
      </c>
      <c r="AZ13" s="37">
        <v>2</v>
      </c>
      <c r="BA13" s="37">
        <v>4</v>
      </c>
      <c r="BB13" s="37">
        <v>4</v>
      </c>
      <c r="BC13" s="37">
        <v>3632</v>
      </c>
      <c r="BD13" s="37">
        <v>1</v>
      </c>
      <c r="BE13" s="37">
        <v>4</v>
      </c>
      <c r="BF13" s="37">
        <v>24</v>
      </c>
      <c r="BG13" s="37">
        <v>18</v>
      </c>
      <c r="BH13" s="37">
        <v>2</v>
      </c>
      <c r="BI13" s="37">
        <v>5</v>
      </c>
      <c r="BJ13" s="37">
        <v>0</v>
      </c>
      <c r="BK13" s="37">
        <v>15</v>
      </c>
      <c r="BL13" s="37">
        <v>7</v>
      </c>
      <c r="BM13" s="37">
        <v>3556</v>
      </c>
      <c r="BN13" s="37">
        <v>0</v>
      </c>
      <c r="BO13" s="37">
        <v>0</v>
      </c>
      <c r="BP13" s="63">
        <v>0</v>
      </c>
    </row>
    <row r="14" spans="1:68" s="51" customFormat="1" ht="21" customHeight="1" x14ac:dyDescent="0.25">
      <c r="A14" s="453"/>
      <c r="B14" s="55" t="s">
        <v>35</v>
      </c>
      <c r="C14" s="13" t="s">
        <v>79</v>
      </c>
      <c r="D14" s="13" t="s">
        <v>79</v>
      </c>
      <c r="E14" s="13" t="s">
        <v>79</v>
      </c>
      <c r="F14" s="13" t="s">
        <v>79</v>
      </c>
      <c r="G14" s="13" t="s">
        <v>79</v>
      </c>
      <c r="H14" s="13" t="s">
        <v>79</v>
      </c>
      <c r="I14" s="13" t="s">
        <v>79</v>
      </c>
      <c r="J14" s="13" t="s">
        <v>79</v>
      </c>
      <c r="K14" s="13" t="s">
        <v>79</v>
      </c>
      <c r="L14" s="13" t="s">
        <v>79</v>
      </c>
      <c r="M14" s="84" t="s">
        <v>79</v>
      </c>
      <c r="N14" s="13" t="s">
        <v>79</v>
      </c>
      <c r="O14" s="13" t="s">
        <v>79</v>
      </c>
      <c r="P14" s="84" t="s">
        <v>79</v>
      </c>
      <c r="Q14" s="84" t="s">
        <v>79</v>
      </c>
      <c r="R14" s="13" t="s">
        <v>79</v>
      </c>
      <c r="S14" s="84" t="s">
        <v>79</v>
      </c>
      <c r="T14" s="13" t="s">
        <v>79</v>
      </c>
      <c r="U14" s="13" t="s">
        <v>79</v>
      </c>
      <c r="V14" s="229" t="s">
        <v>79</v>
      </c>
      <c r="X14" s="453"/>
      <c r="Y14" s="55" t="s">
        <v>35</v>
      </c>
      <c r="Z14" s="37">
        <v>27084</v>
      </c>
      <c r="AA14" s="37">
        <v>1177</v>
      </c>
      <c r="AB14" s="37">
        <v>35</v>
      </c>
      <c r="AC14" s="37" t="s">
        <v>79</v>
      </c>
      <c r="AD14" s="37">
        <v>4</v>
      </c>
      <c r="AE14" s="37">
        <v>1</v>
      </c>
      <c r="AF14" s="37">
        <v>1137</v>
      </c>
      <c r="AG14" s="37">
        <v>3</v>
      </c>
      <c r="AH14" s="37">
        <v>1</v>
      </c>
      <c r="AI14" s="37">
        <v>22</v>
      </c>
      <c r="AJ14" s="37">
        <v>11</v>
      </c>
      <c r="AK14" s="37">
        <v>20</v>
      </c>
      <c r="AL14" s="37">
        <v>52</v>
      </c>
      <c r="AM14" s="37" t="s">
        <v>79</v>
      </c>
      <c r="AN14" s="37">
        <v>2</v>
      </c>
      <c r="AO14" s="37" t="s">
        <v>79</v>
      </c>
      <c r="AP14" s="37">
        <v>1026</v>
      </c>
      <c r="AQ14" s="37" t="s">
        <v>79</v>
      </c>
      <c r="AR14" s="13" t="s">
        <v>79</v>
      </c>
      <c r="AS14" s="63" t="s">
        <v>79</v>
      </c>
      <c r="AU14" s="453"/>
      <c r="AV14" s="65" t="s">
        <v>35</v>
      </c>
      <c r="AW14" s="37">
        <v>2924</v>
      </c>
      <c r="AX14" s="37">
        <v>220</v>
      </c>
      <c r="AY14" s="37">
        <v>6</v>
      </c>
      <c r="AZ14" s="37" t="s">
        <v>79</v>
      </c>
      <c r="BA14" s="37" t="s">
        <v>79</v>
      </c>
      <c r="BB14" s="37" t="s">
        <v>79</v>
      </c>
      <c r="BC14" s="37">
        <v>214</v>
      </c>
      <c r="BD14" s="37" t="s">
        <v>79</v>
      </c>
      <c r="BE14" s="37">
        <v>2</v>
      </c>
      <c r="BF14" s="37">
        <v>4</v>
      </c>
      <c r="BG14" s="37">
        <v>5</v>
      </c>
      <c r="BH14" s="37" t="s">
        <v>79</v>
      </c>
      <c r="BI14" s="37">
        <v>2</v>
      </c>
      <c r="BJ14" s="37" t="s">
        <v>79</v>
      </c>
      <c r="BK14" s="37">
        <v>2</v>
      </c>
      <c r="BL14" s="37">
        <v>1</v>
      </c>
      <c r="BM14" s="37">
        <v>198</v>
      </c>
      <c r="BN14" s="37" t="s">
        <v>79</v>
      </c>
      <c r="BO14" s="37" t="s">
        <v>79</v>
      </c>
      <c r="BP14" s="63" t="s">
        <v>79</v>
      </c>
    </row>
    <row r="15" spans="1:68" s="51" customFormat="1" ht="21" customHeight="1" x14ac:dyDescent="0.25">
      <c r="A15" s="453"/>
      <c r="B15" s="55" t="s">
        <v>36</v>
      </c>
      <c r="C15" s="13" t="s">
        <v>79</v>
      </c>
      <c r="D15" s="13" t="s">
        <v>79</v>
      </c>
      <c r="E15" s="13" t="s">
        <v>79</v>
      </c>
      <c r="F15" s="13" t="s">
        <v>79</v>
      </c>
      <c r="G15" s="13" t="s">
        <v>79</v>
      </c>
      <c r="H15" s="13" t="s">
        <v>79</v>
      </c>
      <c r="I15" s="13" t="s">
        <v>79</v>
      </c>
      <c r="J15" s="13" t="s">
        <v>79</v>
      </c>
      <c r="K15" s="13" t="s">
        <v>79</v>
      </c>
      <c r="L15" s="13" t="s">
        <v>79</v>
      </c>
      <c r="M15" s="84" t="s">
        <v>79</v>
      </c>
      <c r="N15" s="13" t="s">
        <v>79</v>
      </c>
      <c r="O15" s="13" t="s">
        <v>79</v>
      </c>
      <c r="P15" s="84" t="s">
        <v>79</v>
      </c>
      <c r="Q15" s="84" t="s">
        <v>79</v>
      </c>
      <c r="R15" s="13" t="s">
        <v>79</v>
      </c>
      <c r="S15" s="84" t="s">
        <v>79</v>
      </c>
      <c r="T15" s="13" t="s">
        <v>79</v>
      </c>
      <c r="U15" s="13" t="s">
        <v>79</v>
      </c>
      <c r="V15" s="229" t="s">
        <v>79</v>
      </c>
      <c r="X15" s="453"/>
      <c r="Y15" s="55" t="s">
        <v>36</v>
      </c>
      <c r="Z15" s="37">
        <v>4520</v>
      </c>
      <c r="AA15" s="37">
        <v>244</v>
      </c>
      <c r="AB15" s="37">
        <v>5</v>
      </c>
      <c r="AC15" s="37" t="s">
        <v>79</v>
      </c>
      <c r="AD15" s="37" t="s">
        <v>79</v>
      </c>
      <c r="AE15" s="37" t="s">
        <v>79</v>
      </c>
      <c r="AF15" s="37">
        <v>239</v>
      </c>
      <c r="AG15" s="37">
        <v>1</v>
      </c>
      <c r="AH15" s="37" t="s">
        <v>79</v>
      </c>
      <c r="AI15" s="37">
        <v>2</v>
      </c>
      <c r="AJ15" s="37">
        <v>1</v>
      </c>
      <c r="AK15" s="37">
        <v>2</v>
      </c>
      <c r="AL15" s="37">
        <v>3</v>
      </c>
      <c r="AM15" s="37" t="s">
        <v>79</v>
      </c>
      <c r="AN15" s="37" t="s">
        <v>79</v>
      </c>
      <c r="AO15" s="37" t="s">
        <v>79</v>
      </c>
      <c r="AP15" s="37">
        <v>230</v>
      </c>
      <c r="AQ15" s="37" t="s">
        <v>79</v>
      </c>
      <c r="AR15" s="13" t="s">
        <v>79</v>
      </c>
      <c r="AS15" s="63" t="s">
        <v>79</v>
      </c>
      <c r="AU15" s="453"/>
      <c r="AV15" s="65" t="s">
        <v>36</v>
      </c>
      <c r="AW15" s="37">
        <v>33794</v>
      </c>
      <c r="AX15" s="37">
        <v>3469</v>
      </c>
      <c r="AY15" s="37">
        <v>43</v>
      </c>
      <c r="AZ15" s="37">
        <v>2</v>
      </c>
      <c r="BA15" s="37">
        <v>4</v>
      </c>
      <c r="BB15" s="37">
        <v>4</v>
      </c>
      <c r="BC15" s="37">
        <v>3418</v>
      </c>
      <c r="BD15" s="37">
        <v>1</v>
      </c>
      <c r="BE15" s="37">
        <v>2</v>
      </c>
      <c r="BF15" s="37">
        <v>20</v>
      </c>
      <c r="BG15" s="37">
        <v>13</v>
      </c>
      <c r="BH15" s="37">
        <v>2</v>
      </c>
      <c r="BI15" s="37">
        <v>3</v>
      </c>
      <c r="BJ15" s="37" t="s">
        <v>79</v>
      </c>
      <c r="BK15" s="37">
        <v>13</v>
      </c>
      <c r="BL15" s="37">
        <v>6</v>
      </c>
      <c r="BM15" s="37">
        <v>3358</v>
      </c>
      <c r="BN15" s="37" t="s">
        <v>79</v>
      </c>
      <c r="BO15" s="37" t="s">
        <v>79</v>
      </c>
      <c r="BP15" s="63" t="s">
        <v>79</v>
      </c>
    </row>
    <row r="16" spans="1:68" s="51" customFormat="1" ht="21" customHeight="1" x14ac:dyDescent="0.25">
      <c r="A16" s="453" t="s">
        <v>38</v>
      </c>
      <c r="B16" s="55" t="s">
        <v>34</v>
      </c>
      <c r="C16" s="13" t="s">
        <v>79</v>
      </c>
      <c r="D16" s="13" t="s">
        <v>79</v>
      </c>
      <c r="E16" s="13" t="s">
        <v>79</v>
      </c>
      <c r="F16" s="13" t="s">
        <v>79</v>
      </c>
      <c r="G16" s="13" t="s">
        <v>79</v>
      </c>
      <c r="H16" s="13" t="s">
        <v>79</v>
      </c>
      <c r="I16" s="13" t="s">
        <v>79</v>
      </c>
      <c r="J16" s="13" t="s">
        <v>79</v>
      </c>
      <c r="K16" s="13" t="s">
        <v>79</v>
      </c>
      <c r="L16" s="13" t="s">
        <v>79</v>
      </c>
      <c r="M16" s="84" t="s">
        <v>79</v>
      </c>
      <c r="N16" s="13" t="s">
        <v>79</v>
      </c>
      <c r="O16" s="13" t="s">
        <v>79</v>
      </c>
      <c r="P16" s="84" t="s">
        <v>79</v>
      </c>
      <c r="Q16" s="84" t="s">
        <v>79</v>
      </c>
      <c r="R16" s="13" t="s">
        <v>79</v>
      </c>
      <c r="S16" s="84" t="s">
        <v>79</v>
      </c>
      <c r="T16" s="13" t="s">
        <v>79</v>
      </c>
      <c r="U16" s="13" t="s">
        <v>79</v>
      </c>
      <c r="V16" s="229" t="s">
        <v>79</v>
      </c>
      <c r="X16" s="453" t="s">
        <v>38</v>
      </c>
      <c r="Y16" s="55" t="s">
        <v>34</v>
      </c>
      <c r="Z16" s="37">
        <v>53442</v>
      </c>
      <c r="AA16" s="37">
        <v>6775</v>
      </c>
      <c r="AB16" s="37">
        <v>77</v>
      </c>
      <c r="AC16" s="37">
        <v>5</v>
      </c>
      <c r="AD16" s="37">
        <v>4</v>
      </c>
      <c r="AE16" s="37">
        <v>5</v>
      </c>
      <c r="AF16" s="37">
        <v>6689</v>
      </c>
      <c r="AG16" s="37">
        <v>4</v>
      </c>
      <c r="AH16" s="37">
        <v>11</v>
      </c>
      <c r="AI16" s="37">
        <v>127</v>
      </c>
      <c r="AJ16" s="37">
        <v>104</v>
      </c>
      <c r="AK16" s="37">
        <v>2</v>
      </c>
      <c r="AL16" s="37">
        <v>19</v>
      </c>
      <c r="AM16" s="37">
        <v>1</v>
      </c>
      <c r="AN16" s="37">
        <v>66</v>
      </c>
      <c r="AO16" s="37">
        <v>28</v>
      </c>
      <c r="AP16" s="37">
        <v>6327</v>
      </c>
      <c r="AQ16" s="37">
        <v>0</v>
      </c>
      <c r="AR16" s="13">
        <v>0</v>
      </c>
      <c r="AS16" s="63">
        <v>0</v>
      </c>
      <c r="AU16" s="453" t="s">
        <v>39</v>
      </c>
      <c r="AV16" s="65" t="s">
        <v>34</v>
      </c>
      <c r="AW16" s="37">
        <v>23701</v>
      </c>
      <c r="AX16" s="37">
        <v>1749</v>
      </c>
      <c r="AY16" s="37">
        <v>68</v>
      </c>
      <c r="AZ16" s="37">
        <v>1</v>
      </c>
      <c r="BA16" s="37">
        <v>0</v>
      </c>
      <c r="BB16" s="37">
        <v>2</v>
      </c>
      <c r="BC16" s="37">
        <v>1679</v>
      </c>
      <c r="BD16" s="37">
        <v>2</v>
      </c>
      <c r="BE16" s="37">
        <v>0</v>
      </c>
      <c r="BF16" s="37">
        <v>18</v>
      </c>
      <c r="BG16" s="37">
        <v>17</v>
      </c>
      <c r="BH16" s="37">
        <v>1</v>
      </c>
      <c r="BI16" s="37">
        <v>5</v>
      </c>
      <c r="BJ16" s="37">
        <v>0</v>
      </c>
      <c r="BK16" s="37">
        <v>16</v>
      </c>
      <c r="BL16" s="37">
        <v>3</v>
      </c>
      <c r="BM16" s="37">
        <v>1617</v>
      </c>
      <c r="BN16" s="37">
        <v>0</v>
      </c>
      <c r="BO16" s="37">
        <v>0</v>
      </c>
      <c r="BP16" s="63">
        <v>0</v>
      </c>
    </row>
    <row r="17" spans="1:68" s="51" customFormat="1" ht="21" customHeight="1" x14ac:dyDescent="0.25">
      <c r="A17" s="453"/>
      <c r="B17" s="55" t="s">
        <v>35</v>
      </c>
      <c r="C17" s="13" t="s">
        <v>79</v>
      </c>
      <c r="D17" s="13" t="s">
        <v>79</v>
      </c>
      <c r="E17" s="13" t="s">
        <v>79</v>
      </c>
      <c r="F17" s="13" t="s">
        <v>79</v>
      </c>
      <c r="G17" s="13" t="s">
        <v>79</v>
      </c>
      <c r="H17" s="13" t="s">
        <v>79</v>
      </c>
      <c r="I17" s="13" t="s">
        <v>79</v>
      </c>
      <c r="J17" s="13" t="s">
        <v>79</v>
      </c>
      <c r="K17" s="13" t="s">
        <v>79</v>
      </c>
      <c r="L17" s="13" t="s">
        <v>79</v>
      </c>
      <c r="M17" s="84" t="s">
        <v>79</v>
      </c>
      <c r="N17" s="13" t="s">
        <v>79</v>
      </c>
      <c r="O17" s="13" t="s">
        <v>79</v>
      </c>
      <c r="P17" s="84" t="s">
        <v>79</v>
      </c>
      <c r="Q17" s="84" t="s">
        <v>79</v>
      </c>
      <c r="R17" s="13" t="s">
        <v>79</v>
      </c>
      <c r="S17" s="84" t="s">
        <v>79</v>
      </c>
      <c r="T17" s="13" t="s">
        <v>79</v>
      </c>
      <c r="U17" s="13" t="s">
        <v>79</v>
      </c>
      <c r="V17" s="229" t="s">
        <v>79</v>
      </c>
      <c r="X17" s="453"/>
      <c r="Y17" s="55" t="s">
        <v>35</v>
      </c>
      <c r="Z17" s="37">
        <v>6970</v>
      </c>
      <c r="AA17" s="37">
        <v>794</v>
      </c>
      <c r="AB17" s="37">
        <v>12</v>
      </c>
      <c r="AC17" s="37">
        <v>2</v>
      </c>
      <c r="AD17" s="37" t="s">
        <v>79</v>
      </c>
      <c r="AE17" s="37">
        <v>2</v>
      </c>
      <c r="AF17" s="37">
        <v>780</v>
      </c>
      <c r="AG17" s="37">
        <v>2</v>
      </c>
      <c r="AH17" s="37">
        <v>4</v>
      </c>
      <c r="AI17" s="37">
        <v>26</v>
      </c>
      <c r="AJ17" s="37">
        <v>25</v>
      </c>
      <c r="AK17" s="37" t="s">
        <v>79</v>
      </c>
      <c r="AL17" s="37">
        <v>9</v>
      </c>
      <c r="AM17" s="37" t="s">
        <v>79</v>
      </c>
      <c r="AN17" s="37">
        <v>3</v>
      </c>
      <c r="AO17" s="37">
        <v>5</v>
      </c>
      <c r="AP17" s="37">
        <v>706</v>
      </c>
      <c r="AQ17" s="37" t="s">
        <v>79</v>
      </c>
      <c r="AR17" s="13" t="s">
        <v>79</v>
      </c>
      <c r="AS17" s="63" t="s">
        <v>79</v>
      </c>
      <c r="AU17" s="453"/>
      <c r="AV17" s="65" t="s">
        <v>35</v>
      </c>
      <c r="AW17" s="37">
        <v>7759</v>
      </c>
      <c r="AX17" s="37">
        <v>501</v>
      </c>
      <c r="AY17" s="37">
        <v>21</v>
      </c>
      <c r="AZ17" s="37" t="s">
        <v>79</v>
      </c>
      <c r="BA17" s="37" t="s">
        <v>79</v>
      </c>
      <c r="BB17" s="37" t="s">
        <v>79</v>
      </c>
      <c r="BC17" s="37">
        <v>480</v>
      </c>
      <c r="BD17" s="37">
        <v>2</v>
      </c>
      <c r="BE17" s="37" t="s">
        <v>79</v>
      </c>
      <c r="BF17" s="37">
        <v>8</v>
      </c>
      <c r="BG17" s="37">
        <v>14</v>
      </c>
      <c r="BH17" s="37" t="s">
        <v>79</v>
      </c>
      <c r="BI17" s="37">
        <v>5</v>
      </c>
      <c r="BJ17" s="37" t="s">
        <v>79</v>
      </c>
      <c r="BK17" s="37">
        <v>6</v>
      </c>
      <c r="BL17" s="37" t="s">
        <v>79</v>
      </c>
      <c r="BM17" s="37">
        <v>445</v>
      </c>
      <c r="BN17" s="37" t="s">
        <v>79</v>
      </c>
      <c r="BO17" s="37" t="s">
        <v>79</v>
      </c>
      <c r="BP17" s="63" t="s">
        <v>79</v>
      </c>
    </row>
    <row r="18" spans="1:68" s="51" customFormat="1" ht="21" customHeight="1" x14ac:dyDescent="0.25">
      <c r="A18" s="453"/>
      <c r="B18" s="55" t="s">
        <v>36</v>
      </c>
      <c r="C18" s="13" t="s">
        <v>79</v>
      </c>
      <c r="D18" s="13" t="s">
        <v>79</v>
      </c>
      <c r="E18" s="13" t="s">
        <v>79</v>
      </c>
      <c r="F18" s="13" t="s">
        <v>79</v>
      </c>
      <c r="G18" s="13" t="s">
        <v>79</v>
      </c>
      <c r="H18" s="13" t="s">
        <v>79</v>
      </c>
      <c r="I18" s="13" t="s">
        <v>79</v>
      </c>
      <c r="J18" s="13" t="s">
        <v>79</v>
      </c>
      <c r="K18" s="13" t="s">
        <v>79</v>
      </c>
      <c r="L18" s="13" t="s">
        <v>79</v>
      </c>
      <c r="M18" s="84" t="s">
        <v>79</v>
      </c>
      <c r="N18" s="13" t="s">
        <v>79</v>
      </c>
      <c r="O18" s="13" t="s">
        <v>79</v>
      </c>
      <c r="P18" s="84" t="s">
        <v>79</v>
      </c>
      <c r="Q18" s="84" t="s">
        <v>79</v>
      </c>
      <c r="R18" s="13" t="s">
        <v>79</v>
      </c>
      <c r="S18" s="84" t="s">
        <v>79</v>
      </c>
      <c r="T18" s="13" t="s">
        <v>79</v>
      </c>
      <c r="U18" s="13" t="s">
        <v>79</v>
      </c>
      <c r="V18" s="229" t="s">
        <v>79</v>
      </c>
      <c r="X18" s="453"/>
      <c r="Y18" s="55" t="s">
        <v>36</v>
      </c>
      <c r="Z18" s="37">
        <v>46472</v>
      </c>
      <c r="AA18" s="37">
        <v>5981</v>
      </c>
      <c r="AB18" s="37">
        <v>65</v>
      </c>
      <c r="AC18" s="37">
        <v>3</v>
      </c>
      <c r="AD18" s="37">
        <v>4</v>
      </c>
      <c r="AE18" s="37">
        <v>3</v>
      </c>
      <c r="AF18" s="37">
        <v>5909</v>
      </c>
      <c r="AG18" s="37">
        <v>2</v>
      </c>
      <c r="AH18" s="37">
        <v>7</v>
      </c>
      <c r="AI18" s="37">
        <v>101</v>
      </c>
      <c r="AJ18" s="37">
        <v>79</v>
      </c>
      <c r="AK18" s="37">
        <v>2</v>
      </c>
      <c r="AL18" s="37">
        <v>10</v>
      </c>
      <c r="AM18" s="37">
        <v>1</v>
      </c>
      <c r="AN18" s="37">
        <v>63</v>
      </c>
      <c r="AO18" s="37">
        <v>23</v>
      </c>
      <c r="AP18" s="37">
        <v>5621</v>
      </c>
      <c r="AQ18" s="37" t="s">
        <v>79</v>
      </c>
      <c r="AR18" s="13" t="s">
        <v>79</v>
      </c>
      <c r="AS18" s="63" t="s">
        <v>79</v>
      </c>
      <c r="AU18" s="453"/>
      <c r="AV18" s="65" t="s">
        <v>36</v>
      </c>
      <c r="AW18" s="37">
        <v>15942</v>
      </c>
      <c r="AX18" s="37">
        <v>1248</v>
      </c>
      <c r="AY18" s="37">
        <v>47</v>
      </c>
      <c r="AZ18" s="37">
        <v>1</v>
      </c>
      <c r="BA18" s="37" t="s">
        <v>79</v>
      </c>
      <c r="BB18" s="37">
        <v>2</v>
      </c>
      <c r="BC18" s="37">
        <v>1199</v>
      </c>
      <c r="BD18" s="37" t="s">
        <v>79</v>
      </c>
      <c r="BE18" s="37" t="s">
        <v>79</v>
      </c>
      <c r="BF18" s="37">
        <v>10</v>
      </c>
      <c r="BG18" s="37">
        <v>3</v>
      </c>
      <c r="BH18" s="37">
        <v>1</v>
      </c>
      <c r="BI18" s="37" t="s">
        <v>79</v>
      </c>
      <c r="BJ18" s="37" t="s">
        <v>79</v>
      </c>
      <c r="BK18" s="37">
        <v>10</v>
      </c>
      <c r="BL18" s="37">
        <v>3</v>
      </c>
      <c r="BM18" s="37">
        <v>1172</v>
      </c>
      <c r="BN18" s="37" t="s">
        <v>79</v>
      </c>
      <c r="BO18" s="37" t="s">
        <v>79</v>
      </c>
      <c r="BP18" s="63" t="s">
        <v>79</v>
      </c>
    </row>
    <row r="19" spans="1:68" s="51" customFormat="1" ht="21" customHeight="1" x14ac:dyDescent="0.25">
      <c r="A19" s="453" t="s">
        <v>39</v>
      </c>
      <c r="B19" s="55" t="s">
        <v>34</v>
      </c>
      <c r="C19" s="13" t="s">
        <v>79</v>
      </c>
      <c r="D19" s="13" t="s">
        <v>79</v>
      </c>
      <c r="E19" s="13" t="s">
        <v>79</v>
      </c>
      <c r="F19" s="13" t="s">
        <v>79</v>
      </c>
      <c r="G19" s="13" t="s">
        <v>79</v>
      </c>
      <c r="H19" s="13" t="s">
        <v>79</v>
      </c>
      <c r="I19" s="13" t="s">
        <v>79</v>
      </c>
      <c r="J19" s="13" t="s">
        <v>79</v>
      </c>
      <c r="K19" s="13" t="s">
        <v>79</v>
      </c>
      <c r="L19" s="13" t="s">
        <v>79</v>
      </c>
      <c r="M19" s="84" t="s">
        <v>79</v>
      </c>
      <c r="N19" s="13" t="s">
        <v>79</v>
      </c>
      <c r="O19" s="13" t="s">
        <v>79</v>
      </c>
      <c r="P19" s="84" t="s">
        <v>79</v>
      </c>
      <c r="Q19" s="84" t="s">
        <v>79</v>
      </c>
      <c r="R19" s="13" t="s">
        <v>79</v>
      </c>
      <c r="S19" s="84" t="s">
        <v>79</v>
      </c>
      <c r="T19" s="13" t="s">
        <v>79</v>
      </c>
      <c r="U19" s="13" t="s">
        <v>79</v>
      </c>
      <c r="V19" s="229" t="s">
        <v>79</v>
      </c>
      <c r="X19" s="453" t="s">
        <v>39</v>
      </c>
      <c r="Y19" s="55" t="s">
        <v>34</v>
      </c>
      <c r="Z19" s="37">
        <v>35681</v>
      </c>
      <c r="AA19" s="37">
        <v>3122</v>
      </c>
      <c r="AB19" s="37">
        <v>56</v>
      </c>
      <c r="AC19" s="37">
        <v>1</v>
      </c>
      <c r="AD19" s="37">
        <v>1</v>
      </c>
      <c r="AE19" s="37">
        <v>1</v>
      </c>
      <c r="AF19" s="37">
        <v>3064</v>
      </c>
      <c r="AG19" s="37">
        <v>49</v>
      </c>
      <c r="AH19" s="37">
        <v>1</v>
      </c>
      <c r="AI19" s="37">
        <v>70</v>
      </c>
      <c r="AJ19" s="37">
        <v>67</v>
      </c>
      <c r="AK19" s="37">
        <v>2</v>
      </c>
      <c r="AL19" s="37">
        <v>6</v>
      </c>
      <c r="AM19" s="37">
        <v>0</v>
      </c>
      <c r="AN19" s="37">
        <v>81</v>
      </c>
      <c r="AO19" s="37">
        <v>3</v>
      </c>
      <c r="AP19" s="37">
        <v>2785</v>
      </c>
      <c r="AQ19" s="37">
        <v>0</v>
      </c>
      <c r="AR19" s="13">
        <v>0</v>
      </c>
      <c r="AS19" s="63">
        <v>0</v>
      </c>
      <c r="AU19" s="453" t="s">
        <v>80</v>
      </c>
      <c r="AV19" s="65" t="s">
        <v>34</v>
      </c>
      <c r="AW19" s="37">
        <v>2</v>
      </c>
      <c r="AX19" s="37">
        <v>1</v>
      </c>
      <c r="AY19" s="37">
        <v>0</v>
      </c>
      <c r="AZ19" s="37">
        <v>0</v>
      </c>
      <c r="BA19" s="37">
        <v>0</v>
      </c>
      <c r="BB19" s="37">
        <v>0</v>
      </c>
      <c r="BC19" s="37">
        <v>1</v>
      </c>
      <c r="BD19" s="37">
        <v>0</v>
      </c>
      <c r="BE19" s="37">
        <v>0</v>
      </c>
      <c r="BF19" s="37">
        <v>0</v>
      </c>
      <c r="BG19" s="37">
        <v>0</v>
      </c>
      <c r="BH19" s="37">
        <v>0</v>
      </c>
      <c r="BI19" s="37">
        <v>0</v>
      </c>
      <c r="BJ19" s="37">
        <v>0</v>
      </c>
      <c r="BK19" s="37">
        <v>0</v>
      </c>
      <c r="BL19" s="37">
        <v>0</v>
      </c>
      <c r="BM19" s="37">
        <v>1</v>
      </c>
      <c r="BN19" s="37">
        <v>0</v>
      </c>
      <c r="BO19" s="37">
        <v>0</v>
      </c>
      <c r="BP19" s="63">
        <v>0</v>
      </c>
    </row>
    <row r="20" spans="1:68" s="51" customFormat="1" ht="21" customHeight="1" x14ac:dyDescent="0.25">
      <c r="A20" s="453"/>
      <c r="B20" s="55" t="s">
        <v>35</v>
      </c>
      <c r="C20" s="13" t="s">
        <v>79</v>
      </c>
      <c r="D20" s="13" t="s">
        <v>79</v>
      </c>
      <c r="E20" s="13" t="s">
        <v>79</v>
      </c>
      <c r="F20" s="13" t="s">
        <v>79</v>
      </c>
      <c r="G20" s="13" t="s">
        <v>79</v>
      </c>
      <c r="H20" s="13" t="s">
        <v>79</v>
      </c>
      <c r="I20" s="13" t="s">
        <v>79</v>
      </c>
      <c r="J20" s="13" t="s">
        <v>79</v>
      </c>
      <c r="K20" s="13" t="s">
        <v>79</v>
      </c>
      <c r="L20" s="13" t="s">
        <v>79</v>
      </c>
      <c r="M20" s="84" t="s">
        <v>79</v>
      </c>
      <c r="N20" s="13" t="s">
        <v>79</v>
      </c>
      <c r="O20" s="13" t="s">
        <v>79</v>
      </c>
      <c r="P20" s="84" t="s">
        <v>79</v>
      </c>
      <c r="Q20" s="84" t="s">
        <v>79</v>
      </c>
      <c r="R20" s="13" t="s">
        <v>79</v>
      </c>
      <c r="S20" s="84" t="s">
        <v>79</v>
      </c>
      <c r="T20" s="13" t="s">
        <v>79</v>
      </c>
      <c r="U20" s="13" t="s">
        <v>79</v>
      </c>
      <c r="V20" s="229" t="s">
        <v>79</v>
      </c>
      <c r="X20" s="453"/>
      <c r="Y20" s="55" t="s">
        <v>35</v>
      </c>
      <c r="Z20" s="37">
        <v>12851</v>
      </c>
      <c r="AA20" s="37">
        <v>1029</v>
      </c>
      <c r="AB20" s="37">
        <v>23</v>
      </c>
      <c r="AC20" s="37">
        <v>1</v>
      </c>
      <c r="AD20" s="37">
        <v>1</v>
      </c>
      <c r="AE20" s="37" t="s">
        <v>79</v>
      </c>
      <c r="AF20" s="37">
        <v>1005</v>
      </c>
      <c r="AG20" s="37">
        <v>16</v>
      </c>
      <c r="AH20" s="37">
        <v>1</v>
      </c>
      <c r="AI20" s="37">
        <v>47</v>
      </c>
      <c r="AJ20" s="37">
        <v>48</v>
      </c>
      <c r="AK20" s="37">
        <v>1</v>
      </c>
      <c r="AL20" s="37">
        <v>5</v>
      </c>
      <c r="AM20" s="37" t="s">
        <v>79</v>
      </c>
      <c r="AN20" s="37">
        <v>35</v>
      </c>
      <c r="AO20" s="37">
        <v>1</v>
      </c>
      <c r="AP20" s="37">
        <v>851</v>
      </c>
      <c r="AQ20" s="37" t="s">
        <v>79</v>
      </c>
      <c r="AR20" s="13" t="s">
        <v>79</v>
      </c>
      <c r="AS20" s="63" t="s">
        <v>79</v>
      </c>
      <c r="AU20" s="453"/>
      <c r="AV20" s="65" t="s">
        <v>35</v>
      </c>
      <c r="AW20" s="37">
        <v>2</v>
      </c>
      <c r="AX20" s="37">
        <v>1</v>
      </c>
      <c r="AY20" s="37" t="s">
        <v>79</v>
      </c>
      <c r="AZ20" s="37" t="s">
        <v>79</v>
      </c>
      <c r="BA20" s="37" t="s">
        <v>79</v>
      </c>
      <c r="BB20" s="37" t="s">
        <v>79</v>
      </c>
      <c r="BC20" s="37">
        <v>1</v>
      </c>
      <c r="BD20" s="37" t="s">
        <v>79</v>
      </c>
      <c r="BE20" s="37" t="s">
        <v>79</v>
      </c>
      <c r="BF20" s="37" t="s">
        <v>79</v>
      </c>
      <c r="BG20" s="37" t="s">
        <v>79</v>
      </c>
      <c r="BH20" s="37" t="s">
        <v>79</v>
      </c>
      <c r="BI20" s="37" t="s">
        <v>79</v>
      </c>
      <c r="BJ20" s="37" t="s">
        <v>79</v>
      </c>
      <c r="BK20" s="37" t="s">
        <v>79</v>
      </c>
      <c r="BL20" s="37" t="s">
        <v>79</v>
      </c>
      <c r="BM20" s="37">
        <v>1</v>
      </c>
      <c r="BN20" s="37" t="s">
        <v>79</v>
      </c>
      <c r="BO20" s="37" t="s">
        <v>79</v>
      </c>
      <c r="BP20" s="63" t="s">
        <v>79</v>
      </c>
    </row>
    <row r="21" spans="1:68" s="51" customFormat="1" ht="21" customHeight="1" x14ac:dyDescent="0.25">
      <c r="A21" s="453"/>
      <c r="B21" s="55" t="s">
        <v>36</v>
      </c>
      <c r="C21" s="13" t="s">
        <v>79</v>
      </c>
      <c r="D21" s="13" t="s">
        <v>79</v>
      </c>
      <c r="E21" s="13" t="s">
        <v>79</v>
      </c>
      <c r="F21" s="13" t="s">
        <v>79</v>
      </c>
      <c r="G21" s="13" t="s">
        <v>79</v>
      </c>
      <c r="H21" s="13" t="s">
        <v>79</v>
      </c>
      <c r="I21" s="13" t="s">
        <v>79</v>
      </c>
      <c r="J21" s="13" t="s">
        <v>79</v>
      </c>
      <c r="K21" s="13" t="s">
        <v>79</v>
      </c>
      <c r="L21" s="13" t="s">
        <v>79</v>
      </c>
      <c r="M21" s="84" t="s">
        <v>79</v>
      </c>
      <c r="N21" s="13" t="s">
        <v>79</v>
      </c>
      <c r="O21" s="13" t="s">
        <v>79</v>
      </c>
      <c r="P21" s="84" t="s">
        <v>79</v>
      </c>
      <c r="Q21" s="84" t="s">
        <v>79</v>
      </c>
      <c r="R21" s="13" t="s">
        <v>79</v>
      </c>
      <c r="S21" s="84" t="s">
        <v>79</v>
      </c>
      <c r="T21" s="13" t="s">
        <v>79</v>
      </c>
      <c r="U21" s="13" t="s">
        <v>79</v>
      </c>
      <c r="V21" s="229" t="s">
        <v>79</v>
      </c>
      <c r="X21" s="453"/>
      <c r="Y21" s="55" t="s">
        <v>36</v>
      </c>
      <c r="Z21" s="37">
        <v>22830</v>
      </c>
      <c r="AA21" s="37">
        <v>2093</v>
      </c>
      <c r="AB21" s="37">
        <v>33</v>
      </c>
      <c r="AC21" s="37" t="s">
        <v>79</v>
      </c>
      <c r="AD21" s="37" t="s">
        <v>79</v>
      </c>
      <c r="AE21" s="37">
        <v>1</v>
      </c>
      <c r="AF21" s="37">
        <v>2059</v>
      </c>
      <c r="AG21" s="37">
        <v>33</v>
      </c>
      <c r="AH21" s="37" t="s">
        <v>79</v>
      </c>
      <c r="AI21" s="37">
        <v>23</v>
      </c>
      <c r="AJ21" s="37">
        <v>19</v>
      </c>
      <c r="AK21" s="37">
        <v>1</v>
      </c>
      <c r="AL21" s="37">
        <v>1</v>
      </c>
      <c r="AM21" s="37" t="s">
        <v>79</v>
      </c>
      <c r="AN21" s="37">
        <v>46</v>
      </c>
      <c r="AO21" s="37">
        <v>2</v>
      </c>
      <c r="AP21" s="37">
        <v>1934</v>
      </c>
      <c r="AQ21" s="37" t="s">
        <v>79</v>
      </c>
      <c r="AR21" s="13" t="s">
        <v>79</v>
      </c>
      <c r="AS21" s="63" t="s">
        <v>79</v>
      </c>
      <c r="AU21" s="453"/>
      <c r="AV21" s="65" t="s">
        <v>36</v>
      </c>
      <c r="AW21" s="37" t="s">
        <v>79</v>
      </c>
      <c r="AX21" s="37" t="s">
        <v>79</v>
      </c>
      <c r="AY21" s="37" t="s">
        <v>79</v>
      </c>
      <c r="AZ21" s="37" t="s">
        <v>79</v>
      </c>
      <c r="BA21" s="37" t="s">
        <v>79</v>
      </c>
      <c r="BB21" s="37" t="s">
        <v>79</v>
      </c>
      <c r="BC21" s="37">
        <v>0</v>
      </c>
      <c r="BD21" s="37" t="s">
        <v>79</v>
      </c>
      <c r="BE21" s="37" t="s">
        <v>79</v>
      </c>
      <c r="BF21" s="37" t="s">
        <v>79</v>
      </c>
      <c r="BG21" s="37" t="s">
        <v>79</v>
      </c>
      <c r="BH21" s="37" t="s">
        <v>79</v>
      </c>
      <c r="BI21" s="37" t="s">
        <v>79</v>
      </c>
      <c r="BJ21" s="37" t="s">
        <v>79</v>
      </c>
      <c r="BK21" s="37" t="s">
        <v>79</v>
      </c>
      <c r="BL21" s="37" t="s">
        <v>79</v>
      </c>
      <c r="BM21" s="37" t="s">
        <v>79</v>
      </c>
      <c r="BN21" s="37" t="s">
        <v>79</v>
      </c>
      <c r="BO21" s="37" t="s">
        <v>79</v>
      </c>
      <c r="BP21" s="63" t="s">
        <v>79</v>
      </c>
    </row>
    <row r="22" spans="1:68" s="51" customFormat="1" ht="21" customHeight="1" x14ac:dyDescent="0.25">
      <c r="A22" s="453" t="s">
        <v>80</v>
      </c>
      <c r="B22" s="55" t="s">
        <v>34</v>
      </c>
      <c r="C22" s="13" t="s">
        <v>79</v>
      </c>
      <c r="D22" s="13" t="s">
        <v>79</v>
      </c>
      <c r="E22" s="13" t="s">
        <v>79</v>
      </c>
      <c r="F22" s="13" t="s">
        <v>79</v>
      </c>
      <c r="G22" s="13" t="s">
        <v>79</v>
      </c>
      <c r="H22" s="13" t="s">
        <v>79</v>
      </c>
      <c r="I22" s="13" t="s">
        <v>79</v>
      </c>
      <c r="J22" s="13" t="s">
        <v>79</v>
      </c>
      <c r="K22" s="13" t="s">
        <v>79</v>
      </c>
      <c r="L22" s="13" t="s">
        <v>79</v>
      </c>
      <c r="M22" s="84" t="s">
        <v>79</v>
      </c>
      <c r="N22" s="13" t="s">
        <v>79</v>
      </c>
      <c r="O22" s="13" t="s">
        <v>79</v>
      </c>
      <c r="P22" s="84" t="s">
        <v>79</v>
      </c>
      <c r="Q22" s="84" t="s">
        <v>79</v>
      </c>
      <c r="R22" s="13" t="s">
        <v>79</v>
      </c>
      <c r="S22" s="84" t="s">
        <v>79</v>
      </c>
      <c r="T22" s="13" t="s">
        <v>79</v>
      </c>
      <c r="U22" s="13" t="s">
        <v>79</v>
      </c>
      <c r="V22" s="229" t="s">
        <v>79</v>
      </c>
      <c r="X22" s="453" t="s">
        <v>80</v>
      </c>
      <c r="Y22" s="55" t="s">
        <v>34</v>
      </c>
      <c r="Z22" s="37">
        <v>0</v>
      </c>
      <c r="AA22" s="37">
        <v>0</v>
      </c>
      <c r="AB22" s="37">
        <v>0</v>
      </c>
      <c r="AC22" s="37">
        <v>0</v>
      </c>
      <c r="AD22" s="37">
        <v>0</v>
      </c>
      <c r="AE22" s="37">
        <v>0</v>
      </c>
      <c r="AF22" s="37">
        <v>0</v>
      </c>
      <c r="AG22" s="37">
        <v>0</v>
      </c>
      <c r="AH22" s="37">
        <v>0</v>
      </c>
      <c r="AI22" s="37">
        <v>0</v>
      </c>
      <c r="AJ22" s="37">
        <v>0</v>
      </c>
      <c r="AK22" s="37">
        <v>0</v>
      </c>
      <c r="AL22" s="37">
        <v>0</v>
      </c>
      <c r="AM22" s="37">
        <v>0</v>
      </c>
      <c r="AN22" s="37">
        <v>0</v>
      </c>
      <c r="AO22" s="37">
        <v>0</v>
      </c>
      <c r="AP22" s="37">
        <v>0</v>
      </c>
      <c r="AQ22" s="37">
        <v>0</v>
      </c>
      <c r="AR22" s="13">
        <v>0</v>
      </c>
      <c r="AS22" s="63">
        <v>0</v>
      </c>
      <c r="AU22" s="453" t="s">
        <v>40</v>
      </c>
      <c r="AV22" s="65" t="s">
        <v>34</v>
      </c>
      <c r="AW22" s="37">
        <v>10075</v>
      </c>
      <c r="AX22" s="37">
        <v>751</v>
      </c>
      <c r="AY22" s="37">
        <v>17</v>
      </c>
      <c r="AZ22" s="37">
        <v>1</v>
      </c>
      <c r="BA22" s="37">
        <v>0</v>
      </c>
      <c r="BB22" s="37">
        <v>0</v>
      </c>
      <c r="BC22" s="37">
        <v>734</v>
      </c>
      <c r="BD22" s="37">
        <v>4</v>
      </c>
      <c r="BE22" s="37">
        <v>0</v>
      </c>
      <c r="BF22" s="37">
        <v>15</v>
      </c>
      <c r="BG22" s="37">
        <v>25</v>
      </c>
      <c r="BH22" s="37">
        <v>5</v>
      </c>
      <c r="BI22" s="37">
        <v>2</v>
      </c>
      <c r="BJ22" s="37">
        <v>0</v>
      </c>
      <c r="BK22" s="37">
        <v>33</v>
      </c>
      <c r="BL22" s="37">
        <v>1</v>
      </c>
      <c r="BM22" s="37">
        <v>649</v>
      </c>
      <c r="BN22" s="37">
        <v>0</v>
      </c>
      <c r="BO22" s="37">
        <v>0</v>
      </c>
      <c r="BP22" s="63">
        <v>0</v>
      </c>
    </row>
    <row r="23" spans="1:68" s="51" customFormat="1" ht="21" customHeight="1" x14ac:dyDescent="0.25">
      <c r="A23" s="453"/>
      <c r="B23" s="55" t="s">
        <v>35</v>
      </c>
      <c r="C23" s="13" t="s">
        <v>79</v>
      </c>
      <c r="D23" s="13" t="s">
        <v>79</v>
      </c>
      <c r="E23" s="13" t="s">
        <v>79</v>
      </c>
      <c r="F23" s="13" t="s">
        <v>79</v>
      </c>
      <c r="G23" s="13" t="s">
        <v>79</v>
      </c>
      <c r="H23" s="13" t="s">
        <v>79</v>
      </c>
      <c r="I23" s="13" t="s">
        <v>79</v>
      </c>
      <c r="J23" s="13" t="s">
        <v>79</v>
      </c>
      <c r="K23" s="13" t="s">
        <v>79</v>
      </c>
      <c r="L23" s="13" t="s">
        <v>79</v>
      </c>
      <c r="M23" s="84" t="s">
        <v>79</v>
      </c>
      <c r="N23" s="13" t="s">
        <v>79</v>
      </c>
      <c r="O23" s="13" t="s">
        <v>79</v>
      </c>
      <c r="P23" s="84" t="s">
        <v>79</v>
      </c>
      <c r="Q23" s="84" t="s">
        <v>79</v>
      </c>
      <c r="R23" s="13" t="s">
        <v>79</v>
      </c>
      <c r="S23" s="84" t="s">
        <v>79</v>
      </c>
      <c r="T23" s="13" t="s">
        <v>79</v>
      </c>
      <c r="U23" s="13" t="s">
        <v>79</v>
      </c>
      <c r="V23" s="229" t="s">
        <v>79</v>
      </c>
      <c r="X23" s="453"/>
      <c r="Y23" s="55" t="s">
        <v>35</v>
      </c>
      <c r="Z23" s="37" t="s">
        <v>79</v>
      </c>
      <c r="AA23" s="37" t="s">
        <v>79</v>
      </c>
      <c r="AB23" s="37" t="s">
        <v>79</v>
      </c>
      <c r="AC23" s="37" t="s">
        <v>79</v>
      </c>
      <c r="AD23" s="37" t="s">
        <v>79</v>
      </c>
      <c r="AE23" s="37" t="s">
        <v>79</v>
      </c>
      <c r="AF23" s="37">
        <v>0</v>
      </c>
      <c r="AG23" s="37" t="s">
        <v>79</v>
      </c>
      <c r="AH23" s="37" t="s">
        <v>79</v>
      </c>
      <c r="AI23" s="37" t="s">
        <v>79</v>
      </c>
      <c r="AJ23" s="37" t="s">
        <v>79</v>
      </c>
      <c r="AK23" s="37" t="s">
        <v>79</v>
      </c>
      <c r="AL23" s="37" t="s">
        <v>79</v>
      </c>
      <c r="AM23" s="37" t="s">
        <v>79</v>
      </c>
      <c r="AN23" s="37" t="s">
        <v>79</v>
      </c>
      <c r="AO23" s="37" t="s">
        <v>79</v>
      </c>
      <c r="AP23" s="37" t="s">
        <v>79</v>
      </c>
      <c r="AQ23" s="37" t="s">
        <v>79</v>
      </c>
      <c r="AR23" s="13" t="s">
        <v>79</v>
      </c>
      <c r="AS23" s="63" t="s">
        <v>79</v>
      </c>
      <c r="AU23" s="453"/>
      <c r="AV23" s="65" t="s">
        <v>35</v>
      </c>
      <c r="AW23" s="37">
        <v>3230</v>
      </c>
      <c r="AX23" s="37">
        <v>228</v>
      </c>
      <c r="AY23" s="37">
        <v>8</v>
      </c>
      <c r="AZ23" s="37" t="s">
        <v>79</v>
      </c>
      <c r="BA23" s="37" t="s">
        <v>79</v>
      </c>
      <c r="BB23" s="37" t="s">
        <v>79</v>
      </c>
      <c r="BC23" s="37">
        <v>220</v>
      </c>
      <c r="BD23" s="37">
        <v>1</v>
      </c>
      <c r="BE23" s="37" t="s">
        <v>79</v>
      </c>
      <c r="BF23" s="37">
        <v>7</v>
      </c>
      <c r="BG23" s="37">
        <v>10</v>
      </c>
      <c r="BH23" s="37">
        <v>5</v>
      </c>
      <c r="BI23" s="37">
        <v>2</v>
      </c>
      <c r="BJ23" s="37" t="s">
        <v>79</v>
      </c>
      <c r="BK23" s="37">
        <v>8</v>
      </c>
      <c r="BL23" s="37" t="s">
        <v>79</v>
      </c>
      <c r="BM23" s="37">
        <v>187</v>
      </c>
      <c r="BN23" s="37" t="s">
        <v>79</v>
      </c>
      <c r="BO23" s="37" t="s">
        <v>79</v>
      </c>
      <c r="BP23" s="63" t="s">
        <v>79</v>
      </c>
    </row>
    <row r="24" spans="1:68" s="51" customFormat="1" ht="21" customHeight="1" x14ac:dyDescent="0.25">
      <c r="A24" s="453"/>
      <c r="B24" s="55" t="s">
        <v>36</v>
      </c>
      <c r="C24" s="13" t="s">
        <v>79</v>
      </c>
      <c r="D24" s="13" t="s">
        <v>79</v>
      </c>
      <c r="E24" s="13" t="s">
        <v>79</v>
      </c>
      <c r="F24" s="13" t="s">
        <v>79</v>
      </c>
      <c r="G24" s="13" t="s">
        <v>79</v>
      </c>
      <c r="H24" s="13" t="s">
        <v>79</v>
      </c>
      <c r="I24" s="13" t="s">
        <v>79</v>
      </c>
      <c r="J24" s="13" t="s">
        <v>79</v>
      </c>
      <c r="K24" s="13" t="s">
        <v>79</v>
      </c>
      <c r="L24" s="13" t="s">
        <v>79</v>
      </c>
      <c r="M24" s="84" t="s">
        <v>79</v>
      </c>
      <c r="N24" s="13" t="s">
        <v>79</v>
      </c>
      <c r="O24" s="13" t="s">
        <v>79</v>
      </c>
      <c r="P24" s="84" t="s">
        <v>79</v>
      </c>
      <c r="Q24" s="84" t="s">
        <v>79</v>
      </c>
      <c r="R24" s="13" t="s">
        <v>79</v>
      </c>
      <c r="S24" s="84" t="s">
        <v>79</v>
      </c>
      <c r="T24" s="13" t="s">
        <v>79</v>
      </c>
      <c r="U24" s="13" t="s">
        <v>79</v>
      </c>
      <c r="V24" s="229" t="s">
        <v>79</v>
      </c>
      <c r="X24" s="453"/>
      <c r="Y24" s="55" t="s">
        <v>36</v>
      </c>
      <c r="Z24" s="37" t="s">
        <v>79</v>
      </c>
      <c r="AA24" s="37" t="s">
        <v>79</v>
      </c>
      <c r="AB24" s="37" t="s">
        <v>79</v>
      </c>
      <c r="AC24" s="37" t="s">
        <v>79</v>
      </c>
      <c r="AD24" s="37" t="s">
        <v>79</v>
      </c>
      <c r="AE24" s="37" t="s">
        <v>79</v>
      </c>
      <c r="AF24" s="37">
        <v>0</v>
      </c>
      <c r="AG24" s="37" t="s">
        <v>79</v>
      </c>
      <c r="AH24" s="37" t="s">
        <v>79</v>
      </c>
      <c r="AI24" s="37" t="s">
        <v>79</v>
      </c>
      <c r="AJ24" s="37" t="s">
        <v>79</v>
      </c>
      <c r="AK24" s="37" t="s">
        <v>79</v>
      </c>
      <c r="AL24" s="37" t="s">
        <v>79</v>
      </c>
      <c r="AM24" s="37" t="s">
        <v>79</v>
      </c>
      <c r="AN24" s="37" t="s">
        <v>79</v>
      </c>
      <c r="AO24" s="37" t="s">
        <v>79</v>
      </c>
      <c r="AP24" s="37" t="s">
        <v>79</v>
      </c>
      <c r="AQ24" s="37" t="s">
        <v>79</v>
      </c>
      <c r="AR24" s="13" t="s">
        <v>79</v>
      </c>
      <c r="AS24" s="63" t="s">
        <v>79</v>
      </c>
      <c r="AU24" s="453"/>
      <c r="AV24" s="65" t="s">
        <v>36</v>
      </c>
      <c r="AW24" s="37">
        <v>6845</v>
      </c>
      <c r="AX24" s="37">
        <v>523</v>
      </c>
      <c r="AY24" s="37">
        <v>9</v>
      </c>
      <c r="AZ24" s="37">
        <v>1</v>
      </c>
      <c r="BA24" s="37" t="s">
        <v>79</v>
      </c>
      <c r="BB24" s="37" t="s">
        <v>79</v>
      </c>
      <c r="BC24" s="37">
        <v>514</v>
      </c>
      <c r="BD24" s="37">
        <v>3</v>
      </c>
      <c r="BE24" s="37" t="s">
        <v>79</v>
      </c>
      <c r="BF24" s="37">
        <v>8</v>
      </c>
      <c r="BG24" s="37">
        <v>15</v>
      </c>
      <c r="BH24" s="37" t="s">
        <v>79</v>
      </c>
      <c r="BI24" s="37" t="s">
        <v>79</v>
      </c>
      <c r="BJ24" s="37" t="s">
        <v>79</v>
      </c>
      <c r="BK24" s="37">
        <v>25</v>
      </c>
      <c r="BL24" s="37">
        <v>1</v>
      </c>
      <c r="BM24" s="37">
        <v>462</v>
      </c>
      <c r="BN24" s="37" t="s">
        <v>79</v>
      </c>
      <c r="BO24" s="37" t="s">
        <v>79</v>
      </c>
      <c r="BP24" s="63" t="s">
        <v>79</v>
      </c>
    </row>
    <row r="25" spans="1:68" s="51" customFormat="1" ht="21" customHeight="1" x14ac:dyDescent="0.25">
      <c r="A25" s="453" t="s">
        <v>40</v>
      </c>
      <c r="B25" s="55" t="s">
        <v>34</v>
      </c>
      <c r="C25" s="13" t="s">
        <v>79</v>
      </c>
      <c r="D25" s="13" t="s">
        <v>79</v>
      </c>
      <c r="E25" s="13" t="s">
        <v>79</v>
      </c>
      <c r="F25" s="13" t="s">
        <v>79</v>
      </c>
      <c r="G25" s="13" t="s">
        <v>79</v>
      </c>
      <c r="H25" s="13" t="s">
        <v>79</v>
      </c>
      <c r="I25" s="13" t="s">
        <v>79</v>
      </c>
      <c r="J25" s="13" t="s">
        <v>79</v>
      </c>
      <c r="K25" s="13" t="s">
        <v>79</v>
      </c>
      <c r="L25" s="13" t="s">
        <v>79</v>
      </c>
      <c r="M25" s="84" t="s">
        <v>79</v>
      </c>
      <c r="N25" s="13" t="s">
        <v>79</v>
      </c>
      <c r="O25" s="13" t="s">
        <v>79</v>
      </c>
      <c r="P25" s="84" t="s">
        <v>79</v>
      </c>
      <c r="Q25" s="84" t="s">
        <v>79</v>
      </c>
      <c r="R25" s="13" t="s">
        <v>79</v>
      </c>
      <c r="S25" s="84" t="s">
        <v>79</v>
      </c>
      <c r="T25" s="13" t="s">
        <v>79</v>
      </c>
      <c r="U25" s="13" t="s">
        <v>79</v>
      </c>
      <c r="V25" s="229" t="s">
        <v>79</v>
      </c>
      <c r="X25" s="453" t="s">
        <v>40</v>
      </c>
      <c r="Y25" s="55" t="s">
        <v>34</v>
      </c>
      <c r="Z25" s="37">
        <v>36974</v>
      </c>
      <c r="AA25" s="37">
        <v>3277</v>
      </c>
      <c r="AB25" s="37">
        <v>37</v>
      </c>
      <c r="AC25" s="37">
        <v>3</v>
      </c>
      <c r="AD25" s="37">
        <v>4</v>
      </c>
      <c r="AE25" s="37">
        <v>0</v>
      </c>
      <c r="AF25" s="37">
        <v>3236</v>
      </c>
      <c r="AG25" s="37">
        <v>62</v>
      </c>
      <c r="AH25" s="37">
        <v>1</v>
      </c>
      <c r="AI25" s="37">
        <v>73</v>
      </c>
      <c r="AJ25" s="37">
        <v>233</v>
      </c>
      <c r="AK25" s="37">
        <v>14</v>
      </c>
      <c r="AL25" s="37">
        <v>4</v>
      </c>
      <c r="AM25" s="37">
        <v>2</v>
      </c>
      <c r="AN25" s="37">
        <v>168</v>
      </c>
      <c r="AO25" s="37">
        <v>0</v>
      </c>
      <c r="AP25" s="37">
        <v>2679</v>
      </c>
      <c r="AQ25" s="37">
        <v>0</v>
      </c>
      <c r="AR25" s="13">
        <v>0</v>
      </c>
      <c r="AS25" s="63">
        <v>0</v>
      </c>
      <c r="AU25" s="453" t="s">
        <v>81</v>
      </c>
      <c r="AV25" s="62" t="s">
        <v>34</v>
      </c>
      <c r="AW25" s="37">
        <v>3</v>
      </c>
      <c r="AX25" s="37">
        <v>0</v>
      </c>
      <c r="AY25" s="37">
        <v>0</v>
      </c>
      <c r="AZ25" s="37">
        <v>0</v>
      </c>
      <c r="BA25" s="37">
        <v>0</v>
      </c>
      <c r="BB25" s="37">
        <v>0</v>
      </c>
      <c r="BC25" s="37">
        <v>0</v>
      </c>
      <c r="BD25" s="37">
        <v>0</v>
      </c>
      <c r="BE25" s="37">
        <v>0</v>
      </c>
      <c r="BF25" s="37">
        <v>0</v>
      </c>
      <c r="BG25" s="37">
        <v>0</v>
      </c>
      <c r="BH25" s="37">
        <v>0</v>
      </c>
      <c r="BI25" s="37">
        <v>0</v>
      </c>
      <c r="BJ25" s="37">
        <v>0</v>
      </c>
      <c r="BK25" s="37">
        <v>0</v>
      </c>
      <c r="BL25" s="37">
        <v>0</v>
      </c>
      <c r="BM25" s="37">
        <v>0</v>
      </c>
      <c r="BN25" s="37">
        <v>0</v>
      </c>
      <c r="BO25" s="37">
        <v>0</v>
      </c>
      <c r="BP25" s="63">
        <v>0</v>
      </c>
    </row>
    <row r="26" spans="1:68" s="51" customFormat="1" ht="21" customHeight="1" x14ac:dyDescent="0.25">
      <c r="A26" s="453"/>
      <c r="B26" s="55" t="s">
        <v>35</v>
      </c>
      <c r="C26" s="13" t="s">
        <v>79</v>
      </c>
      <c r="D26" s="13" t="s">
        <v>79</v>
      </c>
      <c r="E26" s="13" t="s">
        <v>79</v>
      </c>
      <c r="F26" s="13" t="s">
        <v>79</v>
      </c>
      <c r="G26" s="13" t="s">
        <v>79</v>
      </c>
      <c r="H26" s="13" t="s">
        <v>79</v>
      </c>
      <c r="I26" s="13" t="s">
        <v>79</v>
      </c>
      <c r="J26" s="13" t="s">
        <v>79</v>
      </c>
      <c r="K26" s="13" t="s">
        <v>79</v>
      </c>
      <c r="L26" s="13" t="s">
        <v>79</v>
      </c>
      <c r="M26" s="84" t="s">
        <v>79</v>
      </c>
      <c r="N26" s="13" t="s">
        <v>79</v>
      </c>
      <c r="O26" s="13" t="s">
        <v>79</v>
      </c>
      <c r="P26" s="84" t="s">
        <v>79</v>
      </c>
      <c r="Q26" s="84" t="s">
        <v>79</v>
      </c>
      <c r="R26" s="13" t="s">
        <v>79</v>
      </c>
      <c r="S26" s="84" t="s">
        <v>79</v>
      </c>
      <c r="T26" s="13" t="s">
        <v>79</v>
      </c>
      <c r="U26" s="13" t="s">
        <v>79</v>
      </c>
      <c r="V26" s="229" t="s">
        <v>79</v>
      </c>
      <c r="X26" s="453"/>
      <c r="Y26" s="55" t="s">
        <v>35</v>
      </c>
      <c r="Z26" s="37">
        <v>17334</v>
      </c>
      <c r="AA26" s="37">
        <v>1484</v>
      </c>
      <c r="AB26" s="37">
        <v>17</v>
      </c>
      <c r="AC26" s="37">
        <v>1</v>
      </c>
      <c r="AD26" s="37">
        <v>1</v>
      </c>
      <c r="AE26" s="37" t="s">
        <v>79</v>
      </c>
      <c r="AF26" s="37">
        <v>1466</v>
      </c>
      <c r="AG26" s="37">
        <v>40</v>
      </c>
      <c r="AH26" s="37">
        <v>1</v>
      </c>
      <c r="AI26" s="37">
        <v>50</v>
      </c>
      <c r="AJ26" s="37">
        <v>149</v>
      </c>
      <c r="AK26" s="37">
        <v>9</v>
      </c>
      <c r="AL26" s="37">
        <v>3</v>
      </c>
      <c r="AM26" s="37">
        <v>2</v>
      </c>
      <c r="AN26" s="37">
        <v>101</v>
      </c>
      <c r="AO26" s="37" t="s">
        <v>79</v>
      </c>
      <c r="AP26" s="37">
        <v>1111</v>
      </c>
      <c r="AQ26" s="37" t="s">
        <v>79</v>
      </c>
      <c r="AR26" s="13" t="s">
        <v>79</v>
      </c>
      <c r="AS26" s="63" t="s">
        <v>79</v>
      </c>
      <c r="AU26" s="453"/>
      <c r="AV26" s="62" t="s">
        <v>35</v>
      </c>
      <c r="AW26" s="37">
        <v>1</v>
      </c>
      <c r="AX26" s="37" t="s">
        <v>79</v>
      </c>
      <c r="AY26" s="37" t="s">
        <v>79</v>
      </c>
      <c r="AZ26" s="37" t="s">
        <v>79</v>
      </c>
      <c r="BA26" s="37" t="s">
        <v>79</v>
      </c>
      <c r="BB26" s="37" t="s">
        <v>79</v>
      </c>
      <c r="BC26" s="37">
        <v>0</v>
      </c>
      <c r="BD26" s="37" t="s">
        <v>79</v>
      </c>
      <c r="BE26" s="37" t="s">
        <v>79</v>
      </c>
      <c r="BF26" s="37" t="s">
        <v>79</v>
      </c>
      <c r="BG26" s="37" t="s">
        <v>79</v>
      </c>
      <c r="BH26" s="37" t="s">
        <v>79</v>
      </c>
      <c r="BI26" s="37" t="s">
        <v>79</v>
      </c>
      <c r="BJ26" s="37" t="s">
        <v>79</v>
      </c>
      <c r="BK26" s="37" t="s">
        <v>79</v>
      </c>
      <c r="BL26" s="37" t="s">
        <v>79</v>
      </c>
      <c r="BM26" s="37" t="s">
        <v>79</v>
      </c>
      <c r="BN26" s="37" t="s">
        <v>79</v>
      </c>
      <c r="BO26" s="37" t="s">
        <v>79</v>
      </c>
      <c r="BP26" s="63" t="s">
        <v>79</v>
      </c>
    </row>
    <row r="27" spans="1:68" s="51" customFormat="1" ht="21" customHeight="1" x14ac:dyDescent="0.25">
      <c r="A27" s="453"/>
      <c r="B27" s="55" t="s">
        <v>36</v>
      </c>
      <c r="C27" s="13" t="s">
        <v>79</v>
      </c>
      <c r="D27" s="13" t="s">
        <v>79</v>
      </c>
      <c r="E27" s="13" t="s">
        <v>79</v>
      </c>
      <c r="F27" s="13" t="s">
        <v>79</v>
      </c>
      <c r="G27" s="13" t="s">
        <v>79</v>
      </c>
      <c r="H27" s="13" t="s">
        <v>79</v>
      </c>
      <c r="I27" s="13" t="s">
        <v>79</v>
      </c>
      <c r="J27" s="13" t="s">
        <v>79</v>
      </c>
      <c r="K27" s="13" t="s">
        <v>79</v>
      </c>
      <c r="L27" s="13" t="s">
        <v>79</v>
      </c>
      <c r="M27" s="84" t="s">
        <v>79</v>
      </c>
      <c r="N27" s="13" t="s">
        <v>79</v>
      </c>
      <c r="O27" s="13" t="s">
        <v>79</v>
      </c>
      <c r="P27" s="84" t="s">
        <v>79</v>
      </c>
      <c r="Q27" s="84" t="s">
        <v>79</v>
      </c>
      <c r="R27" s="13" t="s">
        <v>79</v>
      </c>
      <c r="S27" s="84" t="s">
        <v>79</v>
      </c>
      <c r="T27" s="13" t="s">
        <v>79</v>
      </c>
      <c r="U27" s="13" t="s">
        <v>79</v>
      </c>
      <c r="V27" s="229" t="s">
        <v>79</v>
      </c>
      <c r="X27" s="453"/>
      <c r="Y27" s="55" t="s">
        <v>36</v>
      </c>
      <c r="Z27" s="37">
        <v>19640</v>
      </c>
      <c r="AA27" s="37">
        <v>1793</v>
      </c>
      <c r="AB27" s="37">
        <v>20</v>
      </c>
      <c r="AC27" s="37">
        <v>2</v>
      </c>
      <c r="AD27" s="37">
        <v>3</v>
      </c>
      <c r="AE27" s="37" t="s">
        <v>79</v>
      </c>
      <c r="AF27" s="37">
        <v>1770</v>
      </c>
      <c r="AG27" s="37">
        <v>22</v>
      </c>
      <c r="AH27" s="37" t="s">
        <v>79</v>
      </c>
      <c r="AI27" s="37">
        <v>23</v>
      </c>
      <c r="AJ27" s="37">
        <v>84</v>
      </c>
      <c r="AK27" s="37">
        <v>5</v>
      </c>
      <c r="AL27" s="37">
        <v>1</v>
      </c>
      <c r="AM27" s="37" t="s">
        <v>79</v>
      </c>
      <c r="AN27" s="37">
        <v>67</v>
      </c>
      <c r="AO27" s="37" t="s">
        <v>79</v>
      </c>
      <c r="AP27" s="37">
        <v>1568</v>
      </c>
      <c r="AQ27" s="37" t="s">
        <v>79</v>
      </c>
      <c r="AR27" s="13" t="s">
        <v>79</v>
      </c>
      <c r="AS27" s="63" t="s">
        <v>79</v>
      </c>
      <c r="AU27" s="453"/>
      <c r="AV27" s="62" t="s">
        <v>36</v>
      </c>
      <c r="AW27" s="37">
        <v>2</v>
      </c>
      <c r="AX27" s="37" t="s">
        <v>79</v>
      </c>
      <c r="AY27" s="37" t="s">
        <v>79</v>
      </c>
      <c r="AZ27" s="37" t="s">
        <v>79</v>
      </c>
      <c r="BA27" s="37" t="s">
        <v>79</v>
      </c>
      <c r="BB27" s="37" t="s">
        <v>79</v>
      </c>
      <c r="BC27" s="37">
        <v>0</v>
      </c>
      <c r="BD27" s="37" t="s">
        <v>79</v>
      </c>
      <c r="BE27" s="37" t="s">
        <v>79</v>
      </c>
      <c r="BF27" s="37" t="s">
        <v>79</v>
      </c>
      <c r="BG27" s="37" t="s">
        <v>79</v>
      </c>
      <c r="BH27" s="37" t="s">
        <v>79</v>
      </c>
      <c r="BI27" s="37" t="s">
        <v>79</v>
      </c>
      <c r="BJ27" s="37" t="s">
        <v>79</v>
      </c>
      <c r="BK27" s="37" t="s">
        <v>79</v>
      </c>
      <c r="BL27" s="37" t="s">
        <v>79</v>
      </c>
      <c r="BM27" s="37" t="s">
        <v>79</v>
      </c>
      <c r="BN27" s="37" t="s">
        <v>79</v>
      </c>
      <c r="BO27" s="37" t="s">
        <v>79</v>
      </c>
      <c r="BP27" s="63" t="s">
        <v>79</v>
      </c>
    </row>
    <row r="28" spans="1:68" s="51" customFormat="1" ht="21" customHeight="1" x14ac:dyDescent="0.25">
      <c r="A28" s="453" t="s">
        <v>81</v>
      </c>
      <c r="B28" s="55" t="s">
        <v>34</v>
      </c>
      <c r="C28" s="13" t="s">
        <v>79</v>
      </c>
      <c r="D28" s="13" t="s">
        <v>79</v>
      </c>
      <c r="E28" s="13" t="s">
        <v>79</v>
      </c>
      <c r="F28" s="13" t="s">
        <v>79</v>
      </c>
      <c r="G28" s="13" t="s">
        <v>79</v>
      </c>
      <c r="H28" s="13" t="s">
        <v>79</v>
      </c>
      <c r="I28" s="13" t="s">
        <v>79</v>
      </c>
      <c r="J28" s="13" t="s">
        <v>79</v>
      </c>
      <c r="K28" s="13" t="s">
        <v>79</v>
      </c>
      <c r="L28" s="13" t="s">
        <v>79</v>
      </c>
      <c r="M28" s="84" t="s">
        <v>79</v>
      </c>
      <c r="N28" s="13" t="s">
        <v>79</v>
      </c>
      <c r="O28" s="13" t="s">
        <v>79</v>
      </c>
      <c r="P28" s="84" t="s">
        <v>79</v>
      </c>
      <c r="Q28" s="84" t="s">
        <v>79</v>
      </c>
      <c r="R28" s="13" t="s">
        <v>79</v>
      </c>
      <c r="S28" s="84" t="s">
        <v>79</v>
      </c>
      <c r="T28" s="13" t="s">
        <v>79</v>
      </c>
      <c r="U28" s="13" t="s">
        <v>79</v>
      </c>
      <c r="V28" s="229" t="s">
        <v>79</v>
      </c>
      <c r="X28" s="453" t="s">
        <v>81</v>
      </c>
      <c r="Y28" s="55" t="s">
        <v>34</v>
      </c>
      <c r="Z28" s="37">
        <v>1</v>
      </c>
      <c r="AA28" s="37">
        <v>0</v>
      </c>
      <c r="AB28" s="37">
        <v>0</v>
      </c>
      <c r="AC28" s="37">
        <v>0</v>
      </c>
      <c r="AD28" s="37">
        <v>0</v>
      </c>
      <c r="AE28" s="37">
        <v>0</v>
      </c>
      <c r="AF28" s="37">
        <v>0</v>
      </c>
      <c r="AG28" s="37">
        <v>0</v>
      </c>
      <c r="AH28" s="37">
        <v>0</v>
      </c>
      <c r="AI28" s="37">
        <v>0</v>
      </c>
      <c r="AJ28" s="37">
        <v>0</v>
      </c>
      <c r="AK28" s="37">
        <v>0</v>
      </c>
      <c r="AL28" s="37">
        <v>0</v>
      </c>
      <c r="AM28" s="37">
        <v>0</v>
      </c>
      <c r="AN28" s="37">
        <v>0</v>
      </c>
      <c r="AO28" s="37">
        <v>0</v>
      </c>
      <c r="AP28" s="37">
        <v>0</v>
      </c>
      <c r="AQ28" s="37">
        <v>0</v>
      </c>
      <c r="AR28" s="13">
        <v>0</v>
      </c>
      <c r="AS28" s="63">
        <v>0</v>
      </c>
      <c r="AU28" s="453" t="s">
        <v>41</v>
      </c>
      <c r="AV28" s="65" t="s">
        <v>34</v>
      </c>
      <c r="AW28" s="37">
        <v>0</v>
      </c>
      <c r="AX28" s="37">
        <v>0</v>
      </c>
      <c r="AY28" s="37">
        <v>0</v>
      </c>
      <c r="AZ28" s="37">
        <v>0</v>
      </c>
      <c r="BA28" s="37">
        <v>0</v>
      </c>
      <c r="BB28" s="37">
        <v>0</v>
      </c>
      <c r="BC28" s="37">
        <v>0</v>
      </c>
      <c r="BD28" s="37">
        <v>0</v>
      </c>
      <c r="BE28" s="37">
        <v>0</v>
      </c>
      <c r="BF28" s="37">
        <v>0</v>
      </c>
      <c r="BG28" s="37">
        <v>0</v>
      </c>
      <c r="BH28" s="37">
        <v>0</v>
      </c>
      <c r="BI28" s="37">
        <v>0</v>
      </c>
      <c r="BJ28" s="37">
        <v>0</v>
      </c>
      <c r="BK28" s="37">
        <v>0</v>
      </c>
      <c r="BL28" s="37">
        <v>0</v>
      </c>
      <c r="BM28" s="37">
        <v>0</v>
      </c>
      <c r="BN28" s="37">
        <v>0</v>
      </c>
      <c r="BO28" s="37">
        <v>0</v>
      </c>
      <c r="BP28" s="63">
        <v>0</v>
      </c>
    </row>
    <row r="29" spans="1:68" s="51" customFormat="1" ht="21" customHeight="1" x14ac:dyDescent="0.25">
      <c r="A29" s="453"/>
      <c r="B29" s="55" t="s">
        <v>35</v>
      </c>
      <c r="C29" s="13" t="s">
        <v>79</v>
      </c>
      <c r="D29" s="13" t="s">
        <v>79</v>
      </c>
      <c r="E29" s="13" t="s">
        <v>79</v>
      </c>
      <c r="F29" s="13" t="s">
        <v>79</v>
      </c>
      <c r="G29" s="13" t="s">
        <v>79</v>
      </c>
      <c r="H29" s="13" t="s">
        <v>79</v>
      </c>
      <c r="I29" s="13" t="s">
        <v>79</v>
      </c>
      <c r="J29" s="13" t="s">
        <v>79</v>
      </c>
      <c r="K29" s="13" t="s">
        <v>79</v>
      </c>
      <c r="L29" s="13" t="s">
        <v>79</v>
      </c>
      <c r="M29" s="84" t="s">
        <v>79</v>
      </c>
      <c r="N29" s="13" t="s">
        <v>79</v>
      </c>
      <c r="O29" s="13" t="s">
        <v>79</v>
      </c>
      <c r="P29" s="84" t="s">
        <v>79</v>
      </c>
      <c r="Q29" s="84" t="s">
        <v>79</v>
      </c>
      <c r="R29" s="13" t="s">
        <v>79</v>
      </c>
      <c r="S29" s="84" t="s">
        <v>79</v>
      </c>
      <c r="T29" s="13" t="s">
        <v>79</v>
      </c>
      <c r="U29" s="13" t="s">
        <v>79</v>
      </c>
      <c r="V29" s="229" t="s">
        <v>79</v>
      </c>
      <c r="X29" s="453"/>
      <c r="Y29" s="55" t="s">
        <v>35</v>
      </c>
      <c r="Z29" s="37" t="s">
        <v>79</v>
      </c>
      <c r="AA29" s="37" t="s">
        <v>79</v>
      </c>
      <c r="AB29" s="37" t="s">
        <v>79</v>
      </c>
      <c r="AC29" s="37" t="s">
        <v>79</v>
      </c>
      <c r="AD29" s="37" t="s">
        <v>79</v>
      </c>
      <c r="AE29" s="37" t="s">
        <v>79</v>
      </c>
      <c r="AF29" s="37">
        <v>0</v>
      </c>
      <c r="AG29" s="37" t="s">
        <v>79</v>
      </c>
      <c r="AH29" s="37" t="s">
        <v>79</v>
      </c>
      <c r="AI29" s="37" t="s">
        <v>79</v>
      </c>
      <c r="AJ29" s="37" t="s">
        <v>79</v>
      </c>
      <c r="AK29" s="37" t="s">
        <v>79</v>
      </c>
      <c r="AL29" s="37" t="s">
        <v>79</v>
      </c>
      <c r="AM29" s="37" t="s">
        <v>79</v>
      </c>
      <c r="AN29" s="37" t="s">
        <v>79</v>
      </c>
      <c r="AO29" s="37" t="s">
        <v>79</v>
      </c>
      <c r="AP29" s="37" t="s">
        <v>79</v>
      </c>
      <c r="AQ29" s="37" t="s">
        <v>79</v>
      </c>
      <c r="AR29" s="13" t="s">
        <v>79</v>
      </c>
      <c r="AS29" s="63" t="s">
        <v>79</v>
      </c>
      <c r="AU29" s="453"/>
      <c r="AV29" s="65" t="s">
        <v>35</v>
      </c>
      <c r="AW29" s="37" t="s">
        <v>79</v>
      </c>
      <c r="AX29" s="37" t="s">
        <v>79</v>
      </c>
      <c r="AY29" s="37" t="s">
        <v>79</v>
      </c>
      <c r="AZ29" s="37" t="s">
        <v>79</v>
      </c>
      <c r="BA29" s="37" t="s">
        <v>79</v>
      </c>
      <c r="BB29" s="37" t="s">
        <v>79</v>
      </c>
      <c r="BC29" s="37">
        <v>0</v>
      </c>
      <c r="BD29" s="37" t="s">
        <v>79</v>
      </c>
      <c r="BE29" s="37" t="s">
        <v>79</v>
      </c>
      <c r="BF29" s="37" t="s">
        <v>79</v>
      </c>
      <c r="BG29" s="37" t="s">
        <v>79</v>
      </c>
      <c r="BH29" s="37" t="s">
        <v>79</v>
      </c>
      <c r="BI29" s="37" t="s">
        <v>79</v>
      </c>
      <c r="BJ29" s="37" t="s">
        <v>79</v>
      </c>
      <c r="BK29" s="37" t="s">
        <v>79</v>
      </c>
      <c r="BL29" s="37" t="s">
        <v>79</v>
      </c>
      <c r="BM29" s="37" t="s">
        <v>79</v>
      </c>
      <c r="BN29" s="37" t="s">
        <v>79</v>
      </c>
      <c r="BO29" s="37" t="s">
        <v>79</v>
      </c>
      <c r="BP29" s="63" t="s">
        <v>79</v>
      </c>
    </row>
    <row r="30" spans="1:68" s="51" customFormat="1" ht="21" customHeight="1" x14ac:dyDescent="0.25">
      <c r="A30" s="453"/>
      <c r="B30" s="55" t="s">
        <v>36</v>
      </c>
      <c r="C30" s="13" t="s">
        <v>79</v>
      </c>
      <c r="D30" s="13" t="s">
        <v>79</v>
      </c>
      <c r="E30" s="13" t="s">
        <v>79</v>
      </c>
      <c r="F30" s="13" t="s">
        <v>79</v>
      </c>
      <c r="G30" s="13" t="s">
        <v>79</v>
      </c>
      <c r="H30" s="13" t="s">
        <v>79</v>
      </c>
      <c r="I30" s="13" t="s">
        <v>79</v>
      </c>
      <c r="J30" s="13" t="s">
        <v>79</v>
      </c>
      <c r="K30" s="13" t="s">
        <v>79</v>
      </c>
      <c r="L30" s="13" t="s">
        <v>79</v>
      </c>
      <c r="M30" s="84" t="s">
        <v>79</v>
      </c>
      <c r="N30" s="13" t="s">
        <v>79</v>
      </c>
      <c r="O30" s="13" t="s">
        <v>79</v>
      </c>
      <c r="P30" s="84" t="s">
        <v>79</v>
      </c>
      <c r="Q30" s="84" t="s">
        <v>79</v>
      </c>
      <c r="R30" s="13" t="s">
        <v>79</v>
      </c>
      <c r="S30" s="84" t="s">
        <v>79</v>
      </c>
      <c r="T30" s="13" t="s">
        <v>79</v>
      </c>
      <c r="U30" s="13" t="s">
        <v>79</v>
      </c>
      <c r="V30" s="229" t="s">
        <v>79</v>
      </c>
      <c r="X30" s="453"/>
      <c r="Y30" s="55" t="s">
        <v>36</v>
      </c>
      <c r="Z30" s="37">
        <v>1</v>
      </c>
      <c r="AA30" s="37" t="s">
        <v>79</v>
      </c>
      <c r="AB30" s="37" t="s">
        <v>79</v>
      </c>
      <c r="AC30" s="37" t="s">
        <v>79</v>
      </c>
      <c r="AD30" s="37" t="s">
        <v>79</v>
      </c>
      <c r="AE30" s="37" t="s">
        <v>79</v>
      </c>
      <c r="AF30" s="37">
        <v>0</v>
      </c>
      <c r="AG30" s="37" t="s">
        <v>79</v>
      </c>
      <c r="AH30" s="37" t="s">
        <v>79</v>
      </c>
      <c r="AI30" s="37" t="s">
        <v>79</v>
      </c>
      <c r="AJ30" s="37" t="s">
        <v>79</v>
      </c>
      <c r="AK30" s="37" t="s">
        <v>79</v>
      </c>
      <c r="AL30" s="37" t="s">
        <v>79</v>
      </c>
      <c r="AM30" s="37" t="s">
        <v>79</v>
      </c>
      <c r="AN30" s="37" t="s">
        <v>79</v>
      </c>
      <c r="AO30" s="37" t="s">
        <v>79</v>
      </c>
      <c r="AP30" s="37" t="s">
        <v>79</v>
      </c>
      <c r="AQ30" s="37" t="s">
        <v>79</v>
      </c>
      <c r="AR30" s="13" t="s">
        <v>79</v>
      </c>
      <c r="AS30" s="63" t="s">
        <v>79</v>
      </c>
      <c r="AU30" s="453"/>
      <c r="AV30" s="65" t="s">
        <v>36</v>
      </c>
      <c r="AW30" s="37" t="s">
        <v>79</v>
      </c>
      <c r="AX30" s="37" t="s">
        <v>79</v>
      </c>
      <c r="AY30" s="37" t="s">
        <v>79</v>
      </c>
      <c r="AZ30" s="37" t="s">
        <v>79</v>
      </c>
      <c r="BA30" s="37" t="s">
        <v>79</v>
      </c>
      <c r="BB30" s="37" t="s">
        <v>79</v>
      </c>
      <c r="BC30" s="37">
        <v>0</v>
      </c>
      <c r="BD30" s="37" t="s">
        <v>79</v>
      </c>
      <c r="BE30" s="37" t="s">
        <v>79</v>
      </c>
      <c r="BF30" s="37" t="s">
        <v>79</v>
      </c>
      <c r="BG30" s="37" t="s">
        <v>79</v>
      </c>
      <c r="BH30" s="37" t="s">
        <v>79</v>
      </c>
      <c r="BI30" s="37" t="s">
        <v>79</v>
      </c>
      <c r="BJ30" s="37" t="s">
        <v>79</v>
      </c>
      <c r="BK30" s="37" t="s">
        <v>79</v>
      </c>
      <c r="BL30" s="37" t="s">
        <v>79</v>
      </c>
      <c r="BM30" s="37" t="s">
        <v>79</v>
      </c>
      <c r="BN30" s="37" t="s">
        <v>79</v>
      </c>
      <c r="BO30" s="37" t="s">
        <v>79</v>
      </c>
      <c r="BP30" s="63" t="s">
        <v>79</v>
      </c>
    </row>
    <row r="31" spans="1:68" s="51" customFormat="1" ht="21" customHeight="1" x14ac:dyDescent="0.25">
      <c r="A31" s="453" t="s">
        <v>41</v>
      </c>
      <c r="B31" s="55" t="s">
        <v>34</v>
      </c>
      <c r="C31" s="13" t="s">
        <v>79</v>
      </c>
      <c r="D31" s="13" t="s">
        <v>79</v>
      </c>
      <c r="E31" s="13" t="s">
        <v>79</v>
      </c>
      <c r="F31" s="13" t="s">
        <v>79</v>
      </c>
      <c r="G31" s="13" t="s">
        <v>79</v>
      </c>
      <c r="H31" s="13" t="s">
        <v>79</v>
      </c>
      <c r="I31" s="13" t="s">
        <v>79</v>
      </c>
      <c r="J31" s="13" t="s">
        <v>79</v>
      </c>
      <c r="K31" s="13" t="s">
        <v>79</v>
      </c>
      <c r="L31" s="13" t="s">
        <v>79</v>
      </c>
      <c r="M31" s="84" t="s">
        <v>79</v>
      </c>
      <c r="N31" s="13" t="s">
        <v>79</v>
      </c>
      <c r="O31" s="13" t="s">
        <v>79</v>
      </c>
      <c r="P31" s="84" t="s">
        <v>79</v>
      </c>
      <c r="Q31" s="84" t="s">
        <v>79</v>
      </c>
      <c r="R31" s="13" t="s">
        <v>79</v>
      </c>
      <c r="S31" s="84" t="s">
        <v>79</v>
      </c>
      <c r="T31" s="13" t="s">
        <v>79</v>
      </c>
      <c r="U31" s="13" t="s">
        <v>79</v>
      </c>
      <c r="V31" s="229" t="s">
        <v>79</v>
      </c>
      <c r="X31" s="453" t="s">
        <v>41</v>
      </c>
      <c r="Y31" s="55" t="s">
        <v>34</v>
      </c>
      <c r="Z31" s="37">
        <v>0</v>
      </c>
      <c r="AA31" s="37">
        <v>0</v>
      </c>
      <c r="AB31" s="37">
        <v>0</v>
      </c>
      <c r="AC31" s="37">
        <v>0</v>
      </c>
      <c r="AD31" s="37">
        <v>0</v>
      </c>
      <c r="AE31" s="37">
        <v>0</v>
      </c>
      <c r="AF31" s="37">
        <v>0</v>
      </c>
      <c r="AG31" s="37">
        <v>0</v>
      </c>
      <c r="AH31" s="37">
        <v>0</v>
      </c>
      <c r="AI31" s="37">
        <v>0</v>
      </c>
      <c r="AJ31" s="37">
        <v>0</v>
      </c>
      <c r="AK31" s="37">
        <v>0</v>
      </c>
      <c r="AL31" s="37">
        <v>0</v>
      </c>
      <c r="AM31" s="37">
        <v>0</v>
      </c>
      <c r="AN31" s="37">
        <v>0</v>
      </c>
      <c r="AO31" s="37">
        <v>0</v>
      </c>
      <c r="AP31" s="37">
        <v>0</v>
      </c>
      <c r="AQ31" s="37">
        <v>0</v>
      </c>
      <c r="AR31" s="13">
        <v>0</v>
      </c>
      <c r="AS31" s="63">
        <v>0</v>
      </c>
      <c r="AU31" s="66" t="s">
        <v>49</v>
      </c>
      <c r="AV31" s="67"/>
      <c r="AW31" s="67"/>
      <c r="AX31" s="68"/>
      <c r="AY31" s="67"/>
      <c r="AZ31" s="67" t="s">
        <v>50</v>
      </c>
      <c r="BA31" s="68"/>
      <c r="BB31" s="67"/>
      <c r="BC31" s="68"/>
      <c r="BD31" s="66"/>
      <c r="BE31" s="68"/>
      <c r="BF31" s="66" t="s">
        <v>87</v>
      </c>
      <c r="BG31" s="68"/>
      <c r="BH31" s="67"/>
      <c r="BI31" s="68"/>
      <c r="BJ31" s="68"/>
      <c r="BK31" s="68"/>
      <c r="BL31" s="66" t="s">
        <v>51</v>
      </c>
      <c r="BM31" s="68"/>
      <c r="BN31" s="41"/>
      <c r="BO31" s="68"/>
      <c r="BP31" s="69"/>
    </row>
    <row r="32" spans="1:68" s="51" customFormat="1" ht="21" customHeight="1" x14ac:dyDescent="0.25">
      <c r="A32" s="453"/>
      <c r="B32" s="55" t="s">
        <v>35</v>
      </c>
      <c r="C32" s="13" t="s">
        <v>79</v>
      </c>
      <c r="D32" s="13" t="s">
        <v>79</v>
      </c>
      <c r="E32" s="13" t="s">
        <v>79</v>
      </c>
      <c r="F32" s="13" t="s">
        <v>79</v>
      </c>
      <c r="G32" s="13" t="s">
        <v>79</v>
      </c>
      <c r="H32" s="13" t="s">
        <v>79</v>
      </c>
      <c r="I32" s="13" t="s">
        <v>79</v>
      </c>
      <c r="J32" s="13" t="s">
        <v>79</v>
      </c>
      <c r="K32" s="13" t="s">
        <v>79</v>
      </c>
      <c r="L32" s="13" t="s">
        <v>79</v>
      </c>
      <c r="M32" s="84" t="s">
        <v>79</v>
      </c>
      <c r="N32" s="13" t="s">
        <v>79</v>
      </c>
      <c r="O32" s="13" t="s">
        <v>79</v>
      </c>
      <c r="P32" s="84" t="s">
        <v>79</v>
      </c>
      <c r="Q32" s="84" t="s">
        <v>79</v>
      </c>
      <c r="R32" s="13" t="s">
        <v>79</v>
      </c>
      <c r="S32" s="84" t="s">
        <v>79</v>
      </c>
      <c r="T32" s="13" t="s">
        <v>79</v>
      </c>
      <c r="U32" s="13" t="s">
        <v>79</v>
      </c>
      <c r="V32" s="229" t="s">
        <v>79</v>
      </c>
      <c r="X32" s="453"/>
      <c r="Y32" s="55" t="s">
        <v>35</v>
      </c>
      <c r="Z32" s="37" t="s">
        <v>79</v>
      </c>
      <c r="AA32" s="37" t="s">
        <v>79</v>
      </c>
      <c r="AB32" s="37" t="s">
        <v>79</v>
      </c>
      <c r="AC32" s="37" t="s">
        <v>79</v>
      </c>
      <c r="AD32" s="37" t="s">
        <v>79</v>
      </c>
      <c r="AE32" s="37" t="s">
        <v>79</v>
      </c>
      <c r="AF32" s="37">
        <v>0</v>
      </c>
      <c r="AG32" s="37" t="s">
        <v>79</v>
      </c>
      <c r="AH32" s="37" t="s">
        <v>79</v>
      </c>
      <c r="AI32" s="37" t="s">
        <v>79</v>
      </c>
      <c r="AJ32" s="37" t="s">
        <v>79</v>
      </c>
      <c r="AK32" s="37" t="s">
        <v>79</v>
      </c>
      <c r="AL32" s="37" t="s">
        <v>79</v>
      </c>
      <c r="AM32" s="37" t="s">
        <v>79</v>
      </c>
      <c r="AN32" s="37" t="s">
        <v>79</v>
      </c>
      <c r="AO32" s="37" t="s">
        <v>79</v>
      </c>
      <c r="AP32" s="37" t="s">
        <v>79</v>
      </c>
      <c r="AQ32" s="37" t="s">
        <v>79</v>
      </c>
      <c r="AR32" s="13" t="s">
        <v>79</v>
      </c>
      <c r="AS32" s="63" t="s">
        <v>79</v>
      </c>
      <c r="AU32" s="67"/>
      <c r="AV32" s="67"/>
      <c r="AW32" s="67"/>
      <c r="AX32" s="67"/>
      <c r="AY32" s="70"/>
      <c r="AZ32" s="66"/>
      <c r="BA32" s="67"/>
      <c r="BB32" s="67"/>
      <c r="BC32" s="68"/>
      <c r="BD32" s="66"/>
      <c r="BE32" s="68"/>
      <c r="BF32" s="66" t="s">
        <v>88</v>
      </c>
      <c r="BG32" s="68"/>
      <c r="BH32" s="67"/>
      <c r="BI32" s="68"/>
      <c r="BJ32" s="68"/>
      <c r="BK32" s="67"/>
      <c r="BL32" s="67"/>
      <c r="BM32" s="67"/>
      <c r="BN32" s="68"/>
      <c r="BO32" s="71"/>
      <c r="BP32" s="71"/>
    </row>
    <row r="33" spans="1:68" s="51" customFormat="1" ht="21" customHeight="1" x14ac:dyDescent="0.25">
      <c r="A33" s="453"/>
      <c r="B33" s="55" t="s">
        <v>36</v>
      </c>
      <c r="C33" s="13" t="s">
        <v>79</v>
      </c>
      <c r="D33" s="13" t="s">
        <v>79</v>
      </c>
      <c r="E33" s="13" t="s">
        <v>79</v>
      </c>
      <c r="F33" s="13" t="s">
        <v>79</v>
      </c>
      <c r="G33" s="13" t="s">
        <v>79</v>
      </c>
      <c r="H33" s="13" t="s">
        <v>79</v>
      </c>
      <c r="I33" s="13" t="s">
        <v>79</v>
      </c>
      <c r="J33" s="13" t="s">
        <v>79</v>
      </c>
      <c r="K33" s="13" t="s">
        <v>79</v>
      </c>
      <c r="L33" s="13" t="s">
        <v>79</v>
      </c>
      <c r="M33" s="84" t="s">
        <v>79</v>
      </c>
      <c r="N33" s="13" t="s">
        <v>79</v>
      </c>
      <c r="O33" s="13" t="s">
        <v>79</v>
      </c>
      <c r="P33" s="84" t="s">
        <v>79</v>
      </c>
      <c r="Q33" s="84" t="s">
        <v>79</v>
      </c>
      <c r="R33" s="13" t="s">
        <v>79</v>
      </c>
      <c r="S33" s="84" t="s">
        <v>79</v>
      </c>
      <c r="T33" s="13" t="s">
        <v>79</v>
      </c>
      <c r="U33" s="13" t="s">
        <v>79</v>
      </c>
      <c r="V33" s="229" t="s">
        <v>79</v>
      </c>
      <c r="X33" s="453"/>
      <c r="Y33" s="55" t="s">
        <v>36</v>
      </c>
      <c r="Z33" s="37" t="s">
        <v>79</v>
      </c>
      <c r="AA33" s="37" t="s">
        <v>79</v>
      </c>
      <c r="AB33" s="37" t="s">
        <v>79</v>
      </c>
      <c r="AC33" s="37" t="s">
        <v>79</v>
      </c>
      <c r="AD33" s="37" t="s">
        <v>79</v>
      </c>
      <c r="AE33" s="37" t="s">
        <v>79</v>
      </c>
      <c r="AF33" s="37">
        <v>0</v>
      </c>
      <c r="AG33" s="37" t="s">
        <v>79</v>
      </c>
      <c r="AH33" s="37" t="s">
        <v>79</v>
      </c>
      <c r="AI33" s="37" t="s">
        <v>79</v>
      </c>
      <c r="AJ33" s="37" t="s">
        <v>79</v>
      </c>
      <c r="AK33" s="37" t="s">
        <v>79</v>
      </c>
      <c r="AL33" s="37" t="s">
        <v>79</v>
      </c>
      <c r="AM33" s="37" t="s">
        <v>79</v>
      </c>
      <c r="AN33" s="37" t="s">
        <v>79</v>
      </c>
      <c r="AO33" s="37" t="s">
        <v>79</v>
      </c>
      <c r="AP33" s="37" t="s">
        <v>79</v>
      </c>
      <c r="AQ33" s="37" t="s">
        <v>79</v>
      </c>
      <c r="AR33" s="13" t="s">
        <v>79</v>
      </c>
      <c r="AS33" s="63" t="s">
        <v>79</v>
      </c>
      <c r="AU33" s="32" t="s">
        <v>98</v>
      </c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/>
      <c r="BO33" s="33"/>
      <c r="BP33" s="33"/>
    </row>
    <row r="34" spans="1:68" s="51" customFormat="1" ht="25.5" customHeight="1" x14ac:dyDescent="0.25">
      <c r="A34" s="56"/>
      <c r="B34" s="57"/>
      <c r="C34" s="57"/>
      <c r="D34" s="58"/>
      <c r="E34" s="58"/>
      <c r="F34" s="59"/>
      <c r="G34" s="60"/>
      <c r="H34" s="58"/>
      <c r="I34" s="59"/>
      <c r="J34" s="56"/>
      <c r="K34" s="56"/>
      <c r="L34" s="56"/>
      <c r="M34" s="57"/>
      <c r="N34" s="56"/>
      <c r="O34" s="56"/>
      <c r="P34" s="57"/>
      <c r="Q34" s="57"/>
      <c r="R34" s="56"/>
      <c r="S34" s="57"/>
      <c r="T34" s="58"/>
      <c r="U34" s="56"/>
      <c r="V34" s="58"/>
      <c r="X34" s="455" t="s">
        <v>84</v>
      </c>
      <c r="Y34" s="55" t="s">
        <v>34</v>
      </c>
      <c r="Z34" s="37">
        <v>119695</v>
      </c>
      <c r="AA34" s="37">
        <v>9885</v>
      </c>
      <c r="AB34" s="37">
        <v>213</v>
      </c>
      <c r="AC34" s="37">
        <v>6</v>
      </c>
      <c r="AD34" s="37">
        <v>8</v>
      </c>
      <c r="AE34" s="37">
        <v>6</v>
      </c>
      <c r="AF34" s="37">
        <v>9658</v>
      </c>
      <c r="AG34" s="37">
        <v>19</v>
      </c>
      <c r="AH34" s="37">
        <v>4</v>
      </c>
      <c r="AI34" s="37">
        <v>154</v>
      </c>
      <c r="AJ34" s="37">
        <v>181</v>
      </c>
      <c r="AK34" s="37">
        <v>38</v>
      </c>
      <c r="AL34" s="37">
        <v>80</v>
      </c>
      <c r="AM34" s="37">
        <v>2</v>
      </c>
      <c r="AN34" s="37">
        <v>125</v>
      </c>
      <c r="AO34" s="37">
        <v>14</v>
      </c>
      <c r="AP34" s="37">
        <v>9041</v>
      </c>
      <c r="AQ34" s="37">
        <v>0</v>
      </c>
      <c r="AR34" s="13">
        <v>0</v>
      </c>
      <c r="AS34" s="63">
        <v>0</v>
      </c>
      <c r="AU34" s="32" t="s">
        <v>99</v>
      </c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/>
      <c r="BO34" s="33"/>
      <c r="BP34" s="33"/>
    </row>
    <row r="35" spans="1:68" s="47" customFormat="1" ht="15.75" customHeight="1" x14ac:dyDescent="0.25">
      <c r="A35" s="56"/>
      <c r="B35" s="46"/>
      <c r="C35" s="46"/>
      <c r="S35" s="456"/>
      <c r="T35" s="456"/>
      <c r="U35" s="456"/>
      <c r="V35" s="456"/>
      <c r="X35" s="455"/>
      <c r="Y35" s="55" t="s">
        <v>35</v>
      </c>
      <c r="Z35" s="37">
        <v>48301</v>
      </c>
      <c r="AA35" s="37">
        <v>2890</v>
      </c>
      <c r="AB35" s="37">
        <v>102</v>
      </c>
      <c r="AC35" s="37">
        <v>2</v>
      </c>
      <c r="AD35" s="37">
        <v>0</v>
      </c>
      <c r="AE35" s="37">
        <v>4</v>
      </c>
      <c r="AF35" s="37">
        <v>2784</v>
      </c>
      <c r="AG35" s="37">
        <v>11</v>
      </c>
      <c r="AH35" s="37">
        <v>3</v>
      </c>
      <c r="AI35" s="37">
        <v>61</v>
      </c>
      <c r="AJ35" s="37">
        <v>100</v>
      </c>
      <c r="AK35" s="37">
        <v>29</v>
      </c>
      <c r="AL35" s="37">
        <v>70</v>
      </c>
      <c r="AM35" s="37">
        <v>2</v>
      </c>
      <c r="AN35" s="37">
        <v>51</v>
      </c>
      <c r="AO35" s="37">
        <v>2</v>
      </c>
      <c r="AP35" s="37">
        <v>2455</v>
      </c>
      <c r="AQ35" s="37">
        <v>0</v>
      </c>
      <c r="AR35" s="13">
        <v>0</v>
      </c>
      <c r="AS35" s="63">
        <v>0</v>
      </c>
      <c r="AU35" s="68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</row>
    <row r="36" spans="1:68" s="47" customFormat="1" ht="14.25" customHeight="1" x14ac:dyDescent="0.25">
      <c r="A36" s="56"/>
      <c r="B36" s="51"/>
      <c r="C36" s="51"/>
      <c r="S36" s="456"/>
      <c r="T36" s="456"/>
      <c r="U36" s="456"/>
      <c r="V36" s="456"/>
      <c r="X36" s="455"/>
      <c r="Y36" s="55" t="s">
        <v>36</v>
      </c>
      <c r="Z36" s="37">
        <v>71394</v>
      </c>
      <c r="AA36" s="37">
        <v>6995</v>
      </c>
      <c r="AB36" s="37">
        <v>111</v>
      </c>
      <c r="AC36" s="37">
        <v>4</v>
      </c>
      <c r="AD36" s="37">
        <v>8</v>
      </c>
      <c r="AE36" s="37">
        <v>2</v>
      </c>
      <c r="AF36" s="37">
        <v>6874</v>
      </c>
      <c r="AG36" s="37">
        <v>8</v>
      </c>
      <c r="AH36" s="37">
        <v>1</v>
      </c>
      <c r="AI36" s="37">
        <v>93</v>
      </c>
      <c r="AJ36" s="37">
        <v>81</v>
      </c>
      <c r="AK36" s="37">
        <v>9</v>
      </c>
      <c r="AL36" s="37">
        <v>10</v>
      </c>
      <c r="AM36" s="37">
        <v>0</v>
      </c>
      <c r="AN36" s="37">
        <v>74</v>
      </c>
      <c r="AO36" s="37">
        <v>12</v>
      </c>
      <c r="AP36" s="37">
        <v>6586</v>
      </c>
      <c r="AQ36" s="37">
        <v>0</v>
      </c>
      <c r="AR36" s="13">
        <v>0</v>
      </c>
      <c r="AS36" s="63">
        <v>0</v>
      </c>
    </row>
    <row r="37" spans="1:68" ht="24" customHeight="1" x14ac:dyDescent="0.25">
      <c r="A37" s="456"/>
      <c r="B37" s="456"/>
      <c r="C37" s="456"/>
      <c r="D37" s="456"/>
      <c r="E37" s="456"/>
      <c r="F37" s="456"/>
      <c r="G37" s="456"/>
      <c r="H37" s="456"/>
      <c r="I37" s="456"/>
      <c r="J37" s="456"/>
      <c r="K37" s="456"/>
      <c r="L37" s="456"/>
      <c r="M37" s="456"/>
      <c r="N37" s="456"/>
      <c r="O37" s="456"/>
      <c r="P37" s="456"/>
      <c r="Q37" s="456"/>
      <c r="R37" s="456"/>
      <c r="S37" s="456"/>
      <c r="T37" s="456"/>
      <c r="U37" s="456"/>
      <c r="V37" s="456"/>
      <c r="X37" s="453" t="s">
        <v>37</v>
      </c>
      <c r="Y37" s="61" t="s">
        <v>34</v>
      </c>
      <c r="Z37" s="37">
        <v>29713</v>
      </c>
      <c r="AA37" s="37">
        <v>1335</v>
      </c>
      <c r="AB37" s="37">
        <v>70</v>
      </c>
      <c r="AC37" s="37">
        <v>1</v>
      </c>
      <c r="AD37" s="37">
        <v>0</v>
      </c>
      <c r="AE37" s="37">
        <v>0</v>
      </c>
      <c r="AF37" s="37">
        <v>1265</v>
      </c>
      <c r="AG37" s="37">
        <v>6</v>
      </c>
      <c r="AH37" s="37">
        <v>0</v>
      </c>
      <c r="AI37" s="37">
        <v>22</v>
      </c>
      <c r="AJ37" s="37">
        <v>18</v>
      </c>
      <c r="AK37" s="37">
        <v>26</v>
      </c>
      <c r="AL37" s="37">
        <v>61</v>
      </c>
      <c r="AM37" s="37">
        <v>1</v>
      </c>
      <c r="AN37" s="37">
        <v>4</v>
      </c>
      <c r="AO37" s="37">
        <v>0</v>
      </c>
      <c r="AP37" s="37">
        <v>1127</v>
      </c>
      <c r="AQ37" s="37">
        <v>0</v>
      </c>
      <c r="AR37" s="13">
        <v>0</v>
      </c>
      <c r="AS37" s="63">
        <v>0</v>
      </c>
    </row>
    <row r="38" spans="1:68" ht="18" customHeight="1" x14ac:dyDescent="0.25">
      <c r="A38" s="41"/>
      <c r="B38"/>
      <c r="C38"/>
      <c r="G38" s="42"/>
      <c r="J38" s="456"/>
      <c r="K38" s="456"/>
      <c r="L38" s="456"/>
      <c r="M38" s="456"/>
      <c r="N38" s="456"/>
      <c r="V38" s="43"/>
      <c r="X38" s="453"/>
      <c r="Y38" s="61" t="s">
        <v>35</v>
      </c>
      <c r="Z38" s="37">
        <v>24898</v>
      </c>
      <c r="AA38" s="37">
        <v>1083</v>
      </c>
      <c r="AB38" s="37">
        <v>62</v>
      </c>
      <c r="AC38" s="37">
        <v>1</v>
      </c>
      <c r="AD38" s="37" t="s">
        <v>79</v>
      </c>
      <c r="AE38" s="37" t="s">
        <v>79</v>
      </c>
      <c r="AF38" s="37">
        <v>1021</v>
      </c>
      <c r="AG38" s="37">
        <v>4</v>
      </c>
      <c r="AH38" s="37" t="s">
        <v>79</v>
      </c>
      <c r="AI38" s="37">
        <v>22</v>
      </c>
      <c r="AJ38" s="37">
        <v>16</v>
      </c>
      <c r="AK38" s="37">
        <v>25</v>
      </c>
      <c r="AL38" s="37">
        <v>58</v>
      </c>
      <c r="AM38" s="37">
        <v>1</v>
      </c>
      <c r="AN38" s="37">
        <v>4</v>
      </c>
      <c r="AO38" s="37" t="s">
        <v>79</v>
      </c>
      <c r="AP38" s="37">
        <v>891</v>
      </c>
      <c r="AQ38" s="37" t="s">
        <v>79</v>
      </c>
      <c r="AR38" s="13" t="s">
        <v>79</v>
      </c>
      <c r="AS38" s="63" t="s">
        <v>79</v>
      </c>
    </row>
    <row r="39" spans="1:68" s="51" customFormat="1" ht="18.75" customHeight="1" x14ac:dyDescent="0.25">
      <c r="A39" s="456"/>
      <c r="B39" s="456"/>
      <c r="C39" s="456"/>
      <c r="D39" s="456"/>
      <c r="E39" s="456"/>
      <c r="F39" s="456"/>
      <c r="G39" s="456"/>
      <c r="H39" s="456"/>
      <c r="I39" s="456"/>
      <c r="J39" s="456"/>
      <c r="K39" s="456"/>
      <c r="L39" s="456"/>
      <c r="M39" s="456"/>
      <c r="N39" s="456"/>
      <c r="O39" s="456"/>
      <c r="P39" s="456"/>
      <c r="Q39" s="456"/>
      <c r="R39" s="456"/>
      <c r="S39" s="456"/>
      <c r="T39" s="456"/>
      <c r="U39" s="456"/>
      <c r="V39" s="456"/>
      <c r="X39" s="453"/>
      <c r="Y39" s="61" t="s">
        <v>36</v>
      </c>
      <c r="Z39" s="37">
        <v>4815</v>
      </c>
      <c r="AA39" s="37">
        <v>252</v>
      </c>
      <c r="AB39" s="37">
        <v>8</v>
      </c>
      <c r="AC39" s="37" t="s">
        <v>79</v>
      </c>
      <c r="AD39" s="37" t="s">
        <v>79</v>
      </c>
      <c r="AE39" s="37" t="s">
        <v>79</v>
      </c>
      <c r="AF39" s="37">
        <v>244</v>
      </c>
      <c r="AG39" s="37">
        <v>2</v>
      </c>
      <c r="AH39" s="37" t="s">
        <v>79</v>
      </c>
      <c r="AI39" s="37" t="s">
        <v>79</v>
      </c>
      <c r="AJ39" s="37">
        <v>2</v>
      </c>
      <c r="AK39" s="37">
        <v>1</v>
      </c>
      <c r="AL39" s="37">
        <v>3</v>
      </c>
      <c r="AM39" s="37" t="s">
        <v>79</v>
      </c>
      <c r="AN39" s="37" t="s">
        <v>79</v>
      </c>
      <c r="AO39" s="37" t="s">
        <v>79</v>
      </c>
      <c r="AP39" s="37">
        <v>236</v>
      </c>
      <c r="AQ39" s="37" t="s">
        <v>79</v>
      </c>
      <c r="AR39" s="13" t="s">
        <v>79</v>
      </c>
      <c r="AS39" s="63" t="s">
        <v>79</v>
      </c>
    </row>
    <row r="40" spans="1:68" s="51" customFormat="1" ht="15.75" customHeight="1" x14ac:dyDescent="0.25">
      <c r="A40" s="73"/>
      <c r="B40" s="56"/>
      <c r="C40" s="456"/>
      <c r="D40" s="456"/>
      <c r="E40" s="456"/>
      <c r="F40" s="58"/>
      <c r="G40" s="74"/>
      <c r="H40" s="456"/>
      <c r="I40" s="56"/>
      <c r="J40" s="56"/>
      <c r="K40" s="56"/>
      <c r="L40" s="75"/>
      <c r="M40" s="56"/>
      <c r="N40" s="56"/>
      <c r="O40" s="75"/>
      <c r="P40" s="75"/>
      <c r="Q40" s="56"/>
      <c r="R40" s="75"/>
      <c r="S40" s="56"/>
      <c r="T40" s="456"/>
      <c r="U40" s="456"/>
      <c r="V40" s="456"/>
      <c r="X40" s="453" t="s">
        <v>38</v>
      </c>
      <c r="Y40" s="61" t="s">
        <v>34</v>
      </c>
      <c r="Z40" s="37">
        <v>40036</v>
      </c>
      <c r="AA40" s="37">
        <v>4507</v>
      </c>
      <c r="AB40" s="37">
        <v>47</v>
      </c>
      <c r="AC40" s="37">
        <v>4</v>
      </c>
      <c r="AD40" s="37">
        <v>5</v>
      </c>
      <c r="AE40" s="37">
        <v>4</v>
      </c>
      <c r="AF40" s="37">
        <v>4451</v>
      </c>
      <c r="AG40" s="37">
        <v>1</v>
      </c>
      <c r="AH40" s="37">
        <v>2</v>
      </c>
      <c r="AI40" s="37">
        <v>65</v>
      </c>
      <c r="AJ40" s="37">
        <v>43</v>
      </c>
      <c r="AK40" s="37">
        <v>1</v>
      </c>
      <c r="AL40" s="37">
        <v>6</v>
      </c>
      <c r="AM40" s="37">
        <v>0</v>
      </c>
      <c r="AN40" s="37">
        <v>25</v>
      </c>
      <c r="AO40" s="37">
        <v>13</v>
      </c>
      <c r="AP40" s="37">
        <v>4295</v>
      </c>
      <c r="AQ40" s="37">
        <v>0</v>
      </c>
      <c r="AR40" s="13">
        <v>0</v>
      </c>
      <c r="AS40" s="63">
        <v>0</v>
      </c>
    </row>
    <row r="41" spans="1:68" s="51" customFormat="1" ht="12.6" customHeight="1" x14ac:dyDescent="0.25">
      <c r="A41" s="456"/>
      <c r="B41" s="56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X41" s="453"/>
      <c r="Y41" s="61" t="s">
        <v>35</v>
      </c>
      <c r="Z41" s="37">
        <v>4823</v>
      </c>
      <c r="AA41" s="37">
        <v>421</v>
      </c>
      <c r="AB41" s="37">
        <v>6</v>
      </c>
      <c r="AC41" s="37" t="s">
        <v>79</v>
      </c>
      <c r="AD41" s="37" t="s">
        <v>79</v>
      </c>
      <c r="AE41" s="37">
        <v>2</v>
      </c>
      <c r="AF41" s="37">
        <v>413</v>
      </c>
      <c r="AG41" s="37" t="s">
        <v>79</v>
      </c>
      <c r="AH41" s="37">
        <v>1</v>
      </c>
      <c r="AI41" s="37">
        <v>9</v>
      </c>
      <c r="AJ41" s="37">
        <v>12</v>
      </c>
      <c r="AK41" s="37" t="s">
        <v>79</v>
      </c>
      <c r="AL41" s="37">
        <v>2</v>
      </c>
      <c r="AM41" s="37" t="s">
        <v>79</v>
      </c>
      <c r="AN41" s="37">
        <v>1</v>
      </c>
      <c r="AO41" s="37">
        <v>1</v>
      </c>
      <c r="AP41" s="37">
        <v>387</v>
      </c>
      <c r="AQ41" s="37" t="s">
        <v>79</v>
      </c>
      <c r="AR41" s="13" t="s">
        <v>79</v>
      </c>
      <c r="AS41" s="63" t="s">
        <v>79</v>
      </c>
    </row>
    <row r="42" spans="1:68" s="51" customFormat="1" ht="12.6" customHeight="1" x14ac:dyDescent="0.25">
      <c r="A42" s="456"/>
      <c r="B42" s="56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X42" s="453"/>
      <c r="Y42" s="61" t="s">
        <v>36</v>
      </c>
      <c r="Z42" s="37">
        <v>35213</v>
      </c>
      <c r="AA42" s="37">
        <v>4086</v>
      </c>
      <c r="AB42" s="37">
        <v>41</v>
      </c>
      <c r="AC42" s="37">
        <v>4</v>
      </c>
      <c r="AD42" s="37">
        <v>5</v>
      </c>
      <c r="AE42" s="37">
        <v>2</v>
      </c>
      <c r="AF42" s="37">
        <v>4038</v>
      </c>
      <c r="AG42" s="37">
        <v>1</v>
      </c>
      <c r="AH42" s="37">
        <v>1</v>
      </c>
      <c r="AI42" s="37">
        <v>56</v>
      </c>
      <c r="AJ42" s="37">
        <v>31</v>
      </c>
      <c r="AK42" s="37">
        <v>1</v>
      </c>
      <c r="AL42" s="37">
        <v>4</v>
      </c>
      <c r="AM42" s="37" t="s">
        <v>79</v>
      </c>
      <c r="AN42" s="37">
        <v>24</v>
      </c>
      <c r="AO42" s="37">
        <v>12</v>
      </c>
      <c r="AP42" s="37">
        <v>3908</v>
      </c>
      <c r="AQ42" s="37" t="s">
        <v>79</v>
      </c>
      <c r="AR42" s="13" t="s">
        <v>79</v>
      </c>
      <c r="AS42" s="63" t="s">
        <v>79</v>
      </c>
    </row>
    <row r="43" spans="1:68" s="51" customFormat="1" ht="12.6" customHeight="1" x14ac:dyDescent="0.25">
      <c r="A43" s="456"/>
      <c r="B43" s="56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X43" s="453" t="s">
        <v>39</v>
      </c>
      <c r="Y43" s="61" t="s">
        <v>34</v>
      </c>
      <c r="Z43" s="37">
        <v>27808</v>
      </c>
      <c r="AA43" s="37">
        <v>2242</v>
      </c>
      <c r="AB43" s="37">
        <v>70</v>
      </c>
      <c r="AC43" s="37">
        <v>0</v>
      </c>
      <c r="AD43" s="37">
        <v>2</v>
      </c>
      <c r="AE43" s="37">
        <v>2</v>
      </c>
      <c r="AF43" s="37">
        <v>2168</v>
      </c>
      <c r="AG43" s="37">
        <v>6</v>
      </c>
      <c r="AH43" s="37">
        <v>2</v>
      </c>
      <c r="AI43" s="37">
        <v>45</v>
      </c>
      <c r="AJ43" s="37">
        <v>37</v>
      </c>
      <c r="AK43" s="37">
        <v>3</v>
      </c>
      <c r="AL43" s="37">
        <v>7</v>
      </c>
      <c r="AM43" s="37">
        <v>0</v>
      </c>
      <c r="AN43" s="37">
        <v>37</v>
      </c>
      <c r="AO43" s="37">
        <v>0</v>
      </c>
      <c r="AP43" s="37">
        <v>2031</v>
      </c>
      <c r="AQ43" s="37">
        <v>0</v>
      </c>
      <c r="AR43" s="13">
        <v>0</v>
      </c>
      <c r="AS43" s="63">
        <v>0</v>
      </c>
    </row>
    <row r="44" spans="1:68" ht="12.6" customHeight="1" x14ac:dyDescent="0.25">
      <c r="A44" s="456"/>
      <c r="B44" s="57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X44" s="453"/>
      <c r="Y44" s="61" t="s">
        <v>35</v>
      </c>
      <c r="Z44" s="37">
        <v>10123</v>
      </c>
      <c r="AA44" s="37">
        <v>742</v>
      </c>
      <c r="AB44" s="37">
        <v>25</v>
      </c>
      <c r="AC44" s="37" t="s">
        <v>79</v>
      </c>
      <c r="AD44" s="37" t="s">
        <v>79</v>
      </c>
      <c r="AE44" s="37">
        <v>2</v>
      </c>
      <c r="AF44" s="37">
        <v>715</v>
      </c>
      <c r="AG44" s="37">
        <v>3</v>
      </c>
      <c r="AH44" s="37">
        <v>2</v>
      </c>
      <c r="AI44" s="37">
        <v>16</v>
      </c>
      <c r="AJ44" s="37">
        <v>31</v>
      </c>
      <c r="AK44" s="37">
        <v>1</v>
      </c>
      <c r="AL44" s="37">
        <v>6</v>
      </c>
      <c r="AM44" s="37" t="s">
        <v>79</v>
      </c>
      <c r="AN44" s="37">
        <v>14</v>
      </c>
      <c r="AO44" s="37" t="s">
        <v>79</v>
      </c>
      <c r="AP44" s="37">
        <v>642</v>
      </c>
      <c r="AQ44" s="37" t="s">
        <v>79</v>
      </c>
      <c r="AR44" s="13" t="s">
        <v>79</v>
      </c>
      <c r="AS44" s="63" t="s">
        <v>79</v>
      </c>
    </row>
    <row r="45" spans="1:68" ht="12.6" customHeight="1" x14ac:dyDescent="0.25">
      <c r="A45" s="456"/>
      <c r="B45" s="57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X45" s="453"/>
      <c r="Y45" s="61" t="s">
        <v>36</v>
      </c>
      <c r="Z45" s="37">
        <v>17685</v>
      </c>
      <c r="AA45" s="37">
        <v>1500</v>
      </c>
      <c r="AB45" s="37">
        <v>45</v>
      </c>
      <c r="AC45" s="37" t="s">
        <v>79</v>
      </c>
      <c r="AD45" s="37">
        <v>2</v>
      </c>
      <c r="AE45" s="37" t="s">
        <v>79</v>
      </c>
      <c r="AF45" s="37">
        <v>1453</v>
      </c>
      <c r="AG45" s="37">
        <v>3</v>
      </c>
      <c r="AH45" s="37" t="s">
        <v>79</v>
      </c>
      <c r="AI45" s="37">
        <v>29</v>
      </c>
      <c r="AJ45" s="37">
        <v>6</v>
      </c>
      <c r="AK45" s="37">
        <v>2</v>
      </c>
      <c r="AL45" s="37">
        <v>1</v>
      </c>
      <c r="AM45" s="37" t="s">
        <v>79</v>
      </c>
      <c r="AN45" s="37">
        <v>23</v>
      </c>
      <c r="AO45" s="37" t="s">
        <v>79</v>
      </c>
      <c r="AP45" s="37">
        <v>1389</v>
      </c>
      <c r="AQ45" s="37" t="s">
        <v>79</v>
      </c>
      <c r="AR45" s="13" t="s">
        <v>79</v>
      </c>
      <c r="AS45" s="63" t="s">
        <v>79</v>
      </c>
    </row>
    <row r="46" spans="1:68" ht="12.6" customHeight="1" x14ac:dyDescent="0.25">
      <c r="A46" s="456"/>
      <c r="B46" s="57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X46" s="453" t="s">
        <v>80</v>
      </c>
      <c r="Y46" s="61" t="s">
        <v>34</v>
      </c>
      <c r="Z46" s="37">
        <v>0</v>
      </c>
      <c r="AA46" s="37">
        <v>0</v>
      </c>
      <c r="AB46" s="37">
        <v>0</v>
      </c>
      <c r="AC46" s="37">
        <v>0</v>
      </c>
      <c r="AD46" s="37">
        <v>0</v>
      </c>
      <c r="AE46" s="37">
        <v>0</v>
      </c>
      <c r="AF46" s="37">
        <v>0</v>
      </c>
      <c r="AG46" s="37">
        <v>0</v>
      </c>
      <c r="AH46" s="37">
        <v>0</v>
      </c>
      <c r="AI46" s="37">
        <v>0</v>
      </c>
      <c r="AJ46" s="37">
        <v>0</v>
      </c>
      <c r="AK46" s="37">
        <v>0</v>
      </c>
      <c r="AL46" s="37">
        <v>0</v>
      </c>
      <c r="AM46" s="37">
        <v>0</v>
      </c>
      <c r="AN46" s="37">
        <v>0</v>
      </c>
      <c r="AO46" s="37">
        <v>0</v>
      </c>
      <c r="AP46" s="37">
        <v>0</v>
      </c>
      <c r="AQ46" s="37">
        <v>0</v>
      </c>
      <c r="AR46" s="13">
        <v>0</v>
      </c>
      <c r="AS46" s="63">
        <v>0</v>
      </c>
    </row>
    <row r="47" spans="1:68" ht="12.6" customHeight="1" x14ac:dyDescent="0.25">
      <c r="A47" s="456"/>
      <c r="B47" s="57"/>
      <c r="C47" s="38"/>
      <c r="D47" s="38"/>
      <c r="E47" s="38"/>
      <c r="F47" s="38"/>
      <c r="G47" s="38"/>
      <c r="H47" s="38"/>
      <c r="I47" s="39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X47" s="453"/>
      <c r="Y47" s="61" t="s">
        <v>35</v>
      </c>
      <c r="Z47" s="37" t="s">
        <v>79</v>
      </c>
      <c r="AA47" s="37" t="s">
        <v>79</v>
      </c>
      <c r="AB47" s="37" t="s">
        <v>79</v>
      </c>
      <c r="AC47" s="37" t="s">
        <v>79</v>
      </c>
      <c r="AD47" s="37" t="s">
        <v>79</v>
      </c>
      <c r="AE47" s="37" t="s">
        <v>79</v>
      </c>
      <c r="AF47" s="37">
        <v>0</v>
      </c>
      <c r="AG47" s="37" t="s">
        <v>79</v>
      </c>
      <c r="AH47" s="37" t="s">
        <v>79</v>
      </c>
      <c r="AI47" s="37" t="s">
        <v>79</v>
      </c>
      <c r="AJ47" s="37" t="s">
        <v>79</v>
      </c>
      <c r="AK47" s="37" t="s">
        <v>79</v>
      </c>
      <c r="AL47" s="37" t="s">
        <v>79</v>
      </c>
      <c r="AM47" s="37" t="s">
        <v>79</v>
      </c>
      <c r="AN47" s="37" t="s">
        <v>79</v>
      </c>
      <c r="AO47" s="37" t="s">
        <v>79</v>
      </c>
      <c r="AP47" s="37" t="s">
        <v>79</v>
      </c>
      <c r="AQ47" s="37" t="s">
        <v>79</v>
      </c>
      <c r="AR47" s="13" t="s">
        <v>79</v>
      </c>
      <c r="AS47" s="63" t="s">
        <v>79</v>
      </c>
    </row>
    <row r="48" spans="1:68" ht="12.6" customHeight="1" x14ac:dyDescent="0.25">
      <c r="A48" s="456"/>
      <c r="B48" s="57"/>
      <c r="C48" s="38"/>
      <c r="D48" s="38"/>
      <c r="E48" s="38"/>
      <c r="F48" s="38"/>
      <c r="G48" s="38"/>
      <c r="H48" s="38"/>
      <c r="I48" s="39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X48" s="453"/>
      <c r="Y48" s="61" t="s">
        <v>36</v>
      </c>
      <c r="Z48" s="37" t="s">
        <v>79</v>
      </c>
      <c r="AA48" s="37" t="s">
        <v>79</v>
      </c>
      <c r="AB48" s="37" t="s">
        <v>79</v>
      </c>
      <c r="AC48" s="37" t="s">
        <v>79</v>
      </c>
      <c r="AD48" s="37" t="s">
        <v>79</v>
      </c>
      <c r="AE48" s="37" t="s">
        <v>79</v>
      </c>
      <c r="AF48" s="37">
        <v>0</v>
      </c>
      <c r="AG48" s="37" t="s">
        <v>79</v>
      </c>
      <c r="AH48" s="37" t="s">
        <v>79</v>
      </c>
      <c r="AI48" s="37" t="s">
        <v>79</v>
      </c>
      <c r="AJ48" s="37" t="s">
        <v>79</v>
      </c>
      <c r="AK48" s="37" t="s">
        <v>79</v>
      </c>
      <c r="AL48" s="37" t="s">
        <v>79</v>
      </c>
      <c r="AM48" s="37" t="s">
        <v>79</v>
      </c>
      <c r="AN48" s="37" t="s">
        <v>79</v>
      </c>
      <c r="AO48" s="37" t="s">
        <v>79</v>
      </c>
      <c r="AP48" s="37" t="s">
        <v>79</v>
      </c>
      <c r="AQ48" s="37" t="s">
        <v>79</v>
      </c>
      <c r="AR48" s="13" t="s">
        <v>79</v>
      </c>
      <c r="AS48" s="63" t="s">
        <v>79</v>
      </c>
    </row>
    <row r="49" spans="1:45" ht="12.6" customHeight="1" x14ac:dyDescent="0.25">
      <c r="A49" s="456"/>
      <c r="B49" s="57"/>
      <c r="C49" s="38"/>
      <c r="D49" s="38"/>
      <c r="E49" s="38"/>
      <c r="F49" s="38"/>
      <c r="G49" s="38"/>
      <c r="H49" s="38"/>
      <c r="I49" s="39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X49" s="453" t="s">
        <v>40</v>
      </c>
      <c r="Y49" s="61" t="s">
        <v>34</v>
      </c>
      <c r="Z49" s="37">
        <v>22137</v>
      </c>
      <c r="AA49" s="37">
        <v>1801</v>
      </c>
      <c r="AB49" s="37">
        <v>26</v>
      </c>
      <c r="AC49" s="37">
        <v>1</v>
      </c>
      <c r="AD49" s="37">
        <v>1</v>
      </c>
      <c r="AE49" s="37">
        <v>0</v>
      </c>
      <c r="AF49" s="37">
        <v>1774</v>
      </c>
      <c r="AG49" s="37">
        <v>6</v>
      </c>
      <c r="AH49" s="37">
        <v>0</v>
      </c>
      <c r="AI49" s="37">
        <v>22</v>
      </c>
      <c r="AJ49" s="37">
        <v>83</v>
      </c>
      <c r="AK49" s="37">
        <v>8</v>
      </c>
      <c r="AL49" s="37">
        <v>6</v>
      </c>
      <c r="AM49" s="37">
        <v>1</v>
      </c>
      <c r="AN49" s="37">
        <v>59</v>
      </c>
      <c r="AO49" s="37">
        <v>1</v>
      </c>
      <c r="AP49" s="37">
        <v>1588</v>
      </c>
      <c r="AQ49" s="37">
        <v>0</v>
      </c>
      <c r="AR49" s="13">
        <v>0</v>
      </c>
      <c r="AS49" s="63">
        <v>0</v>
      </c>
    </row>
    <row r="50" spans="1:45" ht="12.6" customHeight="1" x14ac:dyDescent="0.25">
      <c r="A50" s="456"/>
      <c r="B50" s="57"/>
      <c r="C50" s="38"/>
      <c r="D50" s="38"/>
      <c r="E50" s="38"/>
      <c r="F50" s="38"/>
      <c r="G50" s="38"/>
      <c r="H50" s="38"/>
      <c r="I50" s="39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X50" s="453"/>
      <c r="Y50" s="61" t="s">
        <v>35</v>
      </c>
      <c r="Z50" s="37">
        <v>8457</v>
      </c>
      <c r="AA50" s="37">
        <v>644</v>
      </c>
      <c r="AB50" s="37">
        <v>9</v>
      </c>
      <c r="AC50" s="37">
        <v>1</v>
      </c>
      <c r="AD50" s="37" t="s">
        <v>79</v>
      </c>
      <c r="AE50" s="37" t="s">
        <v>79</v>
      </c>
      <c r="AF50" s="37">
        <v>635</v>
      </c>
      <c r="AG50" s="37">
        <v>4</v>
      </c>
      <c r="AH50" s="37" t="s">
        <v>79</v>
      </c>
      <c r="AI50" s="37">
        <v>14</v>
      </c>
      <c r="AJ50" s="37">
        <v>41</v>
      </c>
      <c r="AK50" s="37">
        <v>3</v>
      </c>
      <c r="AL50" s="37">
        <v>4</v>
      </c>
      <c r="AM50" s="37">
        <v>1</v>
      </c>
      <c r="AN50" s="37">
        <v>32</v>
      </c>
      <c r="AO50" s="37">
        <v>1</v>
      </c>
      <c r="AP50" s="37">
        <v>535</v>
      </c>
      <c r="AQ50" s="37" t="s">
        <v>79</v>
      </c>
      <c r="AR50" s="13" t="s">
        <v>79</v>
      </c>
      <c r="AS50" s="63" t="s">
        <v>79</v>
      </c>
    </row>
    <row r="51" spans="1:45" ht="12.6" customHeight="1" x14ac:dyDescent="0.25">
      <c r="A51" s="456"/>
      <c r="B51" s="57"/>
      <c r="C51" s="38"/>
      <c r="D51" s="38"/>
      <c r="E51" s="38"/>
      <c r="F51" s="38"/>
      <c r="G51" s="38"/>
      <c r="H51" s="38"/>
      <c r="I51" s="39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X51" s="453"/>
      <c r="Y51" s="61" t="s">
        <v>36</v>
      </c>
      <c r="Z51" s="37">
        <v>13680</v>
      </c>
      <c r="AA51" s="37">
        <v>1157</v>
      </c>
      <c r="AB51" s="37">
        <v>17</v>
      </c>
      <c r="AC51" s="37" t="s">
        <v>79</v>
      </c>
      <c r="AD51" s="37">
        <v>1</v>
      </c>
      <c r="AE51" s="37" t="s">
        <v>79</v>
      </c>
      <c r="AF51" s="37">
        <v>1139</v>
      </c>
      <c r="AG51" s="37">
        <v>2</v>
      </c>
      <c r="AH51" s="37" t="s">
        <v>79</v>
      </c>
      <c r="AI51" s="37">
        <v>8</v>
      </c>
      <c r="AJ51" s="37">
        <v>42</v>
      </c>
      <c r="AK51" s="37">
        <v>5</v>
      </c>
      <c r="AL51" s="37">
        <v>2</v>
      </c>
      <c r="AM51" s="37" t="s">
        <v>79</v>
      </c>
      <c r="AN51" s="37">
        <v>27</v>
      </c>
      <c r="AO51" s="37" t="s">
        <v>79</v>
      </c>
      <c r="AP51" s="37">
        <v>1053</v>
      </c>
      <c r="AQ51" s="37" t="s">
        <v>79</v>
      </c>
      <c r="AR51" s="13" t="s">
        <v>79</v>
      </c>
      <c r="AS51" s="63" t="s">
        <v>79</v>
      </c>
    </row>
    <row r="52" spans="1:45" ht="12.6" customHeight="1" x14ac:dyDescent="0.25">
      <c r="A52" s="456"/>
      <c r="B52" s="57"/>
      <c r="C52" s="38"/>
      <c r="D52" s="38"/>
      <c r="E52" s="38"/>
      <c r="F52" s="38"/>
      <c r="G52" s="38"/>
      <c r="H52" s="38"/>
      <c r="I52" s="39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X52" s="453" t="s">
        <v>81</v>
      </c>
      <c r="Y52" s="55" t="s">
        <v>34</v>
      </c>
      <c r="Z52" s="37">
        <v>1</v>
      </c>
      <c r="AA52" s="37">
        <v>0</v>
      </c>
      <c r="AB52" s="37">
        <v>0</v>
      </c>
      <c r="AC52" s="37">
        <v>0</v>
      </c>
      <c r="AD52" s="37">
        <v>0</v>
      </c>
      <c r="AE52" s="37">
        <v>0</v>
      </c>
      <c r="AF52" s="37">
        <v>0</v>
      </c>
      <c r="AG52" s="37">
        <v>0</v>
      </c>
      <c r="AH52" s="37">
        <v>0</v>
      </c>
      <c r="AI52" s="37">
        <v>0</v>
      </c>
      <c r="AJ52" s="37">
        <v>0</v>
      </c>
      <c r="AK52" s="37">
        <v>0</v>
      </c>
      <c r="AL52" s="37">
        <v>0</v>
      </c>
      <c r="AM52" s="37">
        <v>0</v>
      </c>
      <c r="AN52" s="37">
        <v>0</v>
      </c>
      <c r="AO52" s="37">
        <v>0</v>
      </c>
      <c r="AP52" s="37">
        <v>0</v>
      </c>
      <c r="AQ52" s="37">
        <v>0</v>
      </c>
      <c r="AR52" s="13">
        <v>0</v>
      </c>
      <c r="AS52" s="63">
        <v>0</v>
      </c>
    </row>
    <row r="53" spans="1:45" ht="12.6" customHeight="1" x14ac:dyDescent="0.25">
      <c r="A53" s="456"/>
      <c r="B53" s="57"/>
      <c r="C53" s="38"/>
      <c r="D53" s="38"/>
      <c r="E53" s="38"/>
      <c r="F53" s="38"/>
      <c r="G53" s="38"/>
      <c r="H53" s="38"/>
      <c r="I53" s="39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X53" s="453"/>
      <c r="Y53" s="55" t="s">
        <v>35</v>
      </c>
      <c r="Z53" s="37" t="s">
        <v>79</v>
      </c>
      <c r="AA53" s="37" t="s">
        <v>79</v>
      </c>
      <c r="AB53" s="37" t="s">
        <v>79</v>
      </c>
      <c r="AC53" s="37" t="s">
        <v>79</v>
      </c>
      <c r="AD53" s="37" t="s">
        <v>79</v>
      </c>
      <c r="AE53" s="37" t="s">
        <v>79</v>
      </c>
      <c r="AF53" s="37">
        <v>0</v>
      </c>
      <c r="AG53" s="37" t="s">
        <v>79</v>
      </c>
      <c r="AH53" s="37" t="s">
        <v>79</v>
      </c>
      <c r="AI53" s="37" t="s">
        <v>79</v>
      </c>
      <c r="AJ53" s="37" t="s">
        <v>79</v>
      </c>
      <c r="AK53" s="37" t="s">
        <v>79</v>
      </c>
      <c r="AL53" s="37" t="s">
        <v>79</v>
      </c>
      <c r="AM53" s="37" t="s">
        <v>79</v>
      </c>
      <c r="AN53" s="37" t="s">
        <v>79</v>
      </c>
      <c r="AO53" s="37" t="s">
        <v>79</v>
      </c>
      <c r="AP53" s="37" t="s">
        <v>79</v>
      </c>
      <c r="AQ53" s="37" t="s">
        <v>79</v>
      </c>
      <c r="AR53" s="13" t="s">
        <v>79</v>
      </c>
      <c r="AS53" s="63" t="s">
        <v>79</v>
      </c>
    </row>
    <row r="54" spans="1:45" ht="12.6" customHeight="1" x14ac:dyDescent="0.25">
      <c r="A54" s="456"/>
      <c r="B54" s="57"/>
      <c r="C54" s="38"/>
      <c r="D54" s="38"/>
      <c r="E54" s="38"/>
      <c r="F54" s="38"/>
      <c r="G54" s="38"/>
      <c r="H54" s="38"/>
      <c r="I54" s="39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X54" s="453"/>
      <c r="Y54" s="55" t="s">
        <v>36</v>
      </c>
      <c r="Z54" s="37">
        <v>1</v>
      </c>
      <c r="AA54" s="37" t="s">
        <v>79</v>
      </c>
      <c r="AB54" s="37" t="s">
        <v>79</v>
      </c>
      <c r="AC54" s="37" t="s">
        <v>79</v>
      </c>
      <c r="AD54" s="37" t="s">
        <v>79</v>
      </c>
      <c r="AE54" s="37" t="s">
        <v>79</v>
      </c>
      <c r="AF54" s="37">
        <v>0</v>
      </c>
      <c r="AG54" s="37" t="s">
        <v>79</v>
      </c>
      <c r="AH54" s="37" t="s">
        <v>79</v>
      </c>
      <c r="AI54" s="37" t="s">
        <v>79</v>
      </c>
      <c r="AJ54" s="37" t="s">
        <v>79</v>
      </c>
      <c r="AK54" s="37" t="s">
        <v>79</v>
      </c>
      <c r="AL54" s="37" t="s">
        <v>79</v>
      </c>
      <c r="AM54" s="37" t="s">
        <v>79</v>
      </c>
      <c r="AN54" s="37" t="s">
        <v>79</v>
      </c>
      <c r="AO54" s="37" t="s">
        <v>79</v>
      </c>
      <c r="AP54" s="37" t="s">
        <v>79</v>
      </c>
      <c r="AQ54" s="37" t="s">
        <v>79</v>
      </c>
      <c r="AR54" s="13" t="s">
        <v>79</v>
      </c>
      <c r="AS54" s="63" t="s">
        <v>79</v>
      </c>
    </row>
    <row r="55" spans="1:45" ht="12.6" customHeight="1" x14ac:dyDescent="0.25">
      <c r="A55" s="456"/>
      <c r="B55" s="57"/>
      <c r="C55" s="38"/>
      <c r="D55" s="38"/>
      <c r="E55" s="38"/>
      <c r="F55" s="38"/>
      <c r="G55" s="38"/>
      <c r="H55" s="38"/>
      <c r="I55" s="39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X55" s="453" t="s">
        <v>41</v>
      </c>
      <c r="Y55" s="61" t="s">
        <v>34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7">
        <v>0</v>
      </c>
      <c r="AG55" s="37">
        <v>0</v>
      </c>
      <c r="AH55" s="37">
        <v>0</v>
      </c>
      <c r="AI55" s="37">
        <v>0</v>
      </c>
      <c r="AJ55" s="37">
        <v>0</v>
      </c>
      <c r="AK55" s="37">
        <v>0</v>
      </c>
      <c r="AL55" s="37">
        <v>0</v>
      </c>
      <c r="AM55" s="37">
        <v>0</v>
      </c>
      <c r="AN55" s="37">
        <v>0</v>
      </c>
      <c r="AO55" s="37">
        <v>0</v>
      </c>
      <c r="AP55" s="37">
        <v>0</v>
      </c>
      <c r="AQ55" s="37">
        <v>0</v>
      </c>
      <c r="AR55" s="13">
        <v>0</v>
      </c>
      <c r="AS55" s="63">
        <v>0</v>
      </c>
    </row>
    <row r="56" spans="1:45" ht="12.6" customHeight="1" x14ac:dyDescent="0.25">
      <c r="A56" s="456"/>
      <c r="B56" s="57"/>
      <c r="C56" s="38"/>
      <c r="D56" s="38"/>
      <c r="E56" s="38"/>
      <c r="F56" s="38"/>
      <c r="G56" s="38"/>
      <c r="H56" s="38"/>
      <c r="I56" s="39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X56" s="453"/>
      <c r="Y56" s="61" t="s">
        <v>35</v>
      </c>
      <c r="Z56" s="37" t="s">
        <v>79</v>
      </c>
      <c r="AA56" s="37" t="s">
        <v>79</v>
      </c>
      <c r="AB56" s="37" t="s">
        <v>79</v>
      </c>
      <c r="AC56" s="37" t="s">
        <v>79</v>
      </c>
      <c r="AD56" s="37" t="s">
        <v>79</v>
      </c>
      <c r="AE56" s="37" t="s">
        <v>79</v>
      </c>
      <c r="AF56" s="37">
        <v>0</v>
      </c>
      <c r="AG56" s="37" t="s">
        <v>79</v>
      </c>
      <c r="AH56" s="37" t="s">
        <v>79</v>
      </c>
      <c r="AI56" s="37" t="s">
        <v>79</v>
      </c>
      <c r="AJ56" s="37" t="s">
        <v>79</v>
      </c>
      <c r="AK56" s="37" t="s">
        <v>79</v>
      </c>
      <c r="AL56" s="37" t="s">
        <v>79</v>
      </c>
      <c r="AM56" s="37" t="s">
        <v>79</v>
      </c>
      <c r="AN56" s="37" t="s">
        <v>79</v>
      </c>
      <c r="AO56" s="37" t="s">
        <v>79</v>
      </c>
      <c r="AP56" s="37" t="s">
        <v>79</v>
      </c>
      <c r="AQ56" s="37" t="s">
        <v>79</v>
      </c>
      <c r="AR56" s="13" t="s">
        <v>79</v>
      </c>
      <c r="AS56" s="63" t="s">
        <v>79</v>
      </c>
    </row>
    <row r="57" spans="1:45" ht="12.6" customHeight="1" x14ac:dyDescent="0.25">
      <c r="A57" s="456"/>
      <c r="B57" s="57"/>
      <c r="C57" s="38"/>
      <c r="D57" s="38"/>
      <c r="E57" s="38"/>
      <c r="F57" s="38"/>
      <c r="G57" s="38"/>
      <c r="H57" s="38"/>
      <c r="I57" s="39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X57" s="453"/>
      <c r="Y57" s="61" t="s">
        <v>36</v>
      </c>
      <c r="Z57" s="37" t="s">
        <v>79</v>
      </c>
      <c r="AA57" s="37" t="s">
        <v>79</v>
      </c>
      <c r="AB57" s="37" t="s">
        <v>79</v>
      </c>
      <c r="AC57" s="37" t="s">
        <v>79</v>
      </c>
      <c r="AD57" s="37" t="s">
        <v>79</v>
      </c>
      <c r="AE57" s="37" t="s">
        <v>79</v>
      </c>
      <c r="AF57" s="37">
        <v>0</v>
      </c>
      <c r="AG57" s="37" t="s">
        <v>79</v>
      </c>
      <c r="AH57" s="37" t="s">
        <v>79</v>
      </c>
      <c r="AI57" s="37" t="s">
        <v>79</v>
      </c>
      <c r="AJ57" s="37" t="s">
        <v>79</v>
      </c>
      <c r="AK57" s="37" t="s">
        <v>79</v>
      </c>
      <c r="AL57" s="37" t="s">
        <v>79</v>
      </c>
      <c r="AM57" s="37" t="s">
        <v>79</v>
      </c>
      <c r="AN57" s="37" t="s">
        <v>79</v>
      </c>
      <c r="AO57" s="37" t="s">
        <v>79</v>
      </c>
      <c r="AP57" s="37" t="s">
        <v>79</v>
      </c>
      <c r="AQ57" s="37" t="s">
        <v>79</v>
      </c>
      <c r="AR57" s="13" t="s">
        <v>79</v>
      </c>
      <c r="AS57" s="63" t="s">
        <v>79</v>
      </c>
    </row>
    <row r="58" spans="1:45" ht="12.6" customHeight="1" x14ac:dyDescent="0.25">
      <c r="A58" s="456"/>
      <c r="B58" s="57"/>
      <c r="C58" s="38"/>
      <c r="D58" s="38"/>
      <c r="E58" s="38"/>
      <c r="F58" s="38"/>
      <c r="G58" s="38"/>
      <c r="H58" s="38"/>
      <c r="I58" s="39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</row>
    <row r="59" spans="1:45" ht="12.6" customHeight="1" x14ac:dyDescent="0.25">
      <c r="A59" s="456"/>
      <c r="B59" s="57"/>
      <c r="C59" s="38"/>
      <c r="D59" s="38"/>
      <c r="E59" s="38"/>
      <c r="F59" s="38"/>
      <c r="G59" s="38"/>
      <c r="H59" s="38"/>
      <c r="I59" s="39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</row>
    <row r="60" spans="1:45" ht="12.6" customHeight="1" x14ac:dyDescent="0.25">
      <c r="A60" s="456"/>
      <c r="B60" s="57"/>
      <c r="C60" s="38"/>
      <c r="D60" s="38"/>
      <c r="E60" s="38"/>
      <c r="F60" s="38"/>
      <c r="G60" s="38"/>
      <c r="H60" s="38"/>
      <c r="I60" s="39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</row>
    <row r="61" spans="1:45" ht="12.6" customHeight="1" x14ac:dyDescent="0.25">
      <c r="A61" s="456"/>
      <c r="B61" s="57"/>
      <c r="C61" s="38"/>
      <c r="D61" s="38"/>
      <c r="E61" s="38"/>
      <c r="F61" s="38"/>
      <c r="G61" s="38"/>
      <c r="H61" s="38"/>
      <c r="I61" s="39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</row>
    <row r="62" spans="1:45" ht="12.6" customHeight="1" x14ac:dyDescent="0.25">
      <c r="A62" s="456"/>
      <c r="B62" s="57"/>
      <c r="C62" s="38"/>
      <c r="D62" s="38"/>
      <c r="E62" s="38"/>
      <c r="F62" s="38"/>
      <c r="G62" s="38"/>
      <c r="H62" s="38"/>
      <c r="I62" s="39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</row>
    <row r="63" spans="1:45" ht="12.6" customHeight="1" x14ac:dyDescent="0.25">
      <c r="A63" s="456"/>
      <c r="B63" s="57"/>
      <c r="C63" s="38"/>
      <c r="D63" s="38"/>
      <c r="E63" s="38"/>
      <c r="F63" s="38"/>
      <c r="G63" s="38"/>
      <c r="H63" s="38"/>
      <c r="I63" s="39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</row>
    <row r="64" spans="1:45" ht="12.6" customHeight="1" x14ac:dyDescent="0.25">
      <c r="A64" s="456"/>
      <c r="B64" s="57"/>
      <c r="C64" s="38"/>
      <c r="D64" s="38"/>
      <c r="E64" s="38"/>
      <c r="F64" s="38"/>
      <c r="G64" s="38"/>
      <c r="H64" s="38"/>
      <c r="I64" s="39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</row>
    <row r="65" spans="1:22" ht="12.6" customHeight="1" x14ac:dyDescent="0.25">
      <c r="A65" s="456"/>
      <c r="B65" s="57"/>
      <c r="C65" s="38"/>
      <c r="D65" s="38"/>
      <c r="E65" s="38"/>
      <c r="F65" s="38"/>
      <c r="G65" s="38"/>
      <c r="H65" s="38"/>
      <c r="I65" s="39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</row>
    <row r="66" spans="1:22" ht="12.6" customHeight="1" x14ac:dyDescent="0.25">
      <c r="A66" s="456"/>
      <c r="B66" s="57"/>
      <c r="C66" s="38"/>
      <c r="D66" s="38"/>
      <c r="E66" s="38"/>
      <c r="F66" s="38"/>
      <c r="G66" s="38"/>
      <c r="H66" s="38"/>
      <c r="I66" s="39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</row>
    <row r="67" spans="1:22" ht="12.6" customHeight="1" x14ac:dyDescent="0.25">
      <c r="A67" s="456"/>
      <c r="B67" s="57"/>
      <c r="C67" s="38"/>
      <c r="D67" s="38"/>
      <c r="E67" s="38"/>
      <c r="F67" s="38"/>
      <c r="G67" s="38"/>
      <c r="H67" s="38"/>
      <c r="I67" s="39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</row>
    <row r="68" spans="1:22" ht="12.6" customHeight="1" x14ac:dyDescent="0.25">
      <c r="A68" s="456"/>
      <c r="B68" s="57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</row>
    <row r="69" spans="1:22" ht="12.6" customHeight="1" x14ac:dyDescent="0.25">
      <c r="A69" s="456"/>
      <c r="B69" s="57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</row>
    <row r="70" spans="1:22" ht="12.6" customHeight="1" x14ac:dyDescent="0.25">
      <c r="A70" s="456"/>
      <c r="B70" s="5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</row>
    <row r="71" spans="1:22" ht="12.6" customHeight="1" x14ac:dyDescent="0.25">
      <c r="A71" s="456"/>
      <c r="B71" s="57"/>
      <c r="C71" s="38"/>
      <c r="D71" s="38"/>
      <c r="E71" s="38"/>
      <c r="F71" s="38"/>
      <c r="G71" s="38"/>
      <c r="H71" s="38"/>
      <c r="I71" s="39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</row>
    <row r="72" spans="1:22" ht="12.6" customHeight="1" x14ac:dyDescent="0.25">
      <c r="A72" s="456"/>
      <c r="B72" s="57"/>
      <c r="C72" s="38"/>
      <c r="D72" s="38"/>
      <c r="E72" s="38"/>
      <c r="F72" s="38"/>
      <c r="G72" s="38"/>
      <c r="H72" s="38"/>
      <c r="I72" s="39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</row>
    <row r="73" spans="1:22" ht="12.6" customHeight="1" x14ac:dyDescent="0.25">
      <c r="A73" s="456"/>
      <c r="B73" s="57"/>
      <c r="C73" s="38"/>
      <c r="D73" s="38"/>
      <c r="E73" s="38"/>
      <c r="F73" s="38"/>
      <c r="G73" s="38"/>
      <c r="H73" s="38"/>
      <c r="I73" s="39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</row>
    <row r="74" spans="1:22" ht="12.6" customHeight="1" x14ac:dyDescent="0.25">
      <c r="A74" s="456"/>
      <c r="B74" s="57"/>
      <c r="C74" s="38"/>
      <c r="D74" s="38"/>
      <c r="E74" s="38"/>
      <c r="F74" s="38"/>
      <c r="G74" s="38"/>
      <c r="H74" s="38"/>
      <c r="I74" s="39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</row>
    <row r="75" spans="1:22" ht="12.6" customHeight="1" x14ac:dyDescent="0.25">
      <c r="A75" s="456"/>
      <c r="B75" s="57"/>
      <c r="C75" s="38"/>
      <c r="D75" s="38"/>
      <c r="E75" s="38"/>
      <c r="F75" s="38"/>
      <c r="G75" s="38"/>
      <c r="H75" s="38"/>
      <c r="I75" s="39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</row>
    <row r="76" spans="1:22" ht="12.6" customHeight="1" x14ac:dyDescent="0.25">
      <c r="A76" s="456"/>
      <c r="B76" s="57"/>
      <c r="C76" s="38"/>
      <c r="D76" s="38"/>
      <c r="E76" s="38"/>
      <c r="F76" s="38"/>
      <c r="G76" s="38"/>
      <c r="H76" s="38"/>
      <c r="I76" s="39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</row>
    <row r="77" spans="1:22" ht="12.6" customHeight="1" x14ac:dyDescent="0.25">
      <c r="A77" s="456"/>
      <c r="B77" s="57"/>
      <c r="C77" s="38"/>
      <c r="D77" s="38"/>
      <c r="E77" s="38"/>
      <c r="F77" s="38"/>
      <c r="G77" s="38"/>
      <c r="H77" s="38"/>
      <c r="I77" s="39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</row>
    <row r="78" spans="1:22" ht="12.6" customHeight="1" x14ac:dyDescent="0.25">
      <c r="A78" s="456"/>
      <c r="B78" s="57"/>
      <c r="C78" s="38"/>
      <c r="D78" s="38"/>
      <c r="E78" s="38"/>
      <c r="F78" s="38"/>
      <c r="G78" s="38"/>
      <c r="H78" s="38"/>
      <c r="I78" s="39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</row>
    <row r="79" spans="1:22" ht="12.6" customHeight="1" x14ac:dyDescent="0.25">
      <c r="A79" s="456"/>
      <c r="B79" s="57"/>
      <c r="C79" s="38"/>
      <c r="D79" s="38"/>
      <c r="E79" s="38"/>
      <c r="F79" s="38"/>
      <c r="G79" s="38"/>
      <c r="H79" s="38"/>
      <c r="I79" s="39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</row>
    <row r="80" spans="1:22" ht="12.6" customHeight="1" x14ac:dyDescent="0.25">
      <c r="A80" s="456"/>
      <c r="B80" s="57"/>
      <c r="C80" s="38"/>
      <c r="D80" s="38"/>
      <c r="E80" s="38"/>
      <c r="F80" s="38"/>
      <c r="G80" s="38"/>
      <c r="H80" s="38"/>
      <c r="I80" s="39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</row>
    <row r="81" spans="1:22" ht="12.6" customHeight="1" x14ac:dyDescent="0.25">
      <c r="A81" s="456"/>
      <c r="B81" s="57"/>
      <c r="C81" s="38"/>
      <c r="D81" s="38"/>
      <c r="E81" s="38"/>
      <c r="F81" s="38"/>
      <c r="G81" s="38"/>
      <c r="H81" s="38"/>
      <c r="I81" s="39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</row>
    <row r="82" spans="1:22" ht="12.6" customHeight="1" x14ac:dyDescent="0.25">
      <c r="A82" s="456"/>
      <c r="B82" s="57"/>
      <c r="C82" s="38"/>
      <c r="D82" s="38"/>
      <c r="E82" s="38"/>
      <c r="F82" s="38"/>
      <c r="G82" s="38"/>
      <c r="H82" s="38"/>
      <c r="I82" s="39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</row>
    <row r="83" spans="1:22" ht="12.6" customHeight="1" x14ac:dyDescent="0.25">
      <c r="A83" s="456"/>
      <c r="B83" s="57"/>
      <c r="C83" s="38"/>
      <c r="D83" s="38"/>
      <c r="E83" s="38"/>
      <c r="F83" s="38"/>
      <c r="G83" s="38"/>
      <c r="H83" s="38"/>
      <c r="I83" s="39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</row>
    <row r="84" spans="1:22" ht="12.6" customHeight="1" x14ac:dyDescent="0.25">
      <c r="A84" s="456"/>
      <c r="B84" s="57"/>
      <c r="C84" s="38"/>
      <c r="D84" s="38"/>
      <c r="E84" s="38"/>
      <c r="F84" s="38"/>
      <c r="G84" s="38"/>
      <c r="H84" s="38"/>
      <c r="I84" s="39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</row>
    <row r="85" spans="1:22" ht="12.6" customHeight="1" x14ac:dyDescent="0.25">
      <c r="A85" s="456"/>
      <c r="B85" s="57"/>
      <c r="C85" s="38"/>
      <c r="D85" s="38"/>
      <c r="E85" s="38"/>
      <c r="F85" s="38"/>
      <c r="G85" s="38"/>
      <c r="H85" s="38"/>
      <c r="I85" s="39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</row>
    <row r="86" spans="1:22" ht="12.6" customHeight="1" x14ac:dyDescent="0.25">
      <c r="A86" s="456"/>
      <c r="B86" s="57"/>
      <c r="C86" s="38"/>
      <c r="D86" s="38"/>
      <c r="E86" s="38"/>
      <c r="F86" s="38"/>
      <c r="G86" s="38"/>
      <c r="H86" s="38"/>
      <c r="I86" s="39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</row>
    <row r="87" spans="1:22" ht="12.6" customHeight="1" x14ac:dyDescent="0.25">
      <c r="A87" s="456"/>
      <c r="B87" s="57"/>
      <c r="C87" s="38"/>
      <c r="D87" s="38"/>
      <c r="E87" s="38"/>
      <c r="F87" s="38"/>
      <c r="G87" s="38"/>
      <c r="H87" s="38"/>
      <c r="I87" s="39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</row>
    <row r="88" spans="1:22" ht="12.6" customHeight="1" x14ac:dyDescent="0.25">
      <c r="A88" s="456"/>
      <c r="B88" s="57"/>
      <c r="C88" s="38"/>
      <c r="D88" s="38"/>
      <c r="E88" s="38"/>
      <c r="F88" s="38"/>
      <c r="G88" s="38"/>
      <c r="H88" s="38"/>
      <c r="I88" s="39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</row>
    <row r="89" spans="1:22" ht="12.6" customHeight="1" x14ac:dyDescent="0.25">
      <c r="A89" s="456"/>
      <c r="B89" s="57"/>
      <c r="C89" s="38"/>
      <c r="D89" s="38"/>
      <c r="E89" s="38"/>
      <c r="F89" s="38"/>
      <c r="G89" s="38"/>
      <c r="H89" s="38"/>
      <c r="I89" s="39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</row>
    <row r="90" spans="1:22" ht="12.6" customHeight="1" x14ac:dyDescent="0.25">
      <c r="A90" s="456"/>
      <c r="B90" s="57"/>
      <c r="C90" s="38"/>
      <c r="D90" s="38"/>
      <c r="E90" s="38"/>
      <c r="F90" s="38"/>
      <c r="G90" s="38"/>
      <c r="H90" s="38"/>
      <c r="I90" s="39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</row>
    <row r="91" spans="1:22" ht="12.6" customHeight="1" x14ac:dyDescent="0.25">
      <c r="A91" s="456"/>
      <c r="B91" s="57"/>
      <c r="C91" s="38"/>
      <c r="D91" s="38"/>
      <c r="E91" s="38"/>
      <c r="F91" s="38"/>
      <c r="G91" s="38"/>
      <c r="H91" s="38"/>
      <c r="I91" s="39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</row>
    <row r="92" spans="1:22" ht="12.6" customHeight="1" x14ac:dyDescent="0.25">
      <c r="A92" s="56"/>
      <c r="B92" s="57"/>
      <c r="C92" s="38"/>
      <c r="D92" s="38"/>
      <c r="E92" s="38"/>
      <c r="F92" s="38"/>
      <c r="G92" s="38"/>
      <c r="H92" s="38"/>
      <c r="I92" s="39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</row>
    <row r="93" spans="1:22" s="47" customFormat="1" x14ac:dyDescent="0.25">
      <c r="A93" s="56"/>
      <c r="B93" s="46"/>
      <c r="C93" s="46"/>
      <c r="S93" s="456"/>
      <c r="T93" s="456"/>
      <c r="U93" s="456"/>
      <c r="V93" s="456"/>
    </row>
    <row r="94" spans="1:22" s="47" customFormat="1" ht="15.75" customHeight="1" x14ac:dyDescent="0.25">
      <c r="A94" s="56"/>
      <c r="B94" s="51"/>
      <c r="C94" s="51"/>
      <c r="S94" s="456"/>
      <c r="T94" s="456"/>
      <c r="U94" s="456"/>
      <c r="V94" s="456"/>
    </row>
    <row r="95" spans="1:22" ht="34.5" customHeight="1" x14ac:dyDescent="0.25">
      <c r="A95" s="456"/>
      <c r="B95" s="456"/>
      <c r="C95" s="456"/>
      <c r="D95" s="456"/>
      <c r="E95" s="456"/>
      <c r="F95" s="456"/>
      <c r="G95" s="456"/>
      <c r="H95" s="456"/>
      <c r="I95" s="456"/>
      <c r="J95" s="456"/>
      <c r="K95" s="456"/>
      <c r="L95" s="456"/>
      <c r="M95" s="456"/>
      <c r="N95" s="456"/>
      <c r="O95" s="456"/>
      <c r="P95" s="456"/>
      <c r="Q95" s="456"/>
      <c r="R95" s="456"/>
      <c r="S95" s="456"/>
      <c r="T95" s="456"/>
      <c r="U95" s="456"/>
      <c r="V95" s="456"/>
    </row>
    <row r="96" spans="1:22" ht="26.25" customHeight="1" x14ac:dyDescent="0.25">
      <c r="A96" s="41"/>
      <c r="B96"/>
      <c r="C96"/>
      <c r="G96" s="42"/>
      <c r="J96" s="456"/>
      <c r="K96" s="456"/>
      <c r="L96" s="456"/>
      <c r="M96" s="456"/>
      <c r="N96" s="456"/>
      <c r="V96" s="43"/>
    </row>
    <row r="97" spans="1:22" s="51" customFormat="1" ht="24.75" customHeight="1" x14ac:dyDescent="0.25">
      <c r="A97" s="456"/>
      <c r="B97" s="456"/>
      <c r="C97" s="456"/>
      <c r="D97" s="456"/>
      <c r="E97" s="456"/>
      <c r="F97" s="456"/>
      <c r="G97" s="456"/>
      <c r="H97" s="456"/>
      <c r="I97" s="456"/>
      <c r="J97" s="456"/>
      <c r="K97" s="456"/>
      <c r="L97" s="456"/>
      <c r="M97" s="456"/>
      <c r="N97" s="456"/>
      <c r="O97" s="456"/>
      <c r="P97" s="456"/>
      <c r="Q97" s="456"/>
      <c r="R97" s="456"/>
      <c r="S97" s="456"/>
      <c r="T97" s="456"/>
      <c r="U97" s="456"/>
      <c r="V97" s="456"/>
    </row>
    <row r="98" spans="1:22" s="51" customFormat="1" ht="19.5" customHeight="1" x14ac:dyDescent="0.25">
      <c r="A98" s="73"/>
      <c r="B98" s="56"/>
      <c r="C98" s="456"/>
      <c r="D98" s="456"/>
      <c r="E98" s="456"/>
      <c r="F98" s="58"/>
      <c r="G98" s="74"/>
      <c r="H98" s="456"/>
      <c r="I98" s="56"/>
      <c r="J98" s="56"/>
      <c r="K98" s="56"/>
      <c r="L98" s="75"/>
      <c r="M98" s="56"/>
      <c r="N98" s="56"/>
      <c r="O98" s="75"/>
      <c r="P98" s="75"/>
      <c r="Q98" s="56"/>
      <c r="R98" s="75"/>
      <c r="S98" s="56"/>
      <c r="T98" s="456"/>
      <c r="U98" s="456"/>
      <c r="V98" s="456"/>
    </row>
    <row r="99" spans="1:22" s="64" customFormat="1" ht="22.5" customHeight="1" x14ac:dyDescent="0.15">
      <c r="A99" s="456"/>
      <c r="B99" s="76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</row>
    <row r="100" spans="1:22" s="64" customFormat="1" ht="22.5" customHeight="1" x14ac:dyDescent="0.15">
      <c r="A100" s="456"/>
      <c r="B100" s="76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</row>
    <row r="101" spans="1:22" s="64" customFormat="1" ht="22.5" customHeight="1" x14ac:dyDescent="0.15">
      <c r="A101" s="456"/>
      <c r="B101" s="76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</row>
    <row r="102" spans="1:22" s="64" customFormat="1" ht="22.5" customHeight="1" x14ac:dyDescent="0.15">
      <c r="A102" s="456"/>
      <c r="B102" s="76"/>
      <c r="C102" s="38"/>
      <c r="D102" s="38"/>
      <c r="E102" s="38"/>
      <c r="F102" s="38"/>
      <c r="G102" s="38"/>
      <c r="H102" s="38"/>
      <c r="I102" s="39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</row>
    <row r="103" spans="1:22" s="64" customFormat="1" ht="22.5" customHeight="1" x14ac:dyDescent="0.15">
      <c r="A103" s="456"/>
      <c r="B103" s="76"/>
      <c r="C103" s="38"/>
      <c r="D103" s="38"/>
      <c r="E103" s="38"/>
      <c r="F103" s="38"/>
      <c r="G103" s="38"/>
      <c r="H103" s="38"/>
      <c r="I103" s="39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</row>
    <row r="104" spans="1:22" s="64" customFormat="1" ht="22.5" customHeight="1" x14ac:dyDescent="0.15">
      <c r="A104" s="456"/>
      <c r="B104" s="76"/>
      <c r="C104" s="38"/>
      <c r="D104" s="38"/>
      <c r="E104" s="38"/>
      <c r="F104" s="38"/>
      <c r="G104" s="38"/>
      <c r="H104" s="38"/>
      <c r="I104" s="39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</row>
    <row r="105" spans="1:22" s="64" customFormat="1" ht="22.5" customHeight="1" x14ac:dyDescent="0.15">
      <c r="A105" s="456"/>
      <c r="B105" s="76"/>
      <c r="C105" s="38"/>
      <c r="D105" s="38"/>
      <c r="E105" s="38"/>
      <c r="F105" s="38"/>
      <c r="G105" s="38"/>
      <c r="H105" s="38"/>
      <c r="I105" s="39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</row>
    <row r="106" spans="1:22" s="64" customFormat="1" ht="22.5" customHeight="1" x14ac:dyDescent="0.15">
      <c r="A106" s="456"/>
      <c r="B106" s="76"/>
      <c r="C106" s="38"/>
      <c r="D106" s="38"/>
      <c r="E106" s="38"/>
      <c r="F106" s="38"/>
      <c r="G106" s="38"/>
      <c r="H106" s="38"/>
      <c r="I106" s="39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</row>
    <row r="107" spans="1:22" s="64" customFormat="1" ht="22.5" customHeight="1" x14ac:dyDescent="0.15">
      <c r="A107" s="456"/>
      <c r="B107" s="76"/>
      <c r="C107" s="38"/>
      <c r="D107" s="38"/>
      <c r="E107" s="38"/>
      <c r="F107" s="38"/>
      <c r="G107" s="38"/>
      <c r="H107" s="38"/>
      <c r="I107" s="39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</row>
    <row r="108" spans="1:22" s="64" customFormat="1" ht="22.5" customHeight="1" x14ac:dyDescent="0.15">
      <c r="A108" s="456"/>
      <c r="B108" s="76"/>
      <c r="C108" s="38"/>
      <c r="D108" s="38"/>
      <c r="E108" s="38"/>
      <c r="F108" s="38"/>
      <c r="G108" s="38"/>
      <c r="H108" s="38"/>
      <c r="I108" s="39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</row>
    <row r="109" spans="1:22" s="64" customFormat="1" ht="22.5" customHeight="1" x14ac:dyDescent="0.15">
      <c r="A109" s="456"/>
      <c r="B109" s="76"/>
      <c r="C109" s="38"/>
      <c r="D109" s="38"/>
      <c r="E109" s="38"/>
      <c r="F109" s="38"/>
      <c r="G109" s="38"/>
      <c r="H109" s="38"/>
      <c r="I109" s="39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</row>
    <row r="110" spans="1:22" s="64" customFormat="1" ht="22.5" customHeight="1" x14ac:dyDescent="0.15">
      <c r="A110" s="456"/>
      <c r="B110" s="76"/>
      <c r="C110" s="38"/>
      <c r="D110" s="38"/>
      <c r="E110" s="38"/>
      <c r="F110" s="38"/>
      <c r="G110" s="38"/>
      <c r="H110" s="38"/>
      <c r="I110" s="39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</row>
    <row r="111" spans="1:22" s="64" customFormat="1" ht="22.5" customHeight="1" x14ac:dyDescent="0.15">
      <c r="A111" s="456"/>
      <c r="B111" s="76"/>
      <c r="C111" s="38"/>
      <c r="D111" s="38"/>
      <c r="E111" s="38"/>
      <c r="F111" s="38"/>
      <c r="G111" s="38"/>
      <c r="H111" s="38"/>
      <c r="I111" s="39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</row>
    <row r="112" spans="1:22" s="64" customFormat="1" ht="22.5" customHeight="1" x14ac:dyDescent="0.15">
      <c r="A112" s="456"/>
      <c r="B112" s="76"/>
      <c r="C112" s="38"/>
      <c r="D112" s="38"/>
      <c r="E112" s="38"/>
      <c r="F112" s="38"/>
      <c r="G112" s="38"/>
      <c r="H112" s="38"/>
      <c r="I112" s="39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</row>
    <row r="113" spans="1:22" s="64" customFormat="1" ht="22.5" customHeight="1" x14ac:dyDescent="0.15">
      <c r="A113" s="456"/>
      <c r="B113" s="76"/>
      <c r="C113" s="38"/>
      <c r="D113" s="38"/>
      <c r="E113" s="38"/>
      <c r="F113" s="38"/>
      <c r="G113" s="38"/>
      <c r="H113" s="38"/>
      <c r="I113" s="39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</row>
    <row r="114" spans="1:22" s="64" customFormat="1" ht="22.5" customHeight="1" x14ac:dyDescent="0.15">
      <c r="A114" s="456"/>
      <c r="B114" s="76"/>
      <c r="C114" s="38"/>
      <c r="D114" s="38"/>
      <c r="E114" s="38"/>
      <c r="F114" s="38"/>
      <c r="G114" s="38"/>
      <c r="H114" s="38"/>
      <c r="I114" s="39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</row>
    <row r="115" spans="1:22" s="64" customFormat="1" ht="22.5" customHeight="1" x14ac:dyDescent="0.15">
      <c r="A115" s="456"/>
      <c r="B115" s="76"/>
      <c r="C115" s="38"/>
      <c r="D115" s="38"/>
      <c r="E115" s="38"/>
      <c r="F115" s="38"/>
      <c r="G115" s="38"/>
      <c r="H115" s="38"/>
      <c r="I115" s="39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</row>
    <row r="116" spans="1:22" s="64" customFormat="1" ht="22.5" customHeight="1" x14ac:dyDescent="0.15">
      <c r="A116" s="456"/>
      <c r="B116" s="76"/>
      <c r="C116" s="38"/>
      <c r="D116" s="38"/>
      <c r="E116" s="38"/>
      <c r="F116" s="38"/>
      <c r="G116" s="38"/>
      <c r="H116" s="38"/>
      <c r="I116" s="39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</row>
    <row r="117" spans="1:22" s="64" customFormat="1" ht="22.5" customHeight="1" x14ac:dyDescent="0.15">
      <c r="A117" s="456"/>
      <c r="B117" s="76"/>
      <c r="C117" s="38"/>
      <c r="D117" s="38"/>
      <c r="E117" s="38"/>
      <c r="F117" s="38"/>
      <c r="G117" s="38"/>
      <c r="H117" s="38"/>
      <c r="I117" s="39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</row>
    <row r="118" spans="1:22" s="64" customFormat="1" ht="22.5" customHeight="1" x14ac:dyDescent="0.15">
      <c r="A118" s="456"/>
      <c r="B118" s="76"/>
      <c r="C118" s="38"/>
      <c r="D118" s="38"/>
      <c r="E118" s="38"/>
      <c r="F118" s="38"/>
      <c r="G118" s="38"/>
      <c r="H118" s="38"/>
      <c r="I118" s="39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</row>
    <row r="119" spans="1:22" s="64" customFormat="1" ht="22.5" customHeight="1" x14ac:dyDescent="0.15">
      <c r="A119" s="456"/>
      <c r="B119" s="76"/>
      <c r="C119" s="38"/>
      <c r="D119" s="38"/>
      <c r="E119" s="38"/>
      <c r="F119" s="38"/>
      <c r="G119" s="38"/>
      <c r="H119" s="38"/>
      <c r="I119" s="39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</row>
    <row r="120" spans="1:22" s="64" customFormat="1" ht="22.5" customHeight="1" x14ac:dyDescent="0.15">
      <c r="A120" s="456"/>
      <c r="B120" s="76"/>
      <c r="C120" s="38"/>
      <c r="D120" s="38"/>
      <c r="E120" s="38"/>
      <c r="F120" s="38"/>
      <c r="G120" s="38"/>
      <c r="H120" s="38"/>
      <c r="I120" s="39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</row>
    <row r="121" spans="1:22" s="64" customFormat="1" ht="22.5" customHeight="1" x14ac:dyDescent="0.15">
      <c r="A121" s="456"/>
      <c r="B121" s="76"/>
      <c r="C121" s="38"/>
      <c r="D121" s="38"/>
      <c r="E121" s="38"/>
      <c r="F121" s="38"/>
      <c r="G121" s="38"/>
      <c r="H121" s="38"/>
      <c r="I121" s="39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</row>
    <row r="122" spans="1:22" s="64" customFormat="1" ht="22.5" customHeight="1" x14ac:dyDescent="0.15">
      <c r="A122" s="456"/>
      <c r="B122" s="76"/>
      <c r="C122" s="38"/>
      <c r="D122" s="38"/>
      <c r="E122" s="38"/>
      <c r="F122" s="38"/>
      <c r="G122" s="38"/>
      <c r="H122" s="38"/>
      <c r="I122" s="39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</row>
    <row r="123" spans="1:22" s="68" customFormat="1" ht="14.25" x14ac:dyDescent="0.25">
      <c r="A123" s="66"/>
      <c r="B123" s="67"/>
      <c r="C123" s="67"/>
      <c r="E123" s="67"/>
      <c r="F123" s="67"/>
      <c r="H123" s="67"/>
      <c r="J123" s="66"/>
      <c r="L123" s="66"/>
      <c r="N123" s="67"/>
      <c r="R123" s="66"/>
      <c r="T123" s="41"/>
      <c r="V123" s="77"/>
    </row>
    <row r="124" spans="1:22" s="68" customFormat="1" ht="14.25" x14ac:dyDescent="0.25">
      <c r="A124" s="67"/>
      <c r="B124" s="67"/>
      <c r="C124" s="67"/>
      <c r="D124" s="67"/>
      <c r="E124" s="70"/>
      <c r="F124" s="66"/>
      <c r="G124" s="67"/>
      <c r="H124" s="67"/>
      <c r="J124" s="66"/>
      <c r="L124" s="66"/>
      <c r="N124" s="67"/>
      <c r="Q124" s="67"/>
      <c r="R124" s="67"/>
      <c r="S124" s="67"/>
      <c r="U124" s="71"/>
      <c r="V124" s="71"/>
    </row>
    <row r="125" spans="1:22" ht="20.45" customHeight="1" x14ac:dyDescent="0.25">
      <c r="A125" s="32"/>
      <c r="T125"/>
    </row>
    <row r="126" spans="1:22" ht="20.45" customHeight="1" x14ac:dyDescent="0.25">
      <c r="A126" s="32"/>
      <c r="T126"/>
    </row>
  </sheetData>
  <mergeCells count="139">
    <mergeCell ref="A105:A107"/>
    <mergeCell ref="A108:A110"/>
    <mergeCell ref="A111:A113"/>
    <mergeCell ref="A114:A116"/>
    <mergeCell ref="A117:A119"/>
    <mergeCell ref="A120:A122"/>
    <mergeCell ref="I97:S97"/>
    <mergeCell ref="T97:T98"/>
    <mergeCell ref="U97:U98"/>
    <mergeCell ref="V97:V98"/>
    <mergeCell ref="A99:A101"/>
    <mergeCell ref="A102:A104"/>
    <mergeCell ref="S94:T94"/>
    <mergeCell ref="U94:V94"/>
    <mergeCell ref="A95:V95"/>
    <mergeCell ref="J96:N96"/>
    <mergeCell ref="A97:B97"/>
    <mergeCell ref="C97:C98"/>
    <mergeCell ref="D97:D98"/>
    <mergeCell ref="E97:E98"/>
    <mergeCell ref="F97:G97"/>
    <mergeCell ref="H97:H98"/>
    <mergeCell ref="A80:A82"/>
    <mergeCell ref="A83:A85"/>
    <mergeCell ref="A86:A88"/>
    <mergeCell ref="A89:A91"/>
    <mergeCell ref="S93:T93"/>
    <mergeCell ref="U93:V93"/>
    <mergeCell ref="A62:A64"/>
    <mergeCell ref="A65:A67"/>
    <mergeCell ref="A68:A70"/>
    <mergeCell ref="A71:A73"/>
    <mergeCell ref="A74:A76"/>
    <mergeCell ref="A77:A79"/>
    <mergeCell ref="A50:A52"/>
    <mergeCell ref="X52:X54"/>
    <mergeCell ref="A53:A55"/>
    <mergeCell ref="X55:X57"/>
    <mergeCell ref="A56:A58"/>
    <mergeCell ref="A59:A61"/>
    <mergeCell ref="T39:T40"/>
    <mergeCell ref="U39:U40"/>
    <mergeCell ref="V39:V40"/>
    <mergeCell ref="X40:X42"/>
    <mergeCell ref="A41:A43"/>
    <mergeCell ref="X43:X45"/>
    <mergeCell ref="A44:A46"/>
    <mergeCell ref="X46:X48"/>
    <mergeCell ref="A47:A49"/>
    <mergeCell ref="X49:X51"/>
    <mergeCell ref="A37:V37"/>
    <mergeCell ref="X37:X39"/>
    <mergeCell ref="J38:N38"/>
    <mergeCell ref="A39:B39"/>
    <mergeCell ref="C39:C40"/>
    <mergeCell ref="D39:D40"/>
    <mergeCell ref="E39:E40"/>
    <mergeCell ref="F39:G39"/>
    <mergeCell ref="H39:H40"/>
    <mergeCell ref="I39:S39"/>
    <mergeCell ref="A31:A33"/>
    <mergeCell ref="X31:X33"/>
    <mergeCell ref="X34:X36"/>
    <mergeCell ref="S35:T35"/>
    <mergeCell ref="U35:V35"/>
    <mergeCell ref="S36:T36"/>
    <mergeCell ref="U36:V36"/>
    <mergeCell ref="A25:A27"/>
    <mergeCell ref="X25:X27"/>
    <mergeCell ref="AU25:AU27"/>
    <mergeCell ref="A28:A30"/>
    <mergeCell ref="X28:X30"/>
    <mergeCell ref="AU28:AU30"/>
    <mergeCell ref="A19:A21"/>
    <mergeCell ref="X19:X21"/>
    <mergeCell ref="AU19:AU21"/>
    <mergeCell ref="A22:A24"/>
    <mergeCell ref="X22:X24"/>
    <mergeCell ref="AU22:AU24"/>
    <mergeCell ref="A13:A15"/>
    <mergeCell ref="X13:X15"/>
    <mergeCell ref="AU13:AU15"/>
    <mergeCell ref="A16:A18"/>
    <mergeCell ref="X16:X18"/>
    <mergeCell ref="AU16:AU18"/>
    <mergeCell ref="A7:A9"/>
    <mergeCell ref="X7:X9"/>
    <mergeCell ref="AU7:AU9"/>
    <mergeCell ref="A10:A12"/>
    <mergeCell ref="X10:X12"/>
    <mergeCell ref="AU10:AU12"/>
    <mergeCell ref="AZ5:BA5"/>
    <mergeCell ref="BB5:BB6"/>
    <mergeCell ref="BC5:BM5"/>
    <mergeCell ref="BN5:BN6"/>
    <mergeCell ref="BO5:BO6"/>
    <mergeCell ref="BP5:BP6"/>
    <mergeCell ref="AR5:AR6"/>
    <mergeCell ref="AS5:AS6"/>
    <mergeCell ref="AU5:AV5"/>
    <mergeCell ref="AW5:AW6"/>
    <mergeCell ref="AX5:AX6"/>
    <mergeCell ref="AY5:AY6"/>
    <mergeCell ref="C5:C6"/>
    <mergeCell ref="D5:D6"/>
    <mergeCell ref="E5:E6"/>
    <mergeCell ref="F5:G5"/>
    <mergeCell ref="H5:H6"/>
    <mergeCell ref="A5:B6"/>
    <mergeCell ref="A3:V3"/>
    <mergeCell ref="X3:AS3"/>
    <mergeCell ref="AU3:BP3"/>
    <mergeCell ref="J4:N4"/>
    <mergeCell ref="AG4:AK4"/>
    <mergeCell ref="BD4:BH4"/>
    <mergeCell ref="AA5:AA6"/>
    <mergeCell ref="AB5:AB6"/>
    <mergeCell ref="AC5:AD5"/>
    <mergeCell ref="AE5:AE6"/>
    <mergeCell ref="AF5:AP5"/>
    <mergeCell ref="AQ5:AQ6"/>
    <mergeCell ref="I5:S5"/>
    <mergeCell ref="T5:T6"/>
    <mergeCell ref="U5:U6"/>
    <mergeCell ref="V5:V6"/>
    <mergeCell ref="X5:Y5"/>
    <mergeCell ref="Z5:Z6"/>
    <mergeCell ref="S2:T2"/>
    <mergeCell ref="U2:V2"/>
    <mergeCell ref="AP2:AQ2"/>
    <mergeCell ref="AR2:AS2"/>
    <mergeCell ref="BM2:BN2"/>
    <mergeCell ref="BO2:BP2"/>
    <mergeCell ref="S1:T1"/>
    <mergeCell ref="U1:V1"/>
    <mergeCell ref="AP1:AQ1"/>
    <mergeCell ref="AR1:AS1"/>
    <mergeCell ref="BM1:BN1"/>
    <mergeCell ref="BO1:BP1"/>
  </mergeCells>
  <phoneticPr fontId="5" type="noConversion"/>
  <pageMargins left="0.75000000000000011" right="0.75000000000000011" top="1" bottom="1" header="0.5" footer="0.5"/>
  <headerFooter alignWithMargin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DJ58"/>
  <sheetViews>
    <sheetView workbookViewId="0"/>
  </sheetViews>
  <sheetFormatPr defaultRowHeight="16.5" x14ac:dyDescent="0.25"/>
  <cols>
    <col min="1" max="2" width="8.875" customWidth="1"/>
    <col min="3" max="3" width="10.75" customWidth="1"/>
    <col min="4" max="9" width="8.875" customWidth="1"/>
    <col min="10" max="11" width="8" customWidth="1"/>
    <col min="12" max="12" width="8.875" customWidth="1"/>
    <col min="13" max="13" width="7.75" customWidth="1"/>
    <col min="14" max="14" width="7.875" customWidth="1"/>
    <col min="15" max="16" width="8.875" customWidth="1"/>
    <col min="17" max="17" width="8.125" customWidth="1"/>
    <col min="18" max="18" width="8.25" customWidth="1"/>
    <col min="19" max="19" width="8.875" customWidth="1"/>
    <col min="20" max="20" width="7.125" customWidth="1"/>
    <col min="21" max="21" width="7.625" customWidth="1"/>
    <col min="22" max="22" width="7" customWidth="1"/>
    <col min="23" max="23" width="3.5" customWidth="1"/>
    <col min="24" max="24" width="11" customWidth="1"/>
    <col min="25" max="25" width="8.875" customWidth="1"/>
    <col min="26" max="26" width="10.625" customWidth="1"/>
    <col min="27" max="28" width="8.875" customWidth="1"/>
    <col min="29" max="29" width="8" customWidth="1"/>
    <col min="30" max="30" width="7.625" customWidth="1"/>
    <col min="31" max="32" width="8.875" customWidth="1"/>
    <col min="33" max="33" width="7.5" customWidth="1"/>
    <col min="34" max="34" width="7.375" customWidth="1"/>
    <col min="35" max="35" width="8.875" customWidth="1"/>
    <col min="36" max="36" width="7.625" customWidth="1"/>
    <col min="37" max="39" width="8.875" customWidth="1"/>
    <col min="40" max="40" width="7.5" customWidth="1"/>
    <col min="41" max="42" width="8.875" customWidth="1"/>
    <col min="43" max="43" width="8" customWidth="1"/>
    <col min="44" max="44" width="7.625" customWidth="1"/>
    <col min="45" max="45" width="8.125" customWidth="1"/>
    <col min="46" max="46" width="5.875" customWidth="1"/>
    <col min="47" max="47" width="10.75" customWidth="1"/>
    <col min="48" max="48" width="8.875" customWidth="1"/>
    <col min="49" max="49" width="10.5" customWidth="1"/>
    <col min="50" max="50" width="8.875" customWidth="1"/>
    <col min="51" max="51" width="7.75" customWidth="1"/>
    <col min="52" max="52" width="7.875" customWidth="1"/>
    <col min="53" max="53" width="8" customWidth="1"/>
    <col min="54" max="55" width="8.875" customWidth="1"/>
    <col min="56" max="56" width="8" customWidth="1"/>
    <col min="57" max="57" width="7" customWidth="1"/>
    <col min="58" max="58" width="8.875" customWidth="1"/>
    <col min="59" max="59" width="7.875" customWidth="1"/>
    <col min="60" max="62" width="8.875" customWidth="1"/>
    <col min="63" max="63" width="7.625" customWidth="1"/>
    <col min="64" max="68" width="8.875" customWidth="1"/>
    <col min="69" max="69" width="5.625" customWidth="1"/>
    <col min="70" max="70" width="11.75" customWidth="1"/>
    <col min="71" max="71" width="8.875" customWidth="1"/>
    <col min="72" max="72" width="10.375" customWidth="1"/>
    <col min="73" max="74" width="8.875" customWidth="1"/>
    <col min="75" max="75" width="7.875" customWidth="1"/>
    <col min="76" max="76" width="7.625" customWidth="1"/>
    <col min="77" max="77" width="8.25" customWidth="1"/>
    <col min="78" max="78" width="8.875" customWidth="1"/>
    <col min="79" max="79" width="6.25" customWidth="1"/>
    <col min="80" max="80" width="6.375" customWidth="1"/>
    <col min="81" max="81" width="8.875" customWidth="1"/>
    <col min="82" max="82" width="7.5" customWidth="1"/>
    <col min="83" max="83" width="7.875" customWidth="1"/>
    <col min="84" max="85" width="8.875" customWidth="1"/>
    <col min="86" max="86" width="7.375" customWidth="1"/>
    <col min="87" max="88" width="8.875" customWidth="1"/>
    <col min="89" max="89" width="6.375" customWidth="1"/>
    <col min="90" max="90" width="6.875" customWidth="1"/>
    <col min="91" max="91" width="5.25" customWidth="1"/>
    <col min="92" max="92" width="4.75" customWidth="1"/>
    <col min="93" max="93" width="10.875" customWidth="1"/>
    <col min="94" max="101" width="8.875" customWidth="1"/>
    <col min="102" max="102" width="7" customWidth="1"/>
    <col min="103" max="103" width="7.375" customWidth="1"/>
    <col min="104" max="104" width="8.875" customWidth="1"/>
    <col min="105" max="105" width="7.625" customWidth="1"/>
    <col min="106" max="108" width="8.875" customWidth="1"/>
    <col min="109" max="109" width="7.125" customWidth="1"/>
    <col min="110" max="110" width="8.875" customWidth="1"/>
    <col min="111" max="112" width="7.75" customWidth="1"/>
    <col min="113" max="113" width="8.875" customWidth="1"/>
    <col min="114" max="114" width="7" customWidth="1"/>
    <col min="115" max="115" width="8.875" customWidth="1"/>
  </cols>
  <sheetData>
    <row r="1" spans="1:114" x14ac:dyDescent="0.25">
      <c r="A1" s="147" t="s">
        <v>2</v>
      </c>
      <c r="B1" s="45" t="s">
        <v>1</v>
      </c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47" t="s">
        <v>62</v>
      </c>
      <c r="T1" s="447"/>
      <c r="U1" s="447" t="s">
        <v>97</v>
      </c>
      <c r="V1" s="447"/>
      <c r="X1" s="147" t="s">
        <v>2</v>
      </c>
      <c r="Y1" s="45" t="s">
        <v>1</v>
      </c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447" t="s">
        <v>62</v>
      </c>
      <c r="AQ1" s="447"/>
      <c r="AR1" s="447" t="s">
        <v>97</v>
      </c>
      <c r="AS1" s="447"/>
      <c r="AU1" s="147" t="s">
        <v>2</v>
      </c>
      <c r="AV1" s="45" t="s">
        <v>1</v>
      </c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447" t="s">
        <v>62</v>
      </c>
      <c r="BN1" s="447"/>
      <c r="BO1" s="447" t="s">
        <v>97</v>
      </c>
      <c r="BP1" s="447"/>
      <c r="BR1" s="147" t="s">
        <v>2</v>
      </c>
      <c r="BS1" s="45" t="s">
        <v>1</v>
      </c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447" t="s">
        <v>62</v>
      </c>
      <c r="CK1" s="447"/>
      <c r="CL1" s="447" t="s">
        <v>97</v>
      </c>
      <c r="CM1" s="447"/>
      <c r="CO1" s="147" t="s">
        <v>2</v>
      </c>
      <c r="CP1" s="45" t="s">
        <v>1</v>
      </c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447" t="s">
        <v>62</v>
      </c>
      <c r="DH1" s="447"/>
      <c r="DI1" s="447" t="s">
        <v>97</v>
      </c>
      <c r="DJ1" s="447"/>
    </row>
    <row r="2" spans="1:114" x14ac:dyDescent="0.25">
      <c r="A2" s="147" t="s">
        <v>5</v>
      </c>
      <c r="B2" s="48" t="s">
        <v>6</v>
      </c>
      <c r="C2" s="48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47" t="s">
        <v>64</v>
      </c>
      <c r="T2" s="447"/>
      <c r="U2" s="448" t="s">
        <v>91</v>
      </c>
      <c r="V2" s="448"/>
      <c r="X2" s="147" t="s">
        <v>5</v>
      </c>
      <c r="Y2" s="48" t="s">
        <v>6</v>
      </c>
      <c r="Z2" s="79"/>
      <c r="AA2" s="79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447" t="s">
        <v>64</v>
      </c>
      <c r="AQ2" s="447"/>
      <c r="AR2" s="448" t="s">
        <v>91</v>
      </c>
      <c r="AS2" s="448"/>
      <c r="AU2" s="147" t="s">
        <v>5</v>
      </c>
      <c r="AV2" s="48" t="s">
        <v>6</v>
      </c>
      <c r="AW2" s="79"/>
      <c r="AX2" s="79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447" t="s">
        <v>64</v>
      </c>
      <c r="BN2" s="447"/>
      <c r="BO2" s="448" t="s">
        <v>91</v>
      </c>
      <c r="BP2" s="448"/>
      <c r="BR2" s="147" t="s">
        <v>5</v>
      </c>
      <c r="BS2" s="48" t="s">
        <v>6</v>
      </c>
      <c r="BT2" s="79"/>
      <c r="BU2" s="79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447" t="s">
        <v>64</v>
      </c>
      <c r="CK2" s="447"/>
      <c r="CL2" s="448" t="s">
        <v>91</v>
      </c>
      <c r="CM2" s="448"/>
      <c r="CO2" s="147" t="s">
        <v>5</v>
      </c>
      <c r="CP2" s="48" t="s">
        <v>6</v>
      </c>
      <c r="CQ2" s="79"/>
      <c r="CR2" s="79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447" t="s">
        <v>64</v>
      </c>
      <c r="DH2" s="447"/>
      <c r="DI2" s="448" t="s">
        <v>91</v>
      </c>
      <c r="DJ2" s="448"/>
    </row>
    <row r="3" spans="1:114" ht="21" x14ac:dyDescent="0.3">
      <c r="A3" s="445" t="s">
        <v>103</v>
      </c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445"/>
      <c r="M3" s="445"/>
      <c r="N3" s="445"/>
      <c r="O3" s="445"/>
      <c r="P3" s="445"/>
      <c r="Q3" s="445"/>
      <c r="R3" s="445"/>
      <c r="S3" s="445"/>
      <c r="T3" s="445"/>
      <c r="U3" s="445"/>
      <c r="V3" s="445"/>
      <c r="X3" s="457" t="s">
        <v>319</v>
      </c>
      <c r="Y3" s="457"/>
      <c r="Z3" s="457"/>
      <c r="AA3" s="457"/>
      <c r="AB3" s="457"/>
      <c r="AC3" s="457"/>
      <c r="AD3" s="457"/>
      <c r="AE3" s="457"/>
      <c r="AF3" s="457"/>
      <c r="AG3" s="457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  <c r="AU3" s="457" t="s">
        <v>318</v>
      </c>
      <c r="AV3" s="457"/>
      <c r="AW3" s="457"/>
      <c r="AX3" s="457"/>
      <c r="AY3" s="457"/>
      <c r="AZ3" s="457"/>
      <c r="BA3" s="457"/>
      <c r="BB3" s="457"/>
      <c r="BC3" s="457"/>
      <c r="BD3" s="457"/>
      <c r="BE3" s="457"/>
      <c r="BF3" s="457"/>
      <c r="BG3" s="457"/>
      <c r="BH3" s="457"/>
      <c r="BI3" s="457"/>
      <c r="BJ3" s="457"/>
      <c r="BK3" s="457"/>
      <c r="BL3" s="457"/>
      <c r="BM3" s="457"/>
      <c r="BN3" s="457"/>
      <c r="BO3" s="457"/>
      <c r="BP3" s="457"/>
      <c r="BR3" s="457" t="s">
        <v>317</v>
      </c>
      <c r="BS3" s="457"/>
      <c r="BT3" s="457"/>
      <c r="BU3" s="457"/>
      <c r="BV3" s="457"/>
      <c r="BW3" s="457"/>
      <c r="BX3" s="457"/>
      <c r="BY3" s="457"/>
      <c r="BZ3" s="457"/>
      <c r="CA3" s="457"/>
      <c r="CB3" s="457"/>
      <c r="CC3" s="457"/>
      <c r="CD3" s="457"/>
      <c r="CE3" s="457"/>
      <c r="CF3" s="457"/>
      <c r="CG3" s="457"/>
      <c r="CH3" s="457"/>
      <c r="CI3" s="457"/>
      <c r="CJ3" s="457"/>
      <c r="CK3" s="457"/>
      <c r="CL3" s="457"/>
      <c r="CM3" s="457"/>
      <c r="CO3" s="445" t="s">
        <v>105</v>
      </c>
      <c r="CP3" s="445"/>
      <c r="CQ3" s="445"/>
      <c r="CR3" s="445"/>
      <c r="CS3" s="445"/>
      <c r="CT3" s="445"/>
      <c r="CU3" s="445"/>
      <c r="CV3" s="445"/>
      <c r="CW3" s="445"/>
      <c r="CX3" s="445"/>
      <c r="CY3" s="445"/>
      <c r="CZ3" s="445"/>
      <c r="DA3" s="445"/>
      <c r="DB3" s="445"/>
      <c r="DC3" s="445"/>
      <c r="DD3" s="445"/>
      <c r="DE3" s="445"/>
      <c r="DF3" s="445"/>
      <c r="DG3" s="445"/>
      <c r="DH3" s="445"/>
      <c r="DI3" s="445"/>
      <c r="DJ3" s="445"/>
    </row>
    <row r="4" spans="1:114" x14ac:dyDescent="0.25">
      <c r="A4" s="41"/>
      <c r="D4" s="33"/>
      <c r="E4" s="33"/>
      <c r="F4" s="33"/>
      <c r="G4" s="42" t="s">
        <v>1</v>
      </c>
      <c r="H4" s="33"/>
      <c r="I4" s="33"/>
      <c r="J4" s="458" t="s">
        <v>106</v>
      </c>
      <c r="K4" s="458"/>
      <c r="L4" s="458"/>
      <c r="M4" s="458"/>
      <c r="N4" s="458"/>
      <c r="O4" s="33"/>
      <c r="P4" s="33"/>
      <c r="Q4" s="33"/>
      <c r="R4" s="33"/>
      <c r="S4" s="33"/>
      <c r="T4" s="33"/>
      <c r="U4" s="33"/>
      <c r="V4" s="43" t="s">
        <v>9</v>
      </c>
      <c r="X4" s="41"/>
      <c r="AA4" s="33"/>
      <c r="AB4" s="33"/>
      <c r="AC4" s="33"/>
      <c r="AD4" s="42" t="s">
        <v>1</v>
      </c>
      <c r="AE4" s="33"/>
      <c r="AF4" s="33"/>
      <c r="AG4" s="450" t="s">
        <v>320</v>
      </c>
      <c r="AH4" s="450"/>
      <c r="AI4" s="450"/>
      <c r="AJ4" s="450"/>
      <c r="AK4" s="450"/>
      <c r="AL4" s="33"/>
      <c r="AM4" s="33"/>
      <c r="AN4" s="33"/>
      <c r="AO4" s="33"/>
      <c r="AP4" s="33"/>
      <c r="AQ4" s="33"/>
      <c r="AR4" s="33"/>
      <c r="AS4" s="43" t="s">
        <v>9</v>
      </c>
      <c r="AU4" s="41"/>
      <c r="AX4" s="33"/>
      <c r="AY4" s="33"/>
      <c r="AZ4" s="33"/>
      <c r="BA4" s="42" t="s">
        <v>1</v>
      </c>
      <c r="BB4" s="33"/>
      <c r="BC4" s="33"/>
      <c r="BD4" s="458" t="s">
        <v>106</v>
      </c>
      <c r="BE4" s="458"/>
      <c r="BF4" s="458"/>
      <c r="BG4" s="458"/>
      <c r="BH4" s="458"/>
      <c r="BI4" s="33"/>
      <c r="BJ4" s="33"/>
      <c r="BK4" s="33"/>
      <c r="BL4" s="33"/>
      <c r="BM4" s="33"/>
      <c r="BN4" s="33"/>
      <c r="BO4" s="33"/>
      <c r="BP4" s="43" t="s">
        <v>9</v>
      </c>
      <c r="BR4" s="41"/>
      <c r="BU4" s="33"/>
      <c r="BV4" s="33"/>
      <c r="BW4" s="33"/>
      <c r="BX4" s="42" t="s">
        <v>1</v>
      </c>
      <c r="BY4" s="33"/>
      <c r="BZ4" s="33"/>
      <c r="CA4" s="458" t="s">
        <v>106</v>
      </c>
      <c r="CB4" s="458"/>
      <c r="CC4" s="458"/>
      <c r="CD4" s="458"/>
      <c r="CE4" s="458"/>
      <c r="CF4" s="33"/>
      <c r="CG4" s="33"/>
      <c r="CH4" s="33"/>
      <c r="CI4" s="33"/>
      <c r="CJ4" s="33"/>
      <c r="CK4" s="33"/>
      <c r="CL4" s="33"/>
      <c r="CM4" s="43" t="s">
        <v>9</v>
      </c>
      <c r="CO4" s="41"/>
      <c r="CR4" s="33"/>
      <c r="CS4" s="33"/>
      <c r="CT4" s="33"/>
      <c r="CU4" s="42" t="s">
        <v>1</v>
      </c>
      <c r="CV4" s="33"/>
      <c r="CW4" s="33"/>
      <c r="CX4" s="458" t="s">
        <v>106</v>
      </c>
      <c r="CY4" s="458"/>
      <c r="CZ4" s="458"/>
      <c r="DA4" s="458"/>
      <c r="DB4" s="458"/>
      <c r="DC4" s="33"/>
      <c r="DD4" s="33"/>
      <c r="DE4" s="33"/>
      <c r="DF4" s="33"/>
      <c r="DG4" s="33"/>
      <c r="DH4" s="33"/>
      <c r="DI4" s="33"/>
      <c r="DJ4" s="43" t="s">
        <v>9</v>
      </c>
    </row>
    <row r="5" spans="1:114" ht="16.5" customHeight="1" x14ac:dyDescent="0.25">
      <c r="A5" s="439" t="s">
        <v>216</v>
      </c>
      <c r="B5" s="440"/>
      <c r="C5" s="447" t="s">
        <v>67</v>
      </c>
      <c r="D5" s="444" t="s">
        <v>68</v>
      </c>
      <c r="E5" s="449" t="s">
        <v>69</v>
      </c>
      <c r="F5" s="444" t="s">
        <v>70</v>
      </c>
      <c r="G5" s="444"/>
      <c r="H5" s="444" t="s">
        <v>15</v>
      </c>
      <c r="I5" s="447" t="s">
        <v>14</v>
      </c>
      <c r="J5" s="447"/>
      <c r="K5" s="447"/>
      <c r="L5" s="447"/>
      <c r="M5" s="447"/>
      <c r="N5" s="447"/>
      <c r="O5" s="447"/>
      <c r="P5" s="447"/>
      <c r="Q5" s="447"/>
      <c r="R5" s="447"/>
      <c r="S5" s="447"/>
      <c r="T5" s="444" t="s">
        <v>94</v>
      </c>
      <c r="U5" s="444" t="s">
        <v>43</v>
      </c>
      <c r="V5" s="451" t="s">
        <v>18</v>
      </c>
      <c r="X5" s="452" t="s">
        <v>66</v>
      </c>
      <c r="Y5" s="452"/>
      <c r="Z5" s="447" t="s">
        <v>67</v>
      </c>
      <c r="AA5" s="444" t="s">
        <v>68</v>
      </c>
      <c r="AB5" s="449" t="s">
        <v>69</v>
      </c>
      <c r="AC5" s="444" t="s">
        <v>70</v>
      </c>
      <c r="AD5" s="444"/>
      <c r="AE5" s="444" t="s">
        <v>15</v>
      </c>
      <c r="AF5" s="447" t="s">
        <v>14</v>
      </c>
      <c r="AG5" s="447"/>
      <c r="AH5" s="447"/>
      <c r="AI5" s="447"/>
      <c r="AJ5" s="447"/>
      <c r="AK5" s="447"/>
      <c r="AL5" s="447"/>
      <c r="AM5" s="447"/>
      <c r="AN5" s="447"/>
      <c r="AO5" s="447"/>
      <c r="AP5" s="447"/>
      <c r="AQ5" s="444" t="s">
        <v>94</v>
      </c>
      <c r="AR5" s="444" t="s">
        <v>43</v>
      </c>
      <c r="AS5" s="451" t="s">
        <v>18</v>
      </c>
      <c r="AU5" s="452" t="s">
        <v>66</v>
      </c>
      <c r="AV5" s="452"/>
      <c r="AW5" s="447" t="s">
        <v>67</v>
      </c>
      <c r="AX5" s="444" t="s">
        <v>68</v>
      </c>
      <c r="AY5" s="449" t="s">
        <v>69</v>
      </c>
      <c r="AZ5" s="444" t="s">
        <v>70</v>
      </c>
      <c r="BA5" s="444"/>
      <c r="BB5" s="444" t="s">
        <v>15</v>
      </c>
      <c r="BC5" s="447" t="s">
        <v>14</v>
      </c>
      <c r="BD5" s="447"/>
      <c r="BE5" s="447"/>
      <c r="BF5" s="447"/>
      <c r="BG5" s="447"/>
      <c r="BH5" s="447"/>
      <c r="BI5" s="447"/>
      <c r="BJ5" s="447"/>
      <c r="BK5" s="447"/>
      <c r="BL5" s="447"/>
      <c r="BM5" s="447"/>
      <c r="BN5" s="444" t="s">
        <v>94</v>
      </c>
      <c r="BO5" s="444" t="s">
        <v>43</v>
      </c>
      <c r="BP5" s="451" t="s">
        <v>18</v>
      </c>
      <c r="BR5" s="452" t="s">
        <v>66</v>
      </c>
      <c r="BS5" s="452"/>
      <c r="BT5" s="447" t="s">
        <v>67</v>
      </c>
      <c r="BU5" s="444" t="s">
        <v>68</v>
      </c>
      <c r="BV5" s="449" t="s">
        <v>69</v>
      </c>
      <c r="BW5" s="444" t="s">
        <v>70</v>
      </c>
      <c r="BX5" s="444"/>
      <c r="BY5" s="444" t="s">
        <v>15</v>
      </c>
      <c r="BZ5" s="447" t="s">
        <v>14</v>
      </c>
      <c r="CA5" s="447"/>
      <c r="CB5" s="447"/>
      <c r="CC5" s="447"/>
      <c r="CD5" s="447"/>
      <c r="CE5" s="447"/>
      <c r="CF5" s="447"/>
      <c r="CG5" s="447"/>
      <c r="CH5" s="447"/>
      <c r="CI5" s="447"/>
      <c r="CJ5" s="447"/>
      <c r="CK5" s="444" t="s">
        <v>94</v>
      </c>
      <c r="CL5" s="444" t="s">
        <v>43</v>
      </c>
      <c r="CM5" s="451" t="s">
        <v>18</v>
      </c>
      <c r="CO5" s="452" t="s">
        <v>66</v>
      </c>
      <c r="CP5" s="452"/>
      <c r="CQ5" s="447" t="s">
        <v>67</v>
      </c>
      <c r="CR5" s="444" t="s">
        <v>68</v>
      </c>
      <c r="CS5" s="449" t="s">
        <v>69</v>
      </c>
      <c r="CT5" s="444" t="s">
        <v>70</v>
      </c>
      <c r="CU5" s="444"/>
      <c r="CV5" s="444" t="s">
        <v>15</v>
      </c>
      <c r="CW5" s="447" t="s">
        <v>14</v>
      </c>
      <c r="CX5" s="447"/>
      <c r="CY5" s="447"/>
      <c r="CZ5" s="447"/>
      <c r="DA5" s="447"/>
      <c r="DB5" s="447"/>
      <c r="DC5" s="447"/>
      <c r="DD5" s="447"/>
      <c r="DE5" s="447"/>
      <c r="DF5" s="447"/>
      <c r="DG5" s="447"/>
      <c r="DH5" s="444" t="s">
        <v>94</v>
      </c>
      <c r="DI5" s="444" t="s">
        <v>43</v>
      </c>
      <c r="DJ5" s="451" t="s">
        <v>18</v>
      </c>
    </row>
    <row r="6" spans="1:114" x14ac:dyDescent="0.25">
      <c r="A6" s="441"/>
      <c r="B6" s="442"/>
      <c r="C6" s="447"/>
      <c r="D6" s="444"/>
      <c r="E6" s="449"/>
      <c r="F6" s="145" t="s">
        <v>73</v>
      </c>
      <c r="G6" s="145" t="s">
        <v>74</v>
      </c>
      <c r="H6" s="444"/>
      <c r="I6" s="147" t="s">
        <v>34</v>
      </c>
      <c r="J6" s="147" t="s">
        <v>24</v>
      </c>
      <c r="K6" s="147" t="s">
        <v>25</v>
      </c>
      <c r="L6" s="54" t="s">
        <v>75</v>
      </c>
      <c r="M6" s="147" t="s">
        <v>27</v>
      </c>
      <c r="N6" s="147" t="s">
        <v>28</v>
      </c>
      <c r="O6" s="54" t="s">
        <v>76</v>
      </c>
      <c r="P6" s="54" t="s">
        <v>30</v>
      </c>
      <c r="Q6" s="147" t="s">
        <v>31</v>
      </c>
      <c r="R6" s="54" t="s">
        <v>77</v>
      </c>
      <c r="S6" s="147" t="s">
        <v>18</v>
      </c>
      <c r="T6" s="444"/>
      <c r="U6" s="444"/>
      <c r="V6" s="451"/>
      <c r="X6" s="52" t="s">
        <v>72</v>
      </c>
      <c r="Y6" s="53"/>
      <c r="Z6" s="447"/>
      <c r="AA6" s="444"/>
      <c r="AB6" s="449"/>
      <c r="AC6" s="145" t="s">
        <v>73</v>
      </c>
      <c r="AD6" s="145" t="s">
        <v>74</v>
      </c>
      <c r="AE6" s="444"/>
      <c r="AF6" s="147" t="s">
        <v>34</v>
      </c>
      <c r="AG6" s="147" t="s">
        <v>24</v>
      </c>
      <c r="AH6" s="147" t="s">
        <v>25</v>
      </c>
      <c r="AI6" s="54" t="s">
        <v>75</v>
      </c>
      <c r="AJ6" s="147" t="s">
        <v>27</v>
      </c>
      <c r="AK6" s="147" t="s">
        <v>28</v>
      </c>
      <c r="AL6" s="54" t="s">
        <v>76</v>
      </c>
      <c r="AM6" s="54" t="s">
        <v>30</v>
      </c>
      <c r="AN6" s="147" t="s">
        <v>31</v>
      </c>
      <c r="AO6" s="54" t="s">
        <v>77</v>
      </c>
      <c r="AP6" s="147" t="s">
        <v>18</v>
      </c>
      <c r="AQ6" s="444"/>
      <c r="AR6" s="444"/>
      <c r="AS6" s="451"/>
      <c r="AU6" s="52" t="s">
        <v>72</v>
      </c>
      <c r="AV6" s="53"/>
      <c r="AW6" s="447"/>
      <c r="AX6" s="444"/>
      <c r="AY6" s="449"/>
      <c r="AZ6" s="145" t="s">
        <v>73</v>
      </c>
      <c r="BA6" s="145" t="s">
        <v>74</v>
      </c>
      <c r="BB6" s="444"/>
      <c r="BC6" s="147" t="s">
        <v>34</v>
      </c>
      <c r="BD6" s="147" t="s">
        <v>24</v>
      </c>
      <c r="BE6" s="147" t="s">
        <v>25</v>
      </c>
      <c r="BF6" s="54" t="s">
        <v>75</v>
      </c>
      <c r="BG6" s="147" t="s">
        <v>27</v>
      </c>
      <c r="BH6" s="147" t="s">
        <v>28</v>
      </c>
      <c r="BI6" s="54" t="s">
        <v>76</v>
      </c>
      <c r="BJ6" s="54" t="s">
        <v>30</v>
      </c>
      <c r="BK6" s="147" t="s">
        <v>31</v>
      </c>
      <c r="BL6" s="54" t="s">
        <v>77</v>
      </c>
      <c r="BM6" s="147" t="s">
        <v>18</v>
      </c>
      <c r="BN6" s="444"/>
      <c r="BO6" s="444"/>
      <c r="BP6" s="451"/>
      <c r="BR6" s="52" t="s">
        <v>72</v>
      </c>
      <c r="BS6" s="53"/>
      <c r="BT6" s="447"/>
      <c r="BU6" s="444"/>
      <c r="BV6" s="449"/>
      <c r="BW6" s="145" t="s">
        <v>73</v>
      </c>
      <c r="BX6" s="145" t="s">
        <v>74</v>
      </c>
      <c r="BY6" s="444"/>
      <c r="BZ6" s="147" t="s">
        <v>34</v>
      </c>
      <c r="CA6" s="147" t="s">
        <v>24</v>
      </c>
      <c r="CB6" s="147" t="s">
        <v>25</v>
      </c>
      <c r="CC6" s="54" t="s">
        <v>75</v>
      </c>
      <c r="CD6" s="147" t="s">
        <v>27</v>
      </c>
      <c r="CE6" s="147" t="s">
        <v>28</v>
      </c>
      <c r="CF6" s="54" t="s">
        <v>76</v>
      </c>
      <c r="CG6" s="54" t="s">
        <v>30</v>
      </c>
      <c r="CH6" s="147" t="s">
        <v>31</v>
      </c>
      <c r="CI6" s="54" t="s">
        <v>77</v>
      </c>
      <c r="CJ6" s="147" t="s">
        <v>18</v>
      </c>
      <c r="CK6" s="444"/>
      <c r="CL6" s="444"/>
      <c r="CM6" s="451"/>
      <c r="CO6" s="52" t="s">
        <v>72</v>
      </c>
      <c r="CP6" s="53"/>
      <c r="CQ6" s="447"/>
      <c r="CR6" s="444"/>
      <c r="CS6" s="449"/>
      <c r="CT6" s="145" t="s">
        <v>73</v>
      </c>
      <c r="CU6" s="145" t="s">
        <v>74</v>
      </c>
      <c r="CV6" s="444"/>
      <c r="CW6" s="147" t="s">
        <v>34</v>
      </c>
      <c r="CX6" s="147" t="s">
        <v>24</v>
      </c>
      <c r="CY6" s="147" t="s">
        <v>25</v>
      </c>
      <c r="CZ6" s="54" t="s">
        <v>75</v>
      </c>
      <c r="DA6" s="147" t="s">
        <v>27</v>
      </c>
      <c r="DB6" s="147" t="s">
        <v>28</v>
      </c>
      <c r="DC6" s="54" t="s">
        <v>76</v>
      </c>
      <c r="DD6" s="54" t="s">
        <v>30</v>
      </c>
      <c r="DE6" s="147" t="s">
        <v>31</v>
      </c>
      <c r="DF6" s="54" t="s">
        <v>77</v>
      </c>
      <c r="DG6" s="147" t="s">
        <v>18</v>
      </c>
      <c r="DH6" s="444"/>
      <c r="DI6" s="444"/>
      <c r="DJ6" s="451"/>
    </row>
    <row r="7" spans="1:114" ht="16.5" customHeight="1" x14ac:dyDescent="0.25">
      <c r="A7" s="453" t="s">
        <v>44</v>
      </c>
      <c r="B7" s="144" t="s">
        <v>34</v>
      </c>
      <c r="C7" s="37">
        <v>342958</v>
      </c>
      <c r="D7" s="37">
        <v>25649</v>
      </c>
      <c r="E7" s="37">
        <v>387</v>
      </c>
      <c r="F7" s="37">
        <v>11</v>
      </c>
      <c r="G7" s="37">
        <v>13</v>
      </c>
      <c r="H7" s="37">
        <v>29</v>
      </c>
      <c r="I7" s="37">
        <v>25220</v>
      </c>
      <c r="J7" s="37">
        <v>152</v>
      </c>
      <c r="K7" s="37">
        <v>22</v>
      </c>
      <c r="L7" s="37">
        <v>490</v>
      </c>
      <c r="M7" s="37">
        <v>603</v>
      </c>
      <c r="N7" s="37">
        <v>107</v>
      </c>
      <c r="O7" s="37">
        <v>204</v>
      </c>
      <c r="P7" s="37">
        <v>11</v>
      </c>
      <c r="Q7" s="37">
        <v>577</v>
      </c>
      <c r="R7" s="37">
        <v>53</v>
      </c>
      <c r="S7" s="37">
        <v>23001</v>
      </c>
      <c r="T7" s="37">
        <v>0</v>
      </c>
      <c r="U7" s="37">
        <v>0</v>
      </c>
      <c r="V7" s="63">
        <v>0</v>
      </c>
      <c r="X7" s="453" t="s">
        <v>44</v>
      </c>
      <c r="Y7" s="144" t="s">
        <v>34</v>
      </c>
      <c r="Z7" s="37">
        <v>342958</v>
      </c>
      <c r="AA7" s="37">
        <v>25649</v>
      </c>
      <c r="AB7" s="37">
        <v>387</v>
      </c>
      <c r="AC7" s="37">
        <v>11</v>
      </c>
      <c r="AD7" s="37">
        <v>13</v>
      </c>
      <c r="AE7" s="37">
        <v>29</v>
      </c>
      <c r="AF7" s="37">
        <v>25220</v>
      </c>
      <c r="AG7" s="37">
        <v>152</v>
      </c>
      <c r="AH7" s="37">
        <v>22</v>
      </c>
      <c r="AI7" s="37">
        <v>490</v>
      </c>
      <c r="AJ7" s="37">
        <v>603</v>
      </c>
      <c r="AK7" s="37">
        <v>107</v>
      </c>
      <c r="AL7" s="37">
        <v>204</v>
      </c>
      <c r="AM7" s="37">
        <v>11</v>
      </c>
      <c r="AN7" s="37">
        <v>577</v>
      </c>
      <c r="AO7" s="37">
        <v>53</v>
      </c>
      <c r="AP7" s="37">
        <v>23001</v>
      </c>
      <c r="AQ7" s="37">
        <v>0</v>
      </c>
      <c r="AR7" s="37">
        <v>0</v>
      </c>
      <c r="AS7" s="229">
        <v>0</v>
      </c>
      <c r="AU7" s="455" t="s">
        <v>84</v>
      </c>
      <c r="AV7" s="55" t="s">
        <v>34</v>
      </c>
      <c r="AW7" s="37">
        <v>135962</v>
      </c>
      <c r="AX7" s="37">
        <f>SUM(AX10+AX13+AX16+AX19+AX22+AX25+AX28)</f>
        <v>9819</v>
      </c>
      <c r="AY7" s="37">
        <v>170</v>
      </c>
      <c r="AZ7" s="37">
        <v>5</v>
      </c>
      <c r="BA7" s="37">
        <v>3</v>
      </c>
      <c r="BB7" s="37">
        <v>13</v>
      </c>
      <c r="BC7" s="37">
        <f>SUM(BC8:BC9)</f>
        <v>9633</v>
      </c>
      <c r="BD7" s="37">
        <v>12</v>
      </c>
      <c r="BE7" s="37">
        <v>11</v>
      </c>
      <c r="BF7" s="37">
        <v>160</v>
      </c>
      <c r="BG7" s="37">
        <v>159</v>
      </c>
      <c r="BH7" s="37">
        <v>38</v>
      </c>
      <c r="BI7" s="37">
        <v>84</v>
      </c>
      <c r="BJ7" s="37">
        <v>2</v>
      </c>
      <c r="BK7" s="37">
        <v>135</v>
      </c>
      <c r="BL7" s="37">
        <v>23</v>
      </c>
      <c r="BM7" s="37">
        <v>9009</v>
      </c>
      <c r="BN7" s="37">
        <v>0</v>
      </c>
      <c r="BO7" s="37">
        <v>0</v>
      </c>
      <c r="BP7" s="229">
        <v>0</v>
      </c>
      <c r="BR7" s="455" t="s">
        <v>86</v>
      </c>
      <c r="BS7" s="55" t="s">
        <v>34</v>
      </c>
      <c r="BT7" s="37">
        <v>68341</v>
      </c>
      <c r="BU7" s="37">
        <f>SUM(BU10+BU13+BU16+BU19+BU22+BU25+BU28)</f>
        <v>4577</v>
      </c>
      <c r="BV7" s="37">
        <v>91</v>
      </c>
      <c r="BW7" s="37">
        <v>2</v>
      </c>
      <c r="BX7" s="37">
        <v>3</v>
      </c>
      <c r="BY7" s="37">
        <v>2</v>
      </c>
      <c r="BZ7" s="37">
        <v>4481</v>
      </c>
      <c r="CA7" s="37">
        <v>5</v>
      </c>
      <c r="CB7" s="37">
        <v>1</v>
      </c>
      <c r="CC7" s="37">
        <v>62</v>
      </c>
      <c r="CD7" s="37">
        <v>134</v>
      </c>
      <c r="CE7" s="37">
        <v>30</v>
      </c>
      <c r="CF7" s="37">
        <v>45</v>
      </c>
      <c r="CG7" s="37">
        <v>4</v>
      </c>
      <c r="CH7" s="37">
        <v>130</v>
      </c>
      <c r="CI7" s="37">
        <v>2</v>
      </c>
      <c r="CJ7" s="37">
        <v>4068</v>
      </c>
      <c r="CK7" s="37">
        <v>0</v>
      </c>
      <c r="CL7" s="13">
        <v>0</v>
      </c>
      <c r="CM7" s="63">
        <v>0</v>
      </c>
      <c r="CO7" s="455" t="s">
        <v>107</v>
      </c>
      <c r="CP7" s="55" t="s">
        <v>34</v>
      </c>
      <c r="CQ7" s="37">
        <v>0</v>
      </c>
      <c r="CR7" s="37">
        <v>0</v>
      </c>
      <c r="CS7" s="37">
        <v>0</v>
      </c>
      <c r="CT7" s="37">
        <v>0</v>
      </c>
      <c r="CU7" s="37">
        <v>0</v>
      </c>
      <c r="CV7" s="37">
        <v>0</v>
      </c>
      <c r="CW7" s="37">
        <v>0</v>
      </c>
      <c r="CX7" s="37">
        <v>0</v>
      </c>
      <c r="CY7" s="37">
        <v>0</v>
      </c>
      <c r="CZ7" s="37">
        <v>0</v>
      </c>
      <c r="DA7" s="37">
        <v>0</v>
      </c>
      <c r="DB7" s="37">
        <v>0</v>
      </c>
      <c r="DC7" s="37">
        <v>0</v>
      </c>
      <c r="DD7" s="37">
        <v>0</v>
      </c>
      <c r="DE7" s="37">
        <v>0</v>
      </c>
      <c r="DF7" s="37">
        <v>0</v>
      </c>
      <c r="DG7" s="37">
        <v>0</v>
      </c>
      <c r="DH7" s="37">
        <v>0</v>
      </c>
      <c r="DI7" s="37">
        <v>0</v>
      </c>
      <c r="DJ7" s="229">
        <v>0</v>
      </c>
    </row>
    <row r="8" spans="1:114" x14ac:dyDescent="0.25">
      <c r="A8" s="453"/>
      <c r="B8" s="144" t="s">
        <v>35</v>
      </c>
      <c r="C8" s="37">
        <v>133444</v>
      </c>
      <c r="D8" s="37">
        <v>7662</v>
      </c>
      <c r="E8" s="37">
        <v>138</v>
      </c>
      <c r="F8" s="37">
        <v>6</v>
      </c>
      <c r="G8" s="37">
        <v>3</v>
      </c>
      <c r="H8" s="37">
        <v>14</v>
      </c>
      <c r="I8" s="37">
        <v>7507</v>
      </c>
      <c r="J8" s="37">
        <v>66</v>
      </c>
      <c r="K8" s="37">
        <v>9</v>
      </c>
      <c r="L8" s="37">
        <v>250</v>
      </c>
      <c r="M8" s="37">
        <v>268</v>
      </c>
      <c r="N8" s="37">
        <v>81</v>
      </c>
      <c r="O8" s="37">
        <v>177</v>
      </c>
      <c r="P8" s="37">
        <v>4</v>
      </c>
      <c r="Q8" s="37">
        <v>172</v>
      </c>
      <c r="R8" s="37">
        <v>6</v>
      </c>
      <c r="S8" s="37">
        <v>6474</v>
      </c>
      <c r="T8" s="37">
        <v>0</v>
      </c>
      <c r="U8" s="37">
        <v>0</v>
      </c>
      <c r="V8" s="63">
        <v>0</v>
      </c>
      <c r="X8" s="453"/>
      <c r="Y8" s="144" t="s">
        <v>35</v>
      </c>
      <c r="Z8" s="37">
        <v>133444</v>
      </c>
      <c r="AA8" s="37">
        <v>7662</v>
      </c>
      <c r="AB8" s="37">
        <v>138</v>
      </c>
      <c r="AC8" s="37">
        <v>6</v>
      </c>
      <c r="AD8" s="37">
        <v>3</v>
      </c>
      <c r="AE8" s="37">
        <v>14</v>
      </c>
      <c r="AF8" s="37">
        <v>7507</v>
      </c>
      <c r="AG8" s="37">
        <v>66</v>
      </c>
      <c r="AH8" s="37">
        <v>9</v>
      </c>
      <c r="AI8" s="37">
        <v>250</v>
      </c>
      <c r="AJ8" s="37">
        <v>268</v>
      </c>
      <c r="AK8" s="37">
        <v>81</v>
      </c>
      <c r="AL8" s="37">
        <v>177</v>
      </c>
      <c r="AM8" s="37">
        <v>4</v>
      </c>
      <c r="AN8" s="37">
        <v>172</v>
      </c>
      <c r="AO8" s="37">
        <v>6</v>
      </c>
      <c r="AP8" s="37">
        <v>6474</v>
      </c>
      <c r="AQ8" s="37">
        <v>0</v>
      </c>
      <c r="AR8" s="37">
        <v>0</v>
      </c>
      <c r="AS8" s="229">
        <v>0</v>
      </c>
      <c r="AU8" s="455"/>
      <c r="AV8" s="55" t="s">
        <v>35</v>
      </c>
      <c r="AW8" s="37">
        <v>51566</v>
      </c>
      <c r="AX8" s="37">
        <f>SUM(AY8+BA8+BB8+BC8)</f>
        <v>2743</v>
      </c>
      <c r="AY8" s="37">
        <v>62</v>
      </c>
      <c r="AZ8" s="37">
        <v>3</v>
      </c>
      <c r="BA8" s="37">
        <v>0</v>
      </c>
      <c r="BB8" s="37">
        <v>11</v>
      </c>
      <c r="BC8" s="37">
        <v>2670</v>
      </c>
      <c r="BD8" s="37">
        <v>6</v>
      </c>
      <c r="BE8" s="37">
        <v>4</v>
      </c>
      <c r="BF8" s="37">
        <v>78</v>
      </c>
      <c r="BG8" s="37">
        <v>67</v>
      </c>
      <c r="BH8" s="37">
        <v>32</v>
      </c>
      <c r="BI8" s="37">
        <v>73</v>
      </c>
      <c r="BJ8" s="37">
        <v>1</v>
      </c>
      <c r="BK8" s="37">
        <v>35</v>
      </c>
      <c r="BL8" s="37">
        <v>4</v>
      </c>
      <c r="BM8" s="37">
        <v>2370</v>
      </c>
      <c r="BN8" s="37">
        <v>0</v>
      </c>
      <c r="BO8" s="37">
        <v>0</v>
      </c>
      <c r="BP8" s="229">
        <v>0</v>
      </c>
      <c r="BR8" s="455"/>
      <c r="BS8" s="55" t="s">
        <v>35</v>
      </c>
      <c r="BT8" s="37">
        <v>25363</v>
      </c>
      <c r="BU8" s="37">
        <f>SUM(BV8+BX8+BY8+BZ8)</f>
        <v>1310</v>
      </c>
      <c r="BV8" s="37">
        <v>27</v>
      </c>
      <c r="BW8" s="37">
        <v>1</v>
      </c>
      <c r="BX8" s="37">
        <v>0</v>
      </c>
      <c r="BY8" s="37">
        <v>0</v>
      </c>
      <c r="BZ8" s="37">
        <v>1283</v>
      </c>
      <c r="CA8" s="37">
        <v>0</v>
      </c>
      <c r="CB8" s="37">
        <v>0</v>
      </c>
      <c r="CC8" s="37">
        <v>30</v>
      </c>
      <c r="CD8" s="37">
        <v>29</v>
      </c>
      <c r="CE8" s="37">
        <v>19</v>
      </c>
      <c r="CF8" s="37">
        <v>39</v>
      </c>
      <c r="CG8" s="37">
        <v>1</v>
      </c>
      <c r="CH8" s="37">
        <v>20</v>
      </c>
      <c r="CI8" s="37">
        <v>0</v>
      </c>
      <c r="CJ8" s="37">
        <v>1145</v>
      </c>
      <c r="CK8" s="37">
        <v>0</v>
      </c>
      <c r="CL8" s="13">
        <v>0</v>
      </c>
      <c r="CM8" s="63">
        <v>0</v>
      </c>
      <c r="CO8" s="455"/>
      <c r="CP8" s="55" t="s">
        <v>35</v>
      </c>
      <c r="CQ8" s="37">
        <v>0</v>
      </c>
      <c r="CR8" s="37">
        <v>0</v>
      </c>
      <c r="CS8" s="37">
        <v>0</v>
      </c>
      <c r="CT8" s="37">
        <v>0</v>
      </c>
      <c r="CU8" s="37">
        <v>0</v>
      </c>
      <c r="CV8" s="37">
        <v>0</v>
      </c>
      <c r="CW8" s="37">
        <v>0</v>
      </c>
      <c r="CX8" s="37">
        <v>0</v>
      </c>
      <c r="CY8" s="37">
        <v>0</v>
      </c>
      <c r="CZ8" s="37">
        <v>0</v>
      </c>
      <c r="DA8" s="37">
        <v>0</v>
      </c>
      <c r="DB8" s="37">
        <v>0</v>
      </c>
      <c r="DC8" s="37">
        <v>0</v>
      </c>
      <c r="DD8" s="37">
        <v>0</v>
      </c>
      <c r="DE8" s="37">
        <v>0</v>
      </c>
      <c r="DF8" s="37">
        <v>0</v>
      </c>
      <c r="DG8" s="37">
        <v>0</v>
      </c>
      <c r="DH8" s="37">
        <v>0</v>
      </c>
      <c r="DI8" s="37">
        <v>0</v>
      </c>
      <c r="DJ8" s="229">
        <v>0</v>
      </c>
    </row>
    <row r="9" spans="1:114" x14ac:dyDescent="0.25">
      <c r="A9" s="453"/>
      <c r="B9" s="144" t="s">
        <v>36</v>
      </c>
      <c r="C9" s="37">
        <v>209514</v>
      </c>
      <c r="D9" s="37">
        <v>17987</v>
      </c>
      <c r="E9" s="37">
        <v>249</v>
      </c>
      <c r="F9" s="37">
        <v>5</v>
      </c>
      <c r="G9" s="37">
        <v>10</v>
      </c>
      <c r="H9" s="37">
        <v>15</v>
      </c>
      <c r="I9" s="37">
        <v>17713</v>
      </c>
      <c r="J9" s="37">
        <v>86</v>
      </c>
      <c r="K9" s="37">
        <v>13</v>
      </c>
      <c r="L9" s="37">
        <v>240</v>
      </c>
      <c r="M9" s="37">
        <v>335</v>
      </c>
      <c r="N9" s="37">
        <v>26</v>
      </c>
      <c r="O9" s="37">
        <v>27</v>
      </c>
      <c r="P9" s="37">
        <v>7</v>
      </c>
      <c r="Q9" s="37">
        <v>405</v>
      </c>
      <c r="R9" s="37">
        <v>47</v>
      </c>
      <c r="S9" s="37">
        <v>16527</v>
      </c>
      <c r="T9" s="37">
        <v>0</v>
      </c>
      <c r="U9" s="37">
        <v>0</v>
      </c>
      <c r="V9" s="63">
        <v>0</v>
      </c>
      <c r="X9" s="453"/>
      <c r="Y9" s="144" t="s">
        <v>36</v>
      </c>
      <c r="Z9" s="37">
        <v>209514</v>
      </c>
      <c r="AA9" s="37">
        <v>17987</v>
      </c>
      <c r="AB9" s="37">
        <v>249</v>
      </c>
      <c r="AC9" s="37">
        <v>5</v>
      </c>
      <c r="AD9" s="37">
        <v>10</v>
      </c>
      <c r="AE9" s="37">
        <v>15</v>
      </c>
      <c r="AF9" s="37">
        <v>17713</v>
      </c>
      <c r="AG9" s="37">
        <v>86</v>
      </c>
      <c r="AH9" s="37">
        <v>13</v>
      </c>
      <c r="AI9" s="37">
        <v>240</v>
      </c>
      <c r="AJ9" s="37">
        <v>335</v>
      </c>
      <c r="AK9" s="37">
        <v>26</v>
      </c>
      <c r="AL9" s="37">
        <v>27</v>
      </c>
      <c r="AM9" s="37">
        <v>7</v>
      </c>
      <c r="AN9" s="37">
        <v>405</v>
      </c>
      <c r="AO9" s="37">
        <v>47</v>
      </c>
      <c r="AP9" s="37">
        <v>16527</v>
      </c>
      <c r="AQ9" s="37">
        <v>0</v>
      </c>
      <c r="AR9" s="37">
        <v>0</v>
      </c>
      <c r="AS9" s="229">
        <v>0</v>
      </c>
      <c r="AU9" s="455"/>
      <c r="AV9" s="55" t="s">
        <v>36</v>
      </c>
      <c r="AW9" s="37">
        <v>84396</v>
      </c>
      <c r="AX9" s="37">
        <f>SUM(AY9+BA9+BB9+BC9)</f>
        <v>7076</v>
      </c>
      <c r="AY9" s="37">
        <v>108</v>
      </c>
      <c r="AZ9" s="37">
        <v>2</v>
      </c>
      <c r="BA9" s="37">
        <v>3</v>
      </c>
      <c r="BB9" s="37">
        <v>2</v>
      </c>
      <c r="BC9" s="37">
        <v>6963</v>
      </c>
      <c r="BD9" s="37">
        <v>6</v>
      </c>
      <c r="BE9" s="37">
        <v>7</v>
      </c>
      <c r="BF9" s="37">
        <v>82</v>
      </c>
      <c r="BG9" s="37">
        <v>92</v>
      </c>
      <c r="BH9" s="37">
        <v>6</v>
      </c>
      <c r="BI9" s="37">
        <v>11</v>
      </c>
      <c r="BJ9" s="37">
        <v>1</v>
      </c>
      <c r="BK9" s="37">
        <v>100</v>
      </c>
      <c r="BL9" s="37">
        <v>19</v>
      </c>
      <c r="BM9" s="37">
        <v>6639</v>
      </c>
      <c r="BN9" s="37">
        <v>0</v>
      </c>
      <c r="BO9" s="37">
        <v>0</v>
      </c>
      <c r="BP9" s="229">
        <v>0</v>
      </c>
      <c r="BR9" s="455"/>
      <c r="BS9" s="55" t="s">
        <v>36</v>
      </c>
      <c r="BT9" s="37">
        <v>42978</v>
      </c>
      <c r="BU9" s="37">
        <f>SUM(BV9+BX9+BY9+BZ9)</f>
        <v>3267</v>
      </c>
      <c r="BV9" s="37">
        <v>64</v>
      </c>
      <c r="BW9" s="37">
        <v>1</v>
      </c>
      <c r="BX9" s="37">
        <v>3</v>
      </c>
      <c r="BY9" s="37">
        <v>2</v>
      </c>
      <c r="BZ9" s="37">
        <v>3198</v>
      </c>
      <c r="CA9" s="37">
        <v>5</v>
      </c>
      <c r="CB9" s="37">
        <v>1</v>
      </c>
      <c r="CC9" s="37">
        <v>32</v>
      </c>
      <c r="CD9" s="37">
        <v>105</v>
      </c>
      <c r="CE9" s="37">
        <v>11</v>
      </c>
      <c r="CF9" s="37">
        <v>6</v>
      </c>
      <c r="CG9" s="37">
        <v>3</v>
      </c>
      <c r="CH9" s="37">
        <v>110</v>
      </c>
      <c r="CI9" s="37">
        <v>2</v>
      </c>
      <c r="CJ9" s="37">
        <v>2923</v>
      </c>
      <c r="CK9" s="37">
        <v>0</v>
      </c>
      <c r="CL9" s="13">
        <v>0</v>
      </c>
      <c r="CM9" s="63">
        <v>0</v>
      </c>
      <c r="CO9" s="455"/>
      <c r="CP9" s="55" t="s">
        <v>36</v>
      </c>
      <c r="CQ9" s="37">
        <v>0</v>
      </c>
      <c r="CR9" s="37">
        <v>0</v>
      </c>
      <c r="CS9" s="37">
        <v>0</v>
      </c>
      <c r="CT9" s="37">
        <v>0</v>
      </c>
      <c r="CU9" s="37">
        <v>0</v>
      </c>
      <c r="CV9" s="37">
        <v>0</v>
      </c>
      <c r="CW9" s="37">
        <v>0</v>
      </c>
      <c r="CX9" s="37">
        <v>0</v>
      </c>
      <c r="CY9" s="37">
        <v>0</v>
      </c>
      <c r="CZ9" s="37">
        <v>0</v>
      </c>
      <c r="DA9" s="37">
        <v>0</v>
      </c>
      <c r="DB9" s="37">
        <v>0</v>
      </c>
      <c r="DC9" s="37">
        <v>0</v>
      </c>
      <c r="DD9" s="37">
        <v>0</v>
      </c>
      <c r="DE9" s="37">
        <v>0</v>
      </c>
      <c r="DF9" s="37">
        <v>0</v>
      </c>
      <c r="DG9" s="37">
        <v>0</v>
      </c>
      <c r="DH9" s="37">
        <v>0</v>
      </c>
      <c r="DI9" s="37">
        <v>0</v>
      </c>
      <c r="DJ9" s="229">
        <v>0</v>
      </c>
    </row>
    <row r="10" spans="1:114" ht="16.5" customHeight="1" x14ac:dyDescent="0.25">
      <c r="A10" s="455" t="s">
        <v>78</v>
      </c>
      <c r="B10" s="55" t="s">
        <v>34</v>
      </c>
      <c r="C10" s="13" t="s">
        <v>79</v>
      </c>
      <c r="D10" s="13" t="s">
        <v>79</v>
      </c>
      <c r="E10" s="13" t="s">
        <v>79</v>
      </c>
      <c r="F10" s="13" t="s">
        <v>79</v>
      </c>
      <c r="G10" s="13" t="s">
        <v>79</v>
      </c>
      <c r="H10" s="13" t="s">
        <v>79</v>
      </c>
      <c r="I10" s="13" t="s">
        <v>79</v>
      </c>
      <c r="J10" s="13" t="s">
        <v>79</v>
      </c>
      <c r="K10" s="13" t="s">
        <v>79</v>
      </c>
      <c r="L10" s="13" t="s">
        <v>79</v>
      </c>
      <c r="M10" s="84" t="s">
        <v>79</v>
      </c>
      <c r="N10" s="13" t="s">
        <v>79</v>
      </c>
      <c r="O10" s="13" t="s">
        <v>79</v>
      </c>
      <c r="P10" s="84" t="s">
        <v>79</v>
      </c>
      <c r="Q10" s="84" t="s">
        <v>79</v>
      </c>
      <c r="R10" s="13" t="s">
        <v>79</v>
      </c>
      <c r="S10" s="84" t="s">
        <v>79</v>
      </c>
      <c r="T10" s="13" t="s">
        <v>79</v>
      </c>
      <c r="U10" s="13" t="s">
        <v>79</v>
      </c>
      <c r="V10" s="229" t="s">
        <v>79</v>
      </c>
      <c r="X10" s="455" t="s">
        <v>83</v>
      </c>
      <c r="Y10" s="55" t="s">
        <v>34</v>
      </c>
      <c r="Z10" s="37">
        <v>138653</v>
      </c>
      <c r="AA10" s="37">
        <v>11253</v>
      </c>
      <c r="AB10" s="37">
        <v>126</v>
      </c>
      <c r="AC10" s="37">
        <v>4</v>
      </c>
      <c r="AD10" s="37">
        <v>7</v>
      </c>
      <c r="AE10" s="37">
        <v>14</v>
      </c>
      <c r="AF10" s="37">
        <v>11106</v>
      </c>
      <c r="AG10" s="37">
        <v>135</v>
      </c>
      <c r="AH10" s="37">
        <v>10</v>
      </c>
      <c r="AI10" s="37">
        <v>268</v>
      </c>
      <c r="AJ10" s="37">
        <v>310</v>
      </c>
      <c r="AK10" s="37">
        <v>39</v>
      </c>
      <c r="AL10" s="37">
        <v>75</v>
      </c>
      <c r="AM10" s="37">
        <v>5</v>
      </c>
      <c r="AN10" s="37">
        <v>312</v>
      </c>
      <c r="AO10" s="37">
        <v>28</v>
      </c>
      <c r="AP10" s="37">
        <v>9924</v>
      </c>
      <c r="AQ10" s="37">
        <v>0</v>
      </c>
      <c r="AR10" s="37">
        <v>0</v>
      </c>
      <c r="AS10" s="229">
        <v>0</v>
      </c>
      <c r="AU10" s="453" t="s">
        <v>37</v>
      </c>
      <c r="AV10" s="61" t="s">
        <v>34</v>
      </c>
      <c r="AW10" s="37">
        <v>38512</v>
      </c>
      <c r="AX10" s="37">
        <v>1831</v>
      </c>
      <c r="AY10" s="37">
        <v>42</v>
      </c>
      <c r="AZ10" s="37">
        <v>3</v>
      </c>
      <c r="BA10" s="37">
        <v>1</v>
      </c>
      <c r="BB10" s="37">
        <v>10</v>
      </c>
      <c r="BC10" s="37">
        <v>1778</v>
      </c>
      <c r="BD10" s="37">
        <v>2</v>
      </c>
      <c r="BE10" s="37">
        <v>3</v>
      </c>
      <c r="BF10" s="37">
        <v>37</v>
      </c>
      <c r="BG10" s="37">
        <v>29</v>
      </c>
      <c r="BH10" s="37">
        <v>30</v>
      </c>
      <c r="BI10" s="37">
        <v>67</v>
      </c>
      <c r="BJ10" s="37">
        <v>1</v>
      </c>
      <c r="BK10" s="37">
        <v>6</v>
      </c>
      <c r="BL10" s="37">
        <v>1</v>
      </c>
      <c r="BM10" s="37">
        <v>1602</v>
      </c>
      <c r="BN10" s="37">
        <v>0</v>
      </c>
      <c r="BO10" s="37">
        <v>0</v>
      </c>
      <c r="BP10" s="229">
        <v>0</v>
      </c>
      <c r="BR10" s="453" t="s">
        <v>37</v>
      </c>
      <c r="BS10" s="61" t="s">
        <v>34</v>
      </c>
      <c r="BT10" s="37">
        <v>17419</v>
      </c>
      <c r="BU10" s="37">
        <v>793</v>
      </c>
      <c r="BV10" s="37">
        <v>16</v>
      </c>
      <c r="BW10" s="37">
        <v>0</v>
      </c>
      <c r="BX10" s="37">
        <v>1</v>
      </c>
      <c r="BY10" s="37">
        <v>0</v>
      </c>
      <c r="BZ10" s="37">
        <v>776</v>
      </c>
      <c r="CA10" s="37">
        <v>0</v>
      </c>
      <c r="CB10" s="37">
        <v>0</v>
      </c>
      <c r="CC10" s="37">
        <v>8</v>
      </c>
      <c r="CD10" s="37">
        <v>7</v>
      </c>
      <c r="CE10" s="37">
        <v>18</v>
      </c>
      <c r="CF10" s="37">
        <v>35</v>
      </c>
      <c r="CG10" s="37">
        <v>1</v>
      </c>
      <c r="CH10" s="37">
        <v>5</v>
      </c>
      <c r="CI10" s="37">
        <v>0</v>
      </c>
      <c r="CJ10" s="37">
        <v>702</v>
      </c>
      <c r="CK10" s="37">
        <v>0</v>
      </c>
      <c r="CL10" s="13">
        <v>0</v>
      </c>
      <c r="CM10" s="63">
        <v>0</v>
      </c>
      <c r="CO10" s="453" t="s">
        <v>37</v>
      </c>
      <c r="CP10" s="61" t="s">
        <v>34</v>
      </c>
      <c r="CQ10" s="37">
        <v>0</v>
      </c>
      <c r="CR10" s="37">
        <v>0</v>
      </c>
      <c r="CS10" s="37">
        <v>0</v>
      </c>
      <c r="CT10" s="37">
        <v>0</v>
      </c>
      <c r="CU10" s="37">
        <v>0</v>
      </c>
      <c r="CV10" s="37">
        <v>0</v>
      </c>
      <c r="CW10" s="37">
        <v>0</v>
      </c>
      <c r="CX10" s="37">
        <v>0</v>
      </c>
      <c r="CY10" s="37">
        <v>0</v>
      </c>
      <c r="CZ10" s="37">
        <v>0</v>
      </c>
      <c r="DA10" s="37">
        <v>0</v>
      </c>
      <c r="DB10" s="37">
        <v>0</v>
      </c>
      <c r="DC10" s="37">
        <v>0</v>
      </c>
      <c r="DD10" s="37">
        <v>0</v>
      </c>
      <c r="DE10" s="37">
        <v>0</v>
      </c>
      <c r="DF10" s="37">
        <v>0</v>
      </c>
      <c r="DG10" s="37">
        <v>0</v>
      </c>
      <c r="DH10" s="37">
        <v>0</v>
      </c>
      <c r="DI10" s="37">
        <v>0</v>
      </c>
      <c r="DJ10" s="229">
        <v>0</v>
      </c>
    </row>
    <row r="11" spans="1:114" ht="16.5" customHeight="1" x14ac:dyDescent="0.25">
      <c r="A11" s="455"/>
      <c r="B11" s="55" t="s">
        <v>35</v>
      </c>
      <c r="C11" s="13" t="s">
        <v>79</v>
      </c>
      <c r="D11" s="13" t="s">
        <v>79</v>
      </c>
      <c r="E11" s="13" t="s">
        <v>79</v>
      </c>
      <c r="F11" s="13" t="s">
        <v>79</v>
      </c>
      <c r="G11" s="13" t="s">
        <v>79</v>
      </c>
      <c r="H11" s="13" t="s">
        <v>79</v>
      </c>
      <c r="I11" s="13" t="s">
        <v>79</v>
      </c>
      <c r="J11" s="13" t="s">
        <v>79</v>
      </c>
      <c r="K11" s="13" t="s">
        <v>79</v>
      </c>
      <c r="L11" s="13" t="s">
        <v>79</v>
      </c>
      <c r="M11" s="84" t="s">
        <v>79</v>
      </c>
      <c r="N11" s="13" t="s">
        <v>79</v>
      </c>
      <c r="O11" s="13" t="s">
        <v>79</v>
      </c>
      <c r="P11" s="84" t="s">
        <v>79</v>
      </c>
      <c r="Q11" s="84" t="s">
        <v>79</v>
      </c>
      <c r="R11" s="13" t="s">
        <v>79</v>
      </c>
      <c r="S11" s="84" t="s">
        <v>79</v>
      </c>
      <c r="T11" s="13" t="s">
        <v>79</v>
      </c>
      <c r="U11" s="13" t="s">
        <v>79</v>
      </c>
      <c r="V11" s="229" t="s">
        <v>79</v>
      </c>
      <c r="X11" s="455"/>
      <c r="Y11" s="55" t="s">
        <v>35</v>
      </c>
      <c r="Z11" s="37">
        <v>56514</v>
      </c>
      <c r="AA11" s="37">
        <v>3609</v>
      </c>
      <c r="AB11" s="37">
        <v>49</v>
      </c>
      <c r="AC11" s="37">
        <v>2</v>
      </c>
      <c r="AD11" s="37">
        <v>3</v>
      </c>
      <c r="AE11" s="37">
        <v>3</v>
      </c>
      <c r="AF11" s="37">
        <v>3554</v>
      </c>
      <c r="AG11" s="37">
        <v>60</v>
      </c>
      <c r="AH11" s="37">
        <v>5</v>
      </c>
      <c r="AI11" s="37">
        <v>142</v>
      </c>
      <c r="AJ11" s="37">
        <v>172</v>
      </c>
      <c r="AK11" s="37">
        <v>30</v>
      </c>
      <c r="AL11" s="37">
        <v>65</v>
      </c>
      <c r="AM11" s="37">
        <v>2</v>
      </c>
      <c r="AN11" s="37">
        <v>117</v>
      </c>
      <c r="AO11" s="37">
        <v>2</v>
      </c>
      <c r="AP11" s="37">
        <v>2959</v>
      </c>
      <c r="AQ11" s="37">
        <v>0</v>
      </c>
      <c r="AR11" s="37">
        <v>0</v>
      </c>
      <c r="AS11" s="229">
        <v>0</v>
      </c>
      <c r="AU11" s="453"/>
      <c r="AV11" s="61" t="s">
        <v>35</v>
      </c>
      <c r="AW11" s="37">
        <v>31937</v>
      </c>
      <c r="AX11" s="37">
        <v>1482</v>
      </c>
      <c r="AY11" s="37">
        <v>39</v>
      </c>
      <c r="AZ11" s="37">
        <v>3</v>
      </c>
      <c r="BA11" s="37">
        <v>0</v>
      </c>
      <c r="BB11" s="37">
        <v>10</v>
      </c>
      <c r="BC11" s="37">
        <v>1433</v>
      </c>
      <c r="BD11" s="37">
        <v>2</v>
      </c>
      <c r="BE11" s="37">
        <v>3</v>
      </c>
      <c r="BF11" s="37">
        <v>34</v>
      </c>
      <c r="BG11" s="37">
        <v>25</v>
      </c>
      <c r="BH11" s="37">
        <v>28</v>
      </c>
      <c r="BI11" s="37">
        <v>65</v>
      </c>
      <c r="BJ11" s="37">
        <v>1</v>
      </c>
      <c r="BK11" s="37">
        <v>4</v>
      </c>
      <c r="BL11" s="37">
        <v>0</v>
      </c>
      <c r="BM11" s="37">
        <v>1271</v>
      </c>
      <c r="BN11" s="37">
        <v>0</v>
      </c>
      <c r="BO11" s="37">
        <v>0</v>
      </c>
      <c r="BP11" s="229">
        <v>0</v>
      </c>
      <c r="BR11" s="453"/>
      <c r="BS11" s="61" t="s">
        <v>35</v>
      </c>
      <c r="BT11" s="37">
        <v>14530</v>
      </c>
      <c r="BU11" s="37">
        <v>637</v>
      </c>
      <c r="BV11" s="37">
        <v>11</v>
      </c>
      <c r="BW11" s="37">
        <v>0</v>
      </c>
      <c r="BX11" s="37">
        <v>0</v>
      </c>
      <c r="BY11" s="37">
        <v>0</v>
      </c>
      <c r="BZ11" s="37">
        <v>626</v>
      </c>
      <c r="CA11" s="37">
        <v>0</v>
      </c>
      <c r="CB11" s="37">
        <v>0</v>
      </c>
      <c r="CC11" s="37">
        <v>7</v>
      </c>
      <c r="CD11" s="37">
        <v>6</v>
      </c>
      <c r="CE11" s="37">
        <v>17</v>
      </c>
      <c r="CF11" s="37">
        <v>34</v>
      </c>
      <c r="CG11" s="37">
        <v>1</v>
      </c>
      <c r="CH11" s="37">
        <v>5</v>
      </c>
      <c r="CI11" s="37">
        <v>0</v>
      </c>
      <c r="CJ11" s="37">
        <v>556</v>
      </c>
      <c r="CK11" s="37">
        <v>0</v>
      </c>
      <c r="CL11" s="13">
        <v>0</v>
      </c>
      <c r="CM11" s="63">
        <v>0</v>
      </c>
      <c r="CO11" s="453"/>
      <c r="CP11" s="61" t="s">
        <v>35</v>
      </c>
      <c r="CQ11" s="37">
        <v>0</v>
      </c>
      <c r="CR11" s="37">
        <v>0</v>
      </c>
      <c r="CS11" s="37">
        <v>0</v>
      </c>
      <c r="CT11" s="37">
        <v>0</v>
      </c>
      <c r="CU11" s="37">
        <v>0</v>
      </c>
      <c r="CV11" s="37">
        <v>0</v>
      </c>
      <c r="CW11" s="37">
        <v>0</v>
      </c>
      <c r="CX11" s="37">
        <v>0</v>
      </c>
      <c r="CY11" s="37">
        <v>0</v>
      </c>
      <c r="CZ11" s="37">
        <v>0</v>
      </c>
      <c r="DA11" s="37">
        <v>0</v>
      </c>
      <c r="DB11" s="37">
        <v>0</v>
      </c>
      <c r="DC11" s="37">
        <v>0</v>
      </c>
      <c r="DD11" s="37">
        <v>0</v>
      </c>
      <c r="DE11" s="37">
        <v>0</v>
      </c>
      <c r="DF11" s="37">
        <v>0</v>
      </c>
      <c r="DG11" s="37">
        <v>0</v>
      </c>
      <c r="DH11" s="37">
        <v>0</v>
      </c>
      <c r="DI11" s="37">
        <v>0</v>
      </c>
      <c r="DJ11" s="229">
        <v>0</v>
      </c>
    </row>
    <row r="12" spans="1:114" x14ac:dyDescent="0.25">
      <c r="A12" s="455"/>
      <c r="B12" s="55" t="s">
        <v>36</v>
      </c>
      <c r="C12" s="13" t="s">
        <v>79</v>
      </c>
      <c r="D12" s="13" t="s">
        <v>79</v>
      </c>
      <c r="E12" s="13" t="s">
        <v>79</v>
      </c>
      <c r="F12" s="13" t="s">
        <v>79</v>
      </c>
      <c r="G12" s="13" t="s">
        <v>79</v>
      </c>
      <c r="H12" s="13" t="s">
        <v>79</v>
      </c>
      <c r="I12" s="13" t="s">
        <v>79</v>
      </c>
      <c r="J12" s="13" t="s">
        <v>79</v>
      </c>
      <c r="K12" s="13" t="s">
        <v>79</v>
      </c>
      <c r="L12" s="13" t="s">
        <v>79</v>
      </c>
      <c r="M12" s="84" t="s">
        <v>79</v>
      </c>
      <c r="N12" s="13" t="s">
        <v>79</v>
      </c>
      <c r="O12" s="13" t="s">
        <v>79</v>
      </c>
      <c r="P12" s="84" t="s">
        <v>79</v>
      </c>
      <c r="Q12" s="84" t="s">
        <v>79</v>
      </c>
      <c r="R12" s="13" t="s">
        <v>79</v>
      </c>
      <c r="S12" s="84" t="s">
        <v>79</v>
      </c>
      <c r="T12" s="13" t="s">
        <v>79</v>
      </c>
      <c r="U12" s="13" t="s">
        <v>79</v>
      </c>
      <c r="V12" s="229" t="s">
        <v>79</v>
      </c>
      <c r="X12" s="455"/>
      <c r="Y12" s="55" t="s">
        <v>36</v>
      </c>
      <c r="Z12" s="37">
        <v>82139</v>
      </c>
      <c r="AA12" s="37">
        <v>7644</v>
      </c>
      <c r="AB12" s="37">
        <v>77</v>
      </c>
      <c r="AC12" s="37">
        <v>2</v>
      </c>
      <c r="AD12" s="37">
        <v>4</v>
      </c>
      <c r="AE12" s="37">
        <v>11</v>
      </c>
      <c r="AF12" s="37">
        <v>7552</v>
      </c>
      <c r="AG12" s="37">
        <v>75</v>
      </c>
      <c r="AH12" s="37">
        <v>5</v>
      </c>
      <c r="AI12" s="37">
        <v>126</v>
      </c>
      <c r="AJ12" s="37">
        <v>138</v>
      </c>
      <c r="AK12" s="37">
        <v>9</v>
      </c>
      <c r="AL12" s="37">
        <v>10</v>
      </c>
      <c r="AM12" s="37">
        <v>3</v>
      </c>
      <c r="AN12" s="37">
        <v>195</v>
      </c>
      <c r="AO12" s="37">
        <v>26</v>
      </c>
      <c r="AP12" s="37">
        <v>6965</v>
      </c>
      <c r="AQ12" s="37">
        <v>0</v>
      </c>
      <c r="AR12" s="37">
        <v>0</v>
      </c>
      <c r="AS12" s="229">
        <v>0</v>
      </c>
      <c r="AU12" s="453"/>
      <c r="AV12" s="61" t="s">
        <v>36</v>
      </c>
      <c r="AW12" s="37">
        <v>6575</v>
      </c>
      <c r="AX12" s="37">
        <v>349</v>
      </c>
      <c r="AY12" s="37">
        <v>3</v>
      </c>
      <c r="AZ12" s="37">
        <v>0</v>
      </c>
      <c r="BA12" s="37">
        <v>1</v>
      </c>
      <c r="BB12" s="37">
        <v>0</v>
      </c>
      <c r="BC12" s="37">
        <v>345</v>
      </c>
      <c r="BD12" s="37">
        <v>0</v>
      </c>
      <c r="BE12" s="37">
        <v>0</v>
      </c>
      <c r="BF12" s="37">
        <v>3</v>
      </c>
      <c r="BG12" s="37">
        <v>4</v>
      </c>
      <c r="BH12" s="37">
        <v>2</v>
      </c>
      <c r="BI12" s="37">
        <v>2</v>
      </c>
      <c r="BJ12" s="37">
        <v>0</v>
      </c>
      <c r="BK12" s="37">
        <v>2</v>
      </c>
      <c r="BL12" s="37">
        <v>1</v>
      </c>
      <c r="BM12" s="37">
        <v>331</v>
      </c>
      <c r="BN12" s="37">
        <v>0</v>
      </c>
      <c r="BO12" s="37">
        <v>0</v>
      </c>
      <c r="BP12" s="229">
        <v>0</v>
      </c>
      <c r="BR12" s="453"/>
      <c r="BS12" s="61" t="s">
        <v>36</v>
      </c>
      <c r="BT12" s="37">
        <v>2889</v>
      </c>
      <c r="BU12" s="37">
        <v>156</v>
      </c>
      <c r="BV12" s="37">
        <v>5</v>
      </c>
      <c r="BW12" s="37">
        <v>0</v>
      </c>
      <c r="BX12" s="37">
        <v>1</v>
      </c>
      <c r="BY12" s="37">
        <v>0</v>
      </c>
      <c r="BZ12" s="37">
        <v>150</v>
      </c>
      <c r="CA12" s="37">
        <v>0</v>
      </c>
      <c r="CB12" s="37">
        <v>0</v>
      </c>
      <c r="CC12" s="37">
        <v>1</v>
      </c>
      <c r="CD12" s="37">
        <v>1</v>
      </c>
      <c r="CE12" s="37">
        <v>1</v>
      </c>
      <c r="CF12" s="37">
        <v>1</v>
      </c>
      <c r="CG12" s="37">
        <v>0</v>
      </c>
      <c r="CH12" s="37">
        <v>0</v>
      </c>
      <c r="CI12" s="37">
        <v>0</v>
      </c>
      <c r="CJ12" s="37">
        <v>146</v>
      </c>
      <c r="CK12" s="37">
        <v>0</v>
      </c>
      <c r="CL12" s="13">
        <v>0</v>
      </c>
      <c r="CM12" s="63">
        <v>0</v>
      </c>
      <c r="CO12" s="453"/>
      <c r="CP12" s="61" t="s">
        <v>36</v>
      </c>
      <c r="CQ12" s="37">
        <v>0</v>
      </c>
      <c r="CR12" s="37">
        <v>0</v>
      </c>
      <c r="CS12" s="37">
        <v>0</v>
      </c>
      <c r="CT12" s="37">
        <v>0</v>
      </c>
      <c r="CU12" s="37">
        <v>0</v>
      </c>
      <c r="CV12" s="37">
        <v>0</v>
      </c>
      <c r="CW12" s="37">
        <v>0</v>
      </c>
      <c r="CX12" s="37">
        <v>0</v>
      </c>
      <c r="CY12" s="37">
        <v>0</v>
      </c>
      <c r="CZ12" s="37">
        <v>0</v>
      </c>
      <c r="DA12" s="37">
        <v>0</v>
      </c>
      <c r="DB12" s="37">
        <v>0</v>
      </c>
      <c r="DC12" s="37">
        <v>0</v>
      </c>
      <c r="DD12" s="37">
        <v>0</v>
      </c>
      <c r="DE12" s="37">
        <v>0</v>
      </c>
      <c r="DF12" s="37">
        <v>0</v>
      </c>
      <c r="DG12" s="37">
        <v>0</v>
      </c>
      <c r="DH12" s="37">
        <v>0</v>
      </c>
      <c r="DI12" s="37">
        <v>0</v>
      </c>
      <c r="DJ12" s="229">
        <v>0</v>
      </c>
    </row>
    <row r="13" spans="1:114" ht="16.5" customHeight="1" x14ac:dyDescent="0.25">
      <c r="A13" s="453" t="s">
        <v>37</v>
      </c>
      <c r="B13" s="55" t="s">
        <v>34</v>
      </c>
      <c r="C13" s="13" t="s">
        <v>79</v>
      </c>
      <c r="D13" s="13" t="s">
        <v>79</v>
      </c>
      <c r="E13" s="13" t="s">
        <v>79</v>
      </c>
      <c r="F13" s="13" t="s">
        <v>79</v>
      </c>
      <c r="G13" s="13" t="s">
        <v>79</v>
      </c>
      <c r="H13" s="13" t="s">
        <v>79</v>
      </c>
      <c r="I13" s="13" t="s">
        <v>79</v>
      </c>
      <c r="J13" s="13" t="s">
        <v>79</v>
      </c>
      <c r="K13" s="13" t="s">
        <v>79</v>
      </c>
      <c r="L13" s="13" t="s">
        <v>79</v>
      </c>
      <c r="M13" s="84" t="s">
        <v>79</v>
      </c>
      <c r="N13" s="13" t="s">
        <v>79</v>
      </c>
      <c r="O13" s="13" t="s">
        <v>79</v>
      </c>
      <c r="P13" s="84" t="s">
        <v>79</v>
      </c>
      <c r="Q13" s="84" t="s">
        <v>79</v>
      </c>
      <c r="R13" s="13" t="s">
        <v>79</v>
      </c>
      <c r="S13" s="84" t="s">
        <v>79</v>
      </c>
      <c r="T13" s="13" t="s">
        <v>79</v>
      </c>
      <c r="U13" s="13" t="s">
        <v>79</v>
      </c>
      <c r="V13" s="229" t="s">
        <v>79</v>
      </c>
      <c r="X13" s="453" t="s">
        <v>37</v>
      </c>
      <c r="Y13" s="55" t="s">
        <v>34</v>
      </c>
      <c r="Z13" s="37">
        <v>35377</v>
      </c>
      <c r="AA13" s="37">
        <v>1693</v>
      </c>
      <c r="AB13" s="37">
        <v>31</v>
      </c>
      <c r="AC13" s="37">
        <v>1</v>
      </c>
      <c r="AD13" s="37">
        <v>1</v>
      </c>
      <c r="AE13" s="37">
        <v>0</v>
      </c>
      <c r="AF13" s="37">
        <v>1661</v>
      </c>
      <c r="AG13" s="37">
        <v>3</v>
      </c>
      <c r="AH13" s="37">
        <v>4</v>
      </c>
      <c r="AI13" s="37">
        <v>57</v>
      </c>
      <c r="AJ13" s="37">
        <v>26</v>
      </c>
      <c r="AK13" s="37">
        <v>21</v>
      </c>
      <c r="AL13" s="37">
        <v>52</v>
      </c>
      <c r="AM13" s="37">
        <v>1</v>
      </c>
      <c r="AN13" s="37">
        <v>3</v>
      </c>
      <c r="AO13" s="37">
        <v>1</v>
      </c>
      <c r="AP13" s="37">
        <v>1493</v>
      </c>
      <c r="AQ13" s="37">
        <v>0</v>
      </c>
      <c r="AR13" s="37">
        <v>0</v>
      </c>
      <c r="AS13" s="229">
        <v>0</v>
      </c>
      <c r="AU13" s="453" t="s">
        <v>38</v>
      </c>
      <c r="AV13" s="61" t="s">
        <v>34</v>
      </c>
      <c r="AW13" s="37">
        <v>49679</v>
      </c>
      <c r="AX13" s="37">
        <v>4543</v>
      </c>
      <c r="AY13" s="37">
        <v>58</v>
      </c>
      <c r="AZ13" s="37">
        <v>1</v>
      </c>
      <c r="BA13" s="37">
        <v>1</v>
      </c>
      <c r="BB13" s="37">
        <v>1</v>
      </c>
      <c r="BC13" s="37">
        <v>4483</v>
      </c>
      <c r="BD13" s="37">
        <v>5</v>
      </c>
      <c r="BE13" s="37">
        <v>6</v>
      </c>
      <c r="BF13" s="37">
        <v>58</v>
      </c>
      <c r="BG13" s="37">
        <v>58</v>
      </c>
      <c r="BH13" s="37">
        <v>1</v>
      </c>
      <c r="BI13" s="37">
        <v>10</v>
      </c>
      <c r="BJ13" s="37">
        <v>0</v>
      </c>
      <c r="BK13" s="37">
        <v>34</v>
      </c>
      <c r="BL13" s="37">
        <v>18</v>
      </c>
      <c r="BM13" s="37">
        <v>4293</v>
      </c>
      <c r="BN13" s="37">
        <v>0</v>
      </c>
      <c r="BO13" s="37">
        <v>0</v>
      </c>
      <c r="BP13" s="229">
        <v>0</v>
      </c>
      <c r="BR13" s="453" t="s">
        <v>38</v>
      </c>
      <c r="BS13" s="61" t="s">
        <v>34</v>
      </c>
      <c r="BT13" s="37">
        <v>6025</v>
      </c>
      <c r="BU13" s="37">
        <v>565</v>
      </c>
      <c r="BV13" s="37">
        <v>8</v>
      </c>
      <c r="BW13" s="37">
        <v>0</v>
      </c>
      <c r="BX13" s="37">
        <v>0</v>
      </c>
      <c r="BY13" s="37">
        <v>0</v>
      </c>
      <c r="BZ13" s="37">
        <v>557</v>
      </c>
      <c r="CA13" s="37">
        <v>0</v>
      </c>
      <c r="CB13" s="37">
        <v>0</v>
      </c>
      <c r="CC13" s="37">
        <v>2</v>
      </c>
      <c r="CD13" s="37">
        <v>3</v>
      </c>
      <c r="CE13" s="37">
        <v>0</v>
      </c>
      <c r="CF13" s="37">
        <v>0</v>
      </c>
      <c r="CG13" s="37">
        <v>0</v>
      </c>
      <c r="CH13" s="37">
        <v>1</v>
      </c>
      <c r="CI13" s="37">
        <v>2</v>
      </c>
      <c r="CJ13" s="37">
        <v>549</v>
      </c>
      <c r="CK13" s="37">
        <v>0</v>
      </c>
      <c r="CL13" s="13">
        <v>0</v>
      </c>
      <c r="CM13" s="63">
        <v>0</v>
      </c>
      <c r="CO13" s="453" t="s">
        <v>38</v>
      </c>
      <c r="CP13" s="61" t="s">
        <v>34</v>
      </c>
      <c r="CQ13" s="37">
        <v>0</v>
      </c>
      <c r="CR13" s="37">
        <v>0</v>
      </c>
      <c r="CS13" s="37">
        <v>0</v>
      </c>
      <c r="CT13" s="37">
        <v>0</v>
      </c>
      <c r="CU13" s="37">
        <v>0</v>
      </c>
      <c r="CV13" s="37">
        <v>0</v>
      </c>
      <c r="CW13" s="37">
        <v>0</v>
      </c>
      <c r="CX13" s="37">
        <v>0</v>
      </c>
      <c r="CY13" s="37">
        <v>0</v>
      </c>
      <c r="CZ13" s="37">
        <v>0</v>
      </c>
      <c r="DA13" s="37">
        <v>0</v>
      </c>
      <c r="DB13" s="37">
        <v>0</v>
      </c>
      <c r="DC13" s="37">
        <v>0</v>
      </c>
      <c r="DD13" s="37">
        <v>0</v>
      </c>
      <c r="DE13" s="37">
        <v>0</v>
      </c>
      <c r="DF13" s="37">
        <v>0</v>
      </c>
      <c r="DG13" s="37">
        <v>0</v>
      </c>
      <c r="DH13" s="37">
        <v>0</v>
      </c>
      <c r="DI13" s="37">
        <v>0</v>
      </c>
      <c r="DJ13" s="229">
        <v>0</v>
      </c>
    </row>
    <row r="14" spans="1:114" x14ac:dyDescent="0.25">
      <c r="A14" s="453"/>
      <c r="B14" s="55" t="s">
        <v>35</v>
      </c>
      <c r="C14" s="13" t="s">
        <v>79</v>
      </c>
      <c r="D14" s="13" t="s">
        <v>79</v>
      </c>
      <c r="E14" s="13" t="s">
        <v>79</v>
      </c>
      <c r="F14" s="13" t="s">
        <v>79</v>
      </c>
      <c r="G14" s="13" t="s">
        <v>79</v>
      </c>
      <c r="H14" s="13" t="s">
        <v>79</v>
      </c>
      <c r="I14" s="13" t="s">
        <v>79</v>
      </c>
      <c r="J14" s="13" t="s">
        <v>79</v>
      </c>
      <c r="K14" s="13" t="s">
        <v>79</v>
      </c>
      <c r="L14" s="13" t="s">
        <v>79</v>
      </c>
      <c r="M14" s="84" t="s">
        <v>79</v>
      </c>
      <c r="N14" s="13" t="s">
        <v>79</v>
      </c>
      <c r="O14" s="13" t="s">
        <v>79</v>
      </c>
      <c r="P14" s="84" t="s">
        <v>79</v>
      </c>
      <c r="Q14" s="84" t="s">
        <v>79</v>
      </c>
      <c r="R14" s="13" t="s">
        <v>79</v>
      </c>
      <c r="S14" s="84" t="s">
        <v>79</v>
      </c>
      <c r="T14" s="13" t="s">
        <v>79</v>
      </c>
      <c r="U14" s="13" t="s">
        <v>79</v>
      </c>
      <c r="V14" s="229" t="s">
        <v>79</v>
      </c>
      <c r="X14" s="453"/>
      <c r="Y14" s="55" t="s">
        <v>35</v>
      </c>
      <c r="Z14" s="37">
        <v>29611</v>
      </c>
      <c r="AA14" s="37">
        <v>1379</v>
      </c>
      <c r="AB14" s="37">
        <v>27</v>
      </c>
      <c r="AC14" s="37">
        <v>1</v>
      </c>
      <c r="AD14" s="37">
        <v>1</v>
      </c>
      <c r="AE14" s="37">
        <v>0</v>
      </c>
      <c r="AF14" s="37">
        <v>1351</v>
      </c>
      <c r="AG14" s="37">
        <v>3</v>
      </c>
      <c r="AH14" s="37">
        <v>4</v>
      </c>
      <c r="AI14" s="37">
        <v>54</v>
      </c>
      <c r="AJ14" s="37">
        <v>25</v>
      </c>
      <c r="AK14" s="37">
        <v>20</v>
      </c>
      <c r="AL14" s="37">
        <v>52</v>
      </c>
      <c r="AM14" s="37">
        <v>1</v>
      </c>
      <c r="AN14" s="37">
        <v>3</v>
      </c>
      <c r="AO14" s="37">
        <v>0</v>
      </c>
      <c r="AP14" s="37">
        <v>1189</v>
      </c>
      <c r="AQ14" s="37">
        <v>0</v>
      </c>
      <c r="AR14" s="37">
        <v>0</v>
      </c>
      <c r="AS14" s="229">
        <v>0</v>
      </c>
      <c r="AU14" s="453"/>
      <c r="AV14" s="61" t="s">
        <v>35</v>
      </c>
      <c r="AW14" s="37">
        <v>3960</v>
      </c>
      <c r="AX14" s="37">
        <v>321</v>
      </c>
      <c r="AY14" s="37">
        <v>7</v>
      </c>
      <c r="AZ14" s="37">
        <v>0</v>
      </c>
      <c r="BA14" s="37">
        <v>0</v>
      </c>
      <c r="BB14" s="37">
        <v>1</v>
      </c>
      <c r="BC14" s="37">
        <v>313</v>
      </c>
      <c r="BD14" s="37">
        <v>1</v>
      </c>
      <c r="BE14" s="37">
        <v>0</v>
      </c>
      <c r="BF14" s="37">
        <v>13</v>
      </c>
      <c r="BG14" s="37">
        <v>10</v>
      </c>
      <c r="BH14" s="37">
        <v>0</v>
      </c>
      <c r="BI14" s="37">
        <v>6</v>
      </c>
      <c r="BJ14" s="37">
        <v>0</v>
      </c>
      <c r="BK14" s="37">
        <v>4</v>
      </c>
      <c r="BL14" s="37">
        <v>3</v>
      </c>
      <c r="BM14" s="37">
        <v>276</v>
      </c>
      <c r="BN14" s="37">
        <v>0</v>
      </c>
      <c r="BO14" s="37">
        <v>0</v>
      </c>
      <c r="BP14" s="229">
        <v>0</v>
      </c>
      <c r="BR14" s="453"/>
      <c r="BS14" s="61" t="s">
        <v>35</v>
      </c>
      <c r="BT14" s="37">
        <v>1243</v>
      </c>
      <c r="BU14" s="37">
        <v>75</v>
      </c>
      <c r="BV14" s="37">
        <v>1</v>
      </c>
      <c r="BW14" s="37">
        <v>0</v>
      </c>
      <c r="BX14" s="37">
        <v>0</v>
      </c>
      <c r="BY14" s="37">
        <v>0</v>
      </c>
      <c r="BZ14" s="37">
        <v>74</v>
      </c>
      <c r="CA14" s="37">
        <v>0</v>
      </c>
      <c r="CB14" s="37">
        <v>0</v>
      </c>
      <c r="CC14" s="37">
        <v>1</v>
      </c>
      <c r="CD14" s="37">
        <v>2</v>
      </c>
      <c r="CE14" s="37">
        <v>0</v>
      </c>
      <c r="CF14" s="37">
        <v>0</v>
      </c>
      <c r="CG14" s="37">
        <v>0</v>
      </c>
      <c r="CH14" s="37">
        <v>1</v>
      </c>
      <c r="CI14" s="37">
        <v>0</v>
      </c>
      <c r="CJ14" s="37">
        <v>70</v>
      </c>
      <c r="CK14" s="37">
        <v>0</v>
      </c>
      <c r="CL14" s="13">
        <v>0</v>
      </c>
      <c r="CM14" s="63">
        <v>0</v>
      </c>
      <c r="CO14" s="453"/>
      <c r="CP14" s="61" t="s">
        <v>35</v>
      </c>
      <c r="CQ14" s="37">
        <v>0</v>
      </c>
      <c r="CR14" s="37">
        <v>0</v>
      </c>
      <c r="CS14" s="37">
        <v>0</v>
      </c>
      <c r="CT14" s="37">
        <v>0</v>
      </c>
      <c r="CU14" s="37">
        <v>0</v>
      </c>
      <c r="CV14" s="37">
        <v>0</v>
      </c>
      <c r="CW14" s="37">
        <v>0</v>
      </c>
      <c r="CX14" s="37">
        <v>0</v>
      </c>
      <c r="CY14" s="37">
        <v>0</v>
      </c>
      <c r="CZ14" s="37">
        <v>0</v>
      </c>
      <c r="DA14" s="37">
        <v>0</v>
      </c>
      <c r="DB14" s="37">
        <v>0</v>
      </c>
      <c r="DC14" s="37">
        <v>0</v>
      </c>
      <c r="DD14" s="37">
        <v>0</v>
      </c>
      <c r="DE14" s="37">
        <v>0</v>
      </c>
      <c r="DF14" s="37">
        <v>0</v>
      </c>
      <c r="DG14" s="37">
        <v>0</v>
      </c>
      <c r="DH14" s="37">
        <v>0</v>
      </c>
      <c r="DI14" s="37">
        <v>0</v>
      </c>
      <c r="DJ14" s="229">
        <v>0</v>
      </c>
    </row>
    <row r="15" spans="1:114" x14ac:dyDescent="0.25">
      <c r="A15" s="453"/>
      <c r="B15" s="55" t="s">
        <v>36</v>
      </c>
      <c r="C15" s="13" t="s">
        <v>79</v>
      </c>
      <c r="D15" s="13" t="s">
        <v>79</v>
      </c>
      <c r="E15" s="13" t="s">
        <v>79</v>
      </c>
      <c r="F15" s="13" t="s">
        <v>79</v>
      </c>
      <c r="G15" s="13" t="s">
        <v>79</v>
      </c>
      <c r="H15" s="13" t="s">
        <v>79</v>
      </c>
      <c r="I15" s="13" t="s">
        <v>79</v>
      </c>
      <c r="J15" s="13" t="s">
        <v>79</v>
      </c>
      <c r="K15" s="13" t="s">
        <v>79</v>
      </c>
      <c r="L15" s="13" t="s">
        <v>79</v>
      </c>
      <c r="M15" s="84" t="s">
        <v>79</v>
      </c>
      <c r="N15" s="13" t="s">
        <v>79</v>
      </c>
      <c r="O15" s="13" t="s">
        <v>79</v>
      </c>
      <c r="P15" s="84" t="s">
        <v>79</v>
      </c>
      <c r="Q15" s="84" t="s">
        <v>79</v>
      </c>
      <c r="R15" s="13" t="s">
        <v>79</v>
      </c>
      <c r="S15" s="84" t="s">
        <v>79</v>
      </c>
      <c r="T15" s="13" t="s">
        <v>79</v>
      </c>
      <c r="U15" s="13" t="s">
        <v>79</v>
      </c>
      <c r="V15" s="229" t="s">
        <v>79</v>
      </c>
      <c r="X15" s="453"/>
      <c r="Y15" s="55" t="s">
        <v>36</v>
      </c>
      <c r="Z15" s="37">
        <v>5766</v>
      </c>
      <c r="AA15" s="37">
        <v>314</v>
      </c>
      <c r="AB15" s="37">
        <v>4</v>
      </c>
      <c r="AC15" s="37">
        <v>0</v>
      </c>
      <c r="AD15" s="37">
        <v>0</v>
      </c>
      <c r="AE15" s="37">
        <v>0</v>
      </c>
      <c r="AF15" s="37">
        <v>310</v>
      </c>
      <c r="AG15" s="37">
        <v>0</v>
      </c>
      <c r="AH15" s="37">
        <v>0</v>
      </c>
      <c r="AI15" s="37">
        <v>3</v>
      </c>
      <c r="AJ15" s="37">
        <v>1</v>
      </c>
      <c r="AK15" s="37">
        <v>1</v>
      </c>
      <c r="AL15" s="37">
        <v>0</v>
      </c>
      <c r="AM15" s="37">
        <v>0</v>
      </c>
      <c r="AN15" s="37">
        <v>0</v>
      </c>
      <c r="AO15" s="37">
        <v>1</v>
      </c>
      <c r="AP15" s="37">
        <v>304</v>
      </c>
      <c r="AQ15" s="37">
        <v>0</v>
      </c>
      <c r="AR15" s="37">
        <v>0</v>
      </c>
      <c r="AS15" s="229">
        <v>0</v>
      </c>
      <c r="AU15" s="453"/>
      <c r="AV15" s="61" t="s">
        <v>36</v>
      </c>
      <c r="AW15" s="37">
        <v>45719</v>
      </c>
      <c r="AX15" s="37">
        <v>4222</v>
      </c>
      <c r="AY15" s="37">
        <v>51</v>
      </c>
      <c r="AZ15" s="37">
        <v>1</v>
      </c>
      <c r="BA15" s="37">
        <v>1</v>
      </c>
      <c r="BB15" s="37">
        <v>0</v>
      </c>
      <c r="BC15" s="37">
        <v>4170</v>
      </c>
      <c r="BD15" s="37">
        <v>4</v>
      </c>
      <c r="BE15" s="37">
        <v>6</v>
      </c>
      <c r="BF15" s="37">
        <v>45</v>
      </c>
      <c r="BG15" s="37">
        <v>48</v>
      </c>
      <c r="BH15" s="37">
        <v>1</v>
      </c>
      <c r="BI15" s="37">
        <v>4</v>
      </c>
      <c r="BJ15" s="37">
        <v>0</v>
      </c>
      <c r="BK15" s="37">
        <v>30</v>
      </c>
      <c r="BL15" s="37">
        <v>15</v>
      </c>
      <c r="BM15" s="37">
        <v>4017</v>
      </c>
      <c r="BN15" s="37">
        <v>0</v>
      </c>
      <c r="BO15" s="37">
        <v>0</v>
      </c>
      <c r="BP15" s="229">
        <v>0</v>
      </c>
      <c r="BR15" s="453"/>
      <c r="BS15" s="61" t="s">
        <v>36</v>
      </c>
      <c r="BT15" s="37">
        <v>4782</v>
      </c>
      <c r="BU15" s="37">
        <v>490</v>
      </c>
      <c r="BV15" s="37">
        <v>7</v>
      </c>
      <c r="BW15" s="37">
        <v>0</v>
      </c>
      <c r="BX15" s="37">
        <v>0</v>
      </c>
      <c r="BY15" s="37">
        <v>0</v>
      </c>
      <c r="BZ15" s="37">
        <v>483</v>
      </c>
      <c r="CA15" s="37">
        <v>0</v>
      </c>
      <c r="CB15" s="37">
        <v>0</v>
      </c>
      <c r="CC15" s="37">
        <v>1</v>
      </c>
      <c r="CD15" s="37">
        <v>1</v>
      </c>
      <c r="CE15" s="37">
        <v>0</v>
      </c>
      <c r="CF15" s="37">
        <v>0</v>
      </c>
      <c r="CG15" s="37">
        <v>0</v>
      </c>
      <c r="CH15" s="37">
        <v>0</v>
      </c>
      <c r="CI15" s="37">
        <v>2</v>
      </c>
      <c r="CJ15" s="37">
        <v>479</v>
      </c>
      <c r="CK15" s="37">
        <v>0</v>
      </c>
      <c r="CL15" s="13">
        <v>0</v>
      </c>
      <c r="CM15" s="63">
        <v>0</v>
      </c>
      <c r="CO15" s="453"/>
      <c r="CP15" s="61" t="s">
        <v>36</v>
      </c>
      <c r="CQ15" s="37">
        <v>0</v>
      </c>
      <c r="CR15" s="37">
        <v>0</v>
      </c>
      <c r="CS15" s="37">
        <v>0</v>
      </c>
      <c r="CT15" s="37">
        <v>0</v>
      </c>
      <c r="CU15" s="37">
        <v>0</v>
      </c>
      <c r="CV15" s="37">
        <v>0</v>
      </c>
      <c r="CW15" s="37">
        <v>0</v>
      </c>
      <c r="CX15" s="37">
        <v>0</v>
      </c>
      <c r="CY15" s="37">
        <v>0</v>
      </c>
      <c r="CZ15" s="37">
        <v>0</v>
      </c>
      <c r="DA15" s="37">
        <v>0</v>
      </c>
      <c r="DB15" s="37">
        <v>0</v>
      </c>
      <c r="DC15" s="37">
        <v>0</v>
      </c>
      <c r="DD15" s="37">
        <v>0</v>
      </c>
      <c r="DE15" s="37">
        <v>0</v>
      </c>
      <c r="DF15" s="37">
        <v>0</v>
      </c>
      <c r="DG15" s="37">
        <v>0</v>
      </c>
      <c r="DH15" s="37">
        <v>0</v>
      </c>
      <c r="DI15" s="37">
        <v>0</v>
      </c>
      <c r="DJ15" s="229">
        <v>0</v>
      </c>
    </row>
    <row r="16" spans="1:114" x14ac:dyDescent="0.25">
      <c r="A16" s="453" t="s">
        <v>38</v>
      </c>
      <c r="B16" s="55" t="s">
        <v>34</v>
      </c>
      <c r="C16" s="13" t="s">
        <v>79</v>
      </c>
      <c r="D16" s="13" t="s">
        <v>79</v>
      </c>
      <c r="E16" s="13" t="s">
        <v>79</v>
      </c>
      <c r="F16" s="13" t="s">
        <v>79</v>
      </c>
      <c r="G16" s="13" t="s">
        <v>79</v>
      </c>
      <c r="H16" s="13" t="s">
        <v>79</v>
      </c>
      <c r="I16" s="13" t="s">
        <v>79</v>
      </c>
      <c r="J16" s="13" t="s">
        <v>79</v>
      </c>
      <c r="K16" s="13" t="s">
        <v>79</v>
      </c>
      <c r="L16" s="13" t="s">
        <v>79</v>
      </c>
      <c r="M16" s="84" t="s">
        <v>79</v>
      </c>
      <c r="N16" s="13" t="s">
        <v>79</v>
      </c>
      <c r="O16" s="13" t="s">
        <v>79</v>
      </c>
      <c r="P16" s="84" t="s">
        <v>79</v>
      </c>
      <c r="Q16" s="84" t="s">
        <v>79</v>
      </c>
      <c r="R16" s="13" t="s">
        <v>79</v>
      </c>
      <c r="S16" s="84" t="s">
        <v>79</v>
      </c>
      <c r="T16" s="13" t="s">
        <v>79</v>
      </c>
      <c r="U16" s="13" t="s">
        <v>79</v>
      </c>
      <c r="V16" s="229" t="s">
        <v>79</v>
      </c>
      <c r="X16" s="453" t="s">
        <v>38</v>
      </c>
      <c r="Y16" s="55" t="s">
        <v>34</v>
      </c>
      <c r="Z16" s="37">
        <v>46679</v>
      </c>
      <c r="AA16" s="37">
        <v>4995</v>
      </c>
      <c r="AB16" s="37">
        <v>50</v>
      </c>
      <c r="AC16" s="37">
        <v>2</v>
      </c>
      <c r="AD16" s="37">
        <v>5</v>
      </c>
      <c r="AE16" s="37">
        <v>9</v>
      </c>
      <c r="AF16" s="37">
        <v>4931</v>
      </c>
      <c r="AG16" s="37">
        <v>14</v>
      </c>
      <c r="AH16" s="37">
        <v>5</v>
      </c>
      <c r="AI16" s="37">
        <v>102</v>
      </c>
      <c r="AJ16" s="37">
        <v>98</v>
      </c>
      <c r="AK16" s="37">
        <v>4</v>
      </c>
      <c r="AL16" s="37">
        <v>10</v>
      </c>
      <c r="AM16" s="37">
        <v>4</v>
      </c>
      <c r="AN16" s="37">
        <v>72</v>
      </c>
      <c r="AO16" s="37">
        <v>23</v>
      </c>
      <c r="AP16" s="37">
        <v>4599</v>
      </c>
      <c r="AQ16" s="37">
        <v>0</v>
      </c>
      <c r="AR16" s="37">
        <v>0</v>
      </c>
      <c r="AS16" s="229">
        <v>0</v>
      </c>
      <c r="AU16" s="453" t="s">
        <v>39</v>
      </c>
      <c r="AV16" s="61" t="s">
        <v>34</v>
      </c>
      <c r="AW16" s="37">
        <v>34592</v>
      </c>
      <c r="AX16" s="37">
        <v>2410</v>
      </c>
      <c r="AY16" s="37">
        <v>62</v>
      </c>
      <c r="AZ16" s="37">
        <v>0</v>
      </c>
      <c r="BA16" s="37">
        <v>1</v>
      </c>
      <c r="BB16" s="37">
        <v>2</v>
      </c>
      <c r="BC16" s="37">
        <v>2345</v>
      </c>
      <c r="BD16" s="37">
        <v>2</v>
      </c>
      <c r="BE16" s="37">
        <v>2</v>
      </c>
      <c r="BF16" s="37">
        <v>44</v>
      </c>
      <c r="BG16" s="37">
        <v>35</v>
      </c>
      <c r="BH16" s="37">
        <v>1</v>
      </c>
      <c r="BI16" s="37">
        <v>5</v>
      </c>
      <c r="BJ16" s="37">
        <v>0</v>
      </c>
      <c r="BK16" s="37">
        <v>43</v>
      </c>
      <c r="BL16" s="37">
        <v>4</v>
      </c>
      <c r="BM16" s="37">
        <v>2209</v>
      </c>
      <c r="BN16" s="37">
        <v>0</v>
      </c>
      <c r="BO16" s="37">
        <v>0</v>
      </c>
      <c r="BP16" s="229">
        <v>0</v>
      </c>
      <c r="BR16" s="453" t="s">
        <v>39</v>
      </c>
      <c r="BS16" s="61" t="s">
        <v>34</v>
      </c>
      <c r="BT16" s="37">
        <v>21378</v>
      </c>
      <c r="BU16" s="37">
        <v>1466</v>
      </c>
      <c r="BV16" s="37">
        <v>49</v>
      </c>
      <c r="BW16" s="37">
        <v>2</v>
      </c>
      <c r="BX16" s="37">
        <v>0</v>
      </c>
      <c r="BY16" s="37">
        <v>1</v>
      </c>
      <c r="BZ16" s="37">
        <v>1416</v>
      </c>
      <c r="CA16" s="37">
        <v>3</v>
      </c>
      <c r="CB16" s="37">
        <v>0</v>
      </c>
      <c r="CC16" s="37">
        <v>31</v>
      </c>
      <c r="CD16" s="37">
        <v>13</v>
      </c>
      <c r="CE16" s="37">
        <v>1</v>
      </c>
      <c r="CF16" s="37">
        <v>4</v>
      </c>
      <c r="CG16" s="37">
        <v>0</v>
      </c>
      <c r="CH16" s="37">
        <v>22</v>
      </c>
      <c r="CI16" s="37">
        <v>0</v>
      </c>
      <c r="CJ16" s="37">
        <v>1342</v>
      </c>
      <c r="CK16" s="37">
        <v>0</v>
      </c>
      <c r="CL16" s="13">
        <v>0</v>
      </c>
      <c r="CM16" s="63">
        <v>0</v>
      </c>
      <c r="CO16" s="453" t="s">
        <v>39</v>
      </c>
      <c r="CP16" s="61" t="s">
        <v>34</v>
      </c>
      <c r="CQ16" s="37">
        <v>0</v>
      </c>
      <c r="CR16" s="37">
        <v>0</v>
      </c>
      <c r="CS16" s="37">
        <v>0</v>
      </c>
      <c r="CT16" s="37">
        <v>0</v>
      </c>
      <c r="CU16" s="37">
        <v>0</v>
      </c>
      <c r="CV16" s="37">
        <v>0</v>
      </c>
      <c r="CW16" s="37">
        <v>0</v>
      </c>
      <c r="CX16" s="37">
        <v>0</v>
      </c>
      <c r="CY16" s="37">
        <v>0</v>
      </c>
      <c r="CZ16" s="37">
        <v>0</v>
      </c>
      <c r="DA16" s="37">
        <v>0</v>
      </c>
      <c r="DB16" s="37">
        <v>0</v>
      </c>
      <c r="DC16" s="37">
        <v>0</v>
      </c>
      <c r="DD16" s="37">
        <v>0</v>
      </c>
      <c r="DE16" s="37">
        <v>0</v>
      </c>
      <c r="DF16" s="37">
        <v>0</v>
      </c>
      <c r="DG16" s="37">
        <v>0</v>
      </c>
      <c r="DH16" s="37">
        <v>0</v>
      </c>
      <c r="DI16" s="37">
        <v>0</v>
      </c>
      <c r="DJ16" s="229">
        <v>0</v>
      </c>
    </row>
    <row r="17" spans="1:114" x14ac:dyDescent="0.25">
      <c r="A17" s="453"/>
      <c r="B17" s="55" t="s">
        <v>35</v>
      </c>
      <c r="C17" s="13" t="s">
        <v>79</v>
      </c>
      <c r="D17" s="13" t="s">
        <v>79</v>
      </c>
      <c r="E17" s="13" t="s">
        <v>79</v>
      </c>
      <c r="F17" s="13" t="s">
        <v>79</v>
      </c>
      <c r="G17" s="13" t="s">
        <v>79</v>
      </c>
      <c r="H17" s="13" t="s">
        <v>79</v>
      </c>
      <c r="I17" s="13" t="s">
        <v>79</v>
      </c>
      <c r="J17" s="13" t="s">
        <v>79</v>
      </c>
      <c r="K17" s="13" t="s">
        <v>79</v>
      </c>
      <c r="L17" s="13" t="s">
        <v>79</v>
      </c>
      <c r="M17" s="84" t="s">
        <v>79</v>
      </c>
      <c r="N17" s="13" t="s">
        <v>79</v>
      </c>
      <c r="O17" s="13" t="s">
        <v>79</v>
      </c>
      <c r="P17" s="84" t="s">
        <v>79</v>
      </c>
      <c r="Q17" s="84" t="s">
        <v>79</v>
      </c>
      <c r="R17" s="13" t="s">
        <v>79</v>
      </c>
      <c r="S17" s="84" t="s">
        <v>79</v>
      </c>
      <c r="T17" s="13" t="s">
        <v>79</v>
      </c>
      <c r="U17" s="13" t="s">
        <v>79</v>
      </c>
      <c r="V17" s="229" t="s">
        <v>79</v>
      </c>
      <c r="X17" s="453"/>
      <c r="Y17" s="55" t="s">
        <v>35</v>
      </c>
      <c r="Z17" s="37">
        <v>5416</v>
      </c>
      <c r="AA17" s="37">
        <v>552</v>
      </c>
      <c r="AB17" s="37">
        <v>9</v>
      </c>
      <c r="AC17" s="37">
        <v>0</v>
      </c>
      <c r="AD17" s="37">
        <v>1</v>
      </c>
      <c r="AE17" s="37">
        <v>1</v>
      </c>
      <c r="AF17" s="37">
        <v>541</v>
      </c>
      <c r="AG17" s="37">
        <v>0</v>
      </c>
      <c r="AH17" s="37">
        <v>0</v>
      </c>
      <c r="AI17" s="37">
        <v>23</v>
      </c>
      <c r="AJ17" s="37">
        <v>25</v>
      </c>
      <c r="AK17" s="37">
        <v>0</v>
      </c>
      <c r="AL17" s="37">
        <v>4</v>
      </c>
      <c r="AM17" s="37">
        <v>1</v>
      </c>
      <c r="AN17" s="37">
        <v>8</v>
      </c>
      <c r="AO17" s="37">
        <v>1</v>
      </c>
      <c r="AP17" s="37">
        <v>479</v>
      </c>
      <c r="AQ17" s="37">
        <v>0</v>
      </c>
      <c r="AR17" s="37">
        <v>0</v>
      </c>
      <c r="AS17" s="229">
        <v>0</v>
      </c>
      <c r="AU17" s="453"/>
      <c r="AV17" s="61" t="s">
        <v>35</v>
      </c>
      <c r="AW17" s="37">
        <v>11081</v>
      </c>
      <c r="AX17" s="37">
        <v>635</v>
      </c>
      <c r="AY17" s="37">
        <v>13</v>
      </c>
      <c r="AZ17" s="37">
        <v>0</v>
      </c>
      <c r="BA17" s="37">
        <v>0</v>
      </c>
      <c r="BB17" s="37">
        <v>0</v>
      </c>
      <c r="BC17" s="37">
        <v>622</v>
      </c>
      <c r="BD17" s="37">
        <v>1</v>
      </c>
      <c r="BE17" s="37">
        <v>1</v>
      </c>
      <c r="BF17" s="37">
        <v>23</v>
      </c>
      <c r="BG17" s="37">
        <v>19</v>
      </c>
      <c r="BH17" s="37">
        <v>1</v>
      </c>
      <c r="BI17" s="37">
        <v>1</v>
      </c>
      <c r="BJ17" s="37">
        <v>0</v>
      </c>
      <c r="BK17" s="37">
        <v>17</v>
      </c>
      <c r="BL17" s="37">
        <v>1</v>
      </c>
      <c r="BM17" s="37">
        <v>558</v>
      </c>
      <c r="BN17" s="37">
        <v>0</v>
      </c>
      <c r="BO17" s="37">
        <v>0</v>
      </c>
      <c r="BP17" s="229">
        <v>0</v>
      </c>
      <c r="BR17" s="453"/>
      <c r="BS17" s="61" t="s">
        <v>35</v>
      </c>
      <c r="BT17" s="37">
        <v>6895</v>
      </c>
      <c r="BU17" s="37">
        <v>402</v>
      </c>
      <c r="BV17" s="37">
        <v>10</v>
      </c>
      <c r="BW17" s="37">
        <v>1</v>
      </c>
      <c r="BX17" s="37">
        <v>0</v>
      </c>
      <c r="BY17" s="37">
        <v>0</v>
      </c>
      <c r="BZ17" s="37">
        <v>392</v>
      </c>
      <c r="CA17" s="37">
        <v>0</v>
      </c>
      <c r="CB17" s="37">
        <v>0</v>
      </c>
      <c r="CC17" s="37">
        <v>20</v>
      </c>
      <c r="CD17" s="37">
        <v>9</v>
      </c>
      <c r="CE17" s="37">
        <v>0</v>
      </c>
      <c r="CF17" s="37">
        <v>3</v>
      </c>
      <c r="CG17" s="37">
        <v>0</v>
      </c>
      <c r="CH17" s="37">
        <v>5</v>
      </c>
      <c r="CI17" s="37">
        <v>0</v>
      </c>
      <c r="CJ17" s="37">
        <v>355</v>
      </c>
      <c r="CK17" s="37">
        <v>0</v>
      </c>
      <c r="CL17" s="13">
        <v>0</v>
      </c>
      <c r="CM17" s="63">
        <v>0</v>
      </c>
      <c r="CO17" s="453"/>
      <c r="CP17" s="61" t="s">
        <v>35</v>
      </c>
      <c r="CQ17" s="37">
        <v>0</v>
      </c>
      <c r="CR17" s="37">
        <v>0</v>
      </c>
      <c r="CS17" s="37">
        <v>0</v>
      </c>
      <c r="CT17" s="37">
        <v>0</v>
      </c>
      <c r="CU17" s="37">
        <v>0</v>
      </c>
      <c r="CV17" s="37">
        <v>0</v>
      </c>
      <c r="CW17" s="37">
        <v>0</v>
      </c>
      <c r="CX17" s="37">
        <v>0</v>
      </c>
      <c r="CY17" s="37">
        <v>0</v>
      </c>
      <c r="CZ17" s="37">
        <v>0</v>
      </c>
      <c r="DA17" s="37">
        <v>0</v>
      </c>
      <c r="DB17" s="37">
        <v>0</v>
      </c>
      <c r="DC17" s="37">
        <v>0</v>
      </c>
      <c r="DD17" s="37">
        <v>0</v>
      </c>
      <c r="DE17" s="37">
        <v>0</v>
      </c>
      <c r="DF17" s="37">
        <v>0</v>
      </c>
      <c r="DG17" s="37">
        <v>0</v>
      </c>
      <c r="DH17" s="37">
        <v>0</v>
      </c>
      <c r="DI17" s="37">
        <v>0</v>
      </c>
      <c r="DJ17" s="229">
        <v>0</v>
      </c>
    </row>
    <row r="18" spans="1:114" x14ac:dyDescent="0.25">
      <c r="A18" s="453"/>
      <c r="B18" s="55" t="s">
        <v>36</v>
      </c>
      <c r="C18" s="13" t="s">
        <v>79</v>
      </c>
      <c r="D18" s="13" t="s">
        <v>79</v>
      </c>
      <c r="E18" s="13" t="s">
        <v>79</v>
      </c>
      <c r="F18" s="13" t="s">
        <v>79</v>
      </c>
      <c r="G18" s="13" t="s">
        <v>79</v>
      </c>
      <c r="H18" s="13" t="s">
        <v>79</v>
      </c>
      <c r="I18" s="13" t="s">
        <v>79</v>
      </c>
      <c r="J18" s="13" t="s">
        <v>79</v>
      </c>
      <c r="K18" s="13" t="s">
        <v>79</v>
      </c>
      <c r="L18" s="13" t="s">
        <v>79</v>
      </c>
      <c r="M18" s="84" t="s">
        <v>79</v>
      </c>
      <c r="N18" s="13" t="s">
        <v>79</v>
      </c>
      <c r="O18" s="13" t="s">
        <v>79</v>
      </c>
      <c r="P18" s="84" t="s">
        <v>79</v>
      </c>
      <c r="Q18" s="84" t="s">
        <v>79</v>
      </c>
      <c r="R18" s="13" t="s">
        <v>79</v>
      </c>
      <c r="S18" s="84" t="s">
        <v>79</v>
      </c>
      <c r="T18" s="13" t="s">
        <v>79</v>
      </c>
      <c r="U18" s="13" t="s">
        <v>79</v>
      </c>
      <c r="V18" s="229" t="s">
        <v>79</v>
      </c>
      <c r="X18" s="453"/>
      <c r="Y18" s="55" t="s">
        <v>36</v>
      </c>
      <c r="Z18" s="37">
        <v>41263</v>
      </c>
      <c r="AA18" s="37">
        <v>4443</v>
      </c>
      <c r="AB18" s="37">
        <v>41</v>
      </c>
      <c r="AC18" s="37">
        <v>2</v>
      </c>
      <c r="AD18" s="37">
        <v>4</v>
      </c>
      <c r="AE18" s="37">
        <v>8</v>
      </c>
      <c r="AF18" s="37">
        <v>4390</v>
      </c>
      <c r="AG18" s="37">
        <v>14</v>
      </c>
      <c r="AH18" s="37">
        <v>5</v>
      </c>
      <c r="AI18" s="37">
        <v>79</v>
      </c>
      <c r="AJ18" s="37">
        <v>73</v>
      </c>
      <c r="AK18" s="37">
        <v>4</v>
      </c>
      <c r="AL18" s="37">
        <v>6</v>
      </c>
      <c r="AM18" s="37">
        <v>3</v>
      </c>
      <c r="AN18" s="37">
        <v>64</v>
      </c>
      <c r="AO18" s="37">
        <v>22</v>
      </c>
      <c r="AP18" s="37">
        <v>4120</v>
      </c>
      <c r="AQ18" s="37">
        <v>0</v>
      </c>
      <c r="AR18" s="37">
        <v>0</v>
      </c>
      <c r="AS18" s="229">
        <v>0</v>
      </c>
      <c r="AU18" s="453"/>
      <c r="AV18" s="61" t="s">
        <v>36</v>
      </c>
      <c r="AW18" s="37">
        <v>23511</v>
      </c>
      <c r="AX18" s="37">
        <v>1775</v>
      </c>
      <c r="AY18" s="37">
        <v>49</v>
      </c>
      <c r="AZ18" s="37">
        <v>0</v>
      </c>
      <c r="BA18" s="37">
        <v>1</v>
      </c>
      <c r="BB18" s="37">
        <v>2</v>
      </c>
      <c r="BC18" s="37">
        <v>1723</v>
      </c>
      <c r="BD18" s="37">
        <v>1</v>
      </c>
      <c r="BE18" s="37">
        <v>1</v>
      </c>
      <c r="BF18" s="37">
        <v>21</v>
      </c>
      <c r="BG18" s="37">
        <v>16</v>
      </c>
      <c r="BH18" s="37">
        <v>0</v>
      </c>
      <c r="BI18" s="37">
        <v>4</v>
      </c>
      <c r="BJ18" s="37">
        <v>0</v>
      </c>
      <c r="BK18" s="37">
        <v>26</v>
      </c>
      <c r="BL18" s="37">
        <v>3</v>
      </c>
      <c r="BM18" s="37">
        <v>1651</v>
      </c>
      <c r="BN18" s="37">
        <v>0</v>
      </c>
      <c r="BO18" s="37">
        <v>0</v>
      </c>
      <c r="BP18" s="229">
        <v>0</v>
      </c>
      <c r="BR18" s="453"/>
      <c r="BS18" s="61" t="s">
        <v>36</v>
      </c>
      <c r="BT18" s="37">
        <v>14483</v>
      </c>
      <c r="BU18" s="37">
        <v>1064</v>
      </c>
      <c r="BV18" s="37">
        <v>39</v>
      </c>
      <c r="BW18" s="37">
        <v>1</v>
      </c>
      <c r="BX18" s="37">
        <v>0</v>
      </c>
      <c r="BY18" s="37">
        <v>1</v>
      </c>
      <c r="BZ18" s="37">
        <v>1024</v>
      </c>
      <c r="CA18" s="37">
        <v>3</v>
      </c>
      <c r="CB18" s="37">
        <v>0</v>
      </c>
      <c r="CC18" s="37">
        <v>11</v>
      </c>
      <c r="CD18" s="37">
        <v>4</v>
      </c>
      <c r="CE18" s="37">
        <v>1</v>
      </c>
      <c r="CF18" s="37">
        <v>1</v>
      </c>
      <c r="CG18" s="37">
        <v>0</v>
      </c>
      <c r="CH18" s="37">
        <v>17</v>
      </c>
      <c r="CI18" s="37">
        <v>0</v>
      </c>
      <c r="CJ18" s="37">
        <v>987</v>
      </c>
      <c r="CK18" s="37">
        <v>0</v>
      </c>
      <c r="CL18" s="13">
        <v>0</v>
      </c>
      <c r="CM18" s="63">
        <v>0</v>
      </c>
      <c r="CO18" s="453"/>
      <c r="CP18" s="61" t="s">
        <v>36</v>
      </c>
      <c r="CQ18" s="37">
        <v>0</v>
      </c>
      <c r="CR18" s="37">
        <v>0</v>
      </c>
      <c r="CS18" s="37">
        <v>0</v>
      </c>
      <c r="CT18" s="37">
        <v>0</v>
      </c>
      <c r="CU18" s="37">
        <v>0</v>
      </c>
      <c r="CV18" s="37">
        <v>0</v>
      </c>
      <c r="CW18" s="37">
        <v>0</v>
      </c>
      <c r="CX18" s="37">
        <v>0</v>
      </c>
      <c r="CY18" s="37">
        <v>0</v>
      </c>
      <c r="CZ18" s="37">
        <v>0</v>
      </c>
      <c r="DA18" s="37">
        <v>0</v>
      </c>
      <c r="DB18" s="37">
        <v>0</v>
      </c>
      <c r="DC18" s="37">
        <v>0</v>
      </c>
      <c r="DD18" s="37">
        <v>0</v>
      </c>
      <c r="DE18" s="37">
        <v>0</v>
      </c>
      <c r="DF18" s="37">
        <v>0</v>
      </c>
      <c r="DG18" s="37">
        <v>0</v>
      </c>
      <c r="DH18" s="37">
        <v>0</v>
      </c>
      <c r="DI18" s="37">
        <v>0</v>
      </c>
      <c r="DJ18" s="229">
        <v>0</v>
      </c>
    </row>
    <row r="19" spans="1:114" x14ac:dyDescent="0.25">
      <c r="A19" s="453" t="s">
        <v>39</v>
      </c>
      <c r="B19" s="55" t="s">
        <v>34</v>
      </c>
      <c r="C19" s="13" t="s">
        <v>79</v>
      </c>
      <c r="D19" s="13" t="s">
        <v>79</v>
      </c>
      <c r="E19" s="13" t="s">
        <v>79</v>
      </c>
      <c r="F19" s="13" t="s">
        <v>79</v>
      </c>
      <c r="G19" s="13" t="s">
        <v>79</v>
      </c>
      <c r="H19" s="13" t="s">
        <v>79</v>
      </c>
      <c r="I19" s="13" t="s">
        <v>79</v>
      </c>
      <c r="J19" s="13" t="s">
        <v>79</v>
      </c>
      <c r="K19" s="13" t="s">
        <v>79</v>
      </c>
      <c r="L19" s="13" t="s">
        <v>79</v>
      </c>
      <c r="M19" s="84" t="s">
        <v>79</v>
      </c>
      <c r="N19" s="13" t="s">
        <v>79</v>
      </c>
      <c r="O19" s="13" t="s">
        <v>79</v>
      </c>
      <c r="P19" s="84" t="s">
        <v>79</v>
      </c>
      <c r="Q19" s="84" t="s">
        <v>79</v>
      </c>
      <c r="R19" s="13" t="s">
        <v>79</v>
      </c>
      <c r="S19" s="84" t="s">
        <v>79</v>
      </c>
      <c r="T19" s="13" t="s">
        <v>79</v>
      </c>
      <c r="U19" s="13" t="s">
        <v>79</v>
      </c>
      <c r="V19" s="229" t="s">
        <v>79</v>
      </c>
      <c r="X19" s="453" t="s">
        <v>39</v>
      </c>
      <c r="Y19" s="55" t="s">
        <v>34</v>
      </c>
      <c r="Z19" s="37">
        <v>31776</v>
      </c>
      <c r="AA19" s="37">
        <v>2383</v>
      </c>
      <c r="AB19" s="37">
        <v>33</v>
      </c>
      <c r="AC19" s="37">
        <v>1</v>
      </c>
      <c r="AD19" s="37">
        <v>0</v>
      </c>
      <c r="AE19" s="37">
        <v>3</v>
      </c>
      <c r="AF19" s="37">
        <v>2347</v>
      </c>
      <c r="AG19" s="37">
        <v>50</v>
      </c>
      <c r="AH19" s="37">
        <v>1</v>
      </c>
      <c r="AI19" s="37">
        <v>58</v>
      </c>
      <c r="AJ19" s="37">
        <v>43</v>
      </c>
      <c r="AK19" s="37">
        <v>1</v>
      </c>
      <c r="AL19" s="37">
        <v>4</v>
      </c>
      <c r="AM19" s="37">
        <v>0</v>
      </c>
      <c r="AN19" s="37">
        <v>64</v>
      </c>
      <c r="AO19" s="37">
        <v>4</v>
      </c>
      <c r="AP19" s="37">
        <v>2122</v>
      </c>
      <c r="AQ19" s="37">
        <v>0</v>
      </c>
      <c r="AR19" s="37">
        <v>0</v>
      </c>
      <c r="AS19" s="229">
        <v>0</v>
      </c>
      <c r="AU19" s="453" t="s">
        <v>80</v>
      </c>
      <c r="AV19" s="61" t="s">
        <v>34</v>
      </c>
      <c r="AW19" s="37">
        <v>1</v>
      </c>
      <c r="AX19" s="37">
        <v>0</v>
      </c>
      <c r="AY19" s="37">
        <v>0</v>
      </c>
      <c r="AZ19" s="37">
        <v>0</v>
      </c>
      <c r="BA19" s="37">
        <v>0</v>
      </c>
      <c r="BB19" s="37">
        <v>0</v>
      </c>
      <c r="BC19" s="37">
        <v>0</v>
      </c>
      <c r="BD19" s="37">
        <v>0</v>
      </c>
      <c r="BE19" s="37">
        <v>0</v>
      </c>
      <c r="BF19" s="37">
        <v>0</v>
      </c>
      <c r="BG19" s="37">
        <v>0</v>
      </c>
      <c r="BH19" s="37">
        <v>0</v>
      </c>
      <c r="BI19" s="37">
        <v>0</v>
      </c>
      <c r="BJ19" s="37">
        <v>0</v>
      </c>
      <c r="BK19" s="37">
        <v>0</v>
      </c>
      <c r="BL19" s="37">
        <v>0</v>
      </c>
      <c r="BM19" s="37">
        <v>0</v>
      </c>
      <c r="BN19" s="37">
        <v>0</v>
      </c>
      <c r="BO19" s="37">
        <v>0</v>
      </c>
      <c r="BP19" s="229">
        <v>0</v>
      </c>
      <c r="BR19" s="453" t="s">
        <v>80</v>
      </c>
      <c r="BS19" s="61" t="s">
        <v>34</v>
      </c>
      <c r="BT19" s="37">
        <v>0</v>
      </c>
      <c r="BU19" s="37">
        <v>0</v>
      </c>
      <c r="BV19" s="37">
        <v>0</v>
      </c>
      <c r="BW19" s="37">
        <v>0</v>
      </c>
      <c r="BX19" s="37">
        <v>0</v>
      </c>
      <c r="BY19" s="37">
        <v>0</v>
      </c>
      <c r="BZ19" s="37">
        <v>0</v>
      </c>
      <c r="CA19" s="37">
        <v>0</v>
      </c>
      <c r="CB19" s="37">
        <v>0</v>
      </c>
      <c r="CC19" s="37">
        <v>0</v>
      </c>
      <c r="CD19" s="37">
        <v>0</v>
      </c>
      <c r="CE19" s="37">
        <v>0</v>
      </c>
      <c r="CF19" s="37">
        <v>0</v>
      </c>
      <c r="CG19" s="37">
        <v>0</v>
      </c>
      <c r="CH19" s="37">
        <v>0</v>
      </c>
      <c r="CI19" s="37">
        <v>0</v>
      </c>
      <c r="CJ19" s="37">
        <v>0</v>
      </c>
      <c r="CK19" s="37">
        <v>0</v>
      </c>
      <c r="CL19" s="13">
        <v>0</v>
      </c>
      <c r="CM19" s="63">
        <v>0</v>
      </c>
      <c r="CO19" s="453" t="s">
        <v>80</v>
      </c>
      <c r="CP19" s="61" t="s">
        <v>34</v>
      </c>
      <c r="CQ19" s="37">
        <v>0</v>
      </c>
      <c r="CR19" s="37">
        <v>0</v>
      </c>
      <c r="CS19" s="37">
        <v>0</v>
      </c>
      <c r="CT19" s="37">
        <v>0</v>
      </c>
      <c r="CU19" s="37">
        <v>0</v>
      </c>
      <c r="CV19" s="37">
        <v>0</v>
      </c>
      <c r="CW19" s="37">
        <v>0</v>
      </c>
      <c r="CX19" s="37">
        <v>0</v>
      </c>
      <c r="CY19" s="37">
        <v>0</v>
      </c>
      <c r="CZ19" s="37">
        <v>0</v>
      </c>
      <c r="DA19" s="37">
        <v>0</v>
      </c>
      <c r="DB19" s="37">
        <v>0</v>
      </c>
      <c r="DC19" s="37">
        <v>0</v>
      </c>
      <c r="DD19" s="37">
        <v>0</v>
      </c>
      <c r="DE19" s="37">
        <v>0</v>
      </c>
      <c r="DF19" s="37">
        <v>0</v>
      </c>
      <c r="DG19" s="37">
        <v>0</v>
      </c>
      <c r="DH19" s="37">
        <v>0</v>
      </c>
      <c r="DI19" s="37">
        <v>0</v>
      </c>
      <c r="DJ19" s="229">
        <v>0</v>
      </c>
    </row>
    <row r="20" spans="1:114" x14ac:dyDescent="0.25">
      <c r="A20" s="453"/>
      <c r="B20" s="55" t="s">
        <v>35</v>
      </c>
      <c r="C20" s="13" t="s">
        <v>79</v>
      </c>
      <c r="D20" s="13" t="s">
        <v>79</v>
      </c>
      <c r="E20" s="13" t="s">
        <v>79</v>
      </c>
      <c r="F20" s="13" t="s">
        <v>79</v>
      </c>
      <c r="G20" s="13" t="s">
        <v>79</v>
      </c>
      <c r="H20" s="13" t="s">
        <v>79</v>
      </c>
      <c r="I20" s="13" t="s">
        <v>79</v>
      </c>
      <c r="J20" s="13" t="s">
        <v>79</v>
      </c>
      <c r="K20" s="13" t="s">
        <v>79</v>
      </c>
      <c r="L20" s="13" t="s">
        <v>79</v>
      </c>
      <c r="M20" s="84" t="s">
        <v>79</v>
      </c>
      <c r="N20" s="13" t="s">
        <v>79</v>
      </c>
      <c r="O20" s="13" t="s">
        <v>79</v>
      </c>
      <c r="P20" s="84" t="s">
        <v>79</v>
      </c>
      <c r="Q20" s="84" t="s">
        <v>79</v>
      </c>
      <c r="R20" s="13" t="s">
        <v>79</v>
      </c>
      <c r="S20" s="84" t="s">
        <v>79</v>
      </c>
      <c r="T20" s="13" t="s">
        <v>79</v>
      </c>
      <c r="U20" s="13" t="s">
        <v>79</v>
      </c>
      <c r="V20" s="229" t="s">
        <v>79</v>
      </c>
      <c r="X20" s="453"/>
      <c r="Y20" s="55" t="s">
        <v>35</v>
      </c>
      <c r="Z20" s="37">
        <v>11517</v>
      </c>
      <c r="AA20" s="37">
        <v>816</v>
      </c>
      <c r="AB20" s="37">
        <v>7</v>
      </c>
      <c r="AC20" s="37">
        <v>1</v>
      </c>
      <c r="AD20" s="37">
        <v>0</v>
      </c>
      <c r="AE20" s="37">
        <v>2</v>
      </c>
      <c r="AF20" s="37">
        <v>807</v>
      </c>
      <c r="AG20" s="37">
        <v>26</v>
      </c>
      <c r="AH20" s="37">
        <v>1</v>
      </c>
      <c r="AI20" s="37">
        <v>40</v>
      </c>
      <c r="AJ20" s="37">
        <v>29</v>
      </c>
      <c r="AK20" s="37">
        <v>1</v>
      </c>
      <c r="AL20" s="37">
        <v>1</v>
      </c>
      <c r="AM20" s="37">
        <v>0</v>
      </c>
      <c r="AN20" s="37">
        <v>26</v>
      </c>
      <c r="AO20" s="37">
        <v>1</v>
      </c>
      <c r="AP20" s="37">
        <v>682</v>
      </c>
      <c r="AQ20" s="37">
        <v>0</v>
      </c>
      <c r="AR20" s="37">
        <v>0</v>
      </c>
      <c r="AS20" s="229">
        <v>0</v>
      </c>
      <c r="AU20" s="453"/>
      <c r="AV20" s="61" t="s">
        <v>35</v>
      </c>
      <c r="AW20" s="37">
        <v>1</v>
      </c>
      <c r="AX20" s="37">
        <v>0</v>
      </c>
      <c r="AY20" s="37">
        <v>0</v>
      </c>
      <c r="AZ20" s="37">
        <v>0</v>
      </c>
      <c r="BA20" s="37">
        <v>0</v>
      </c>
      <c r="BB20" s="37">
        <v>0</v>
      </c>
      <c r="BC20" s="37">
        <v>0</v>
      </c>
      <c r="BD20" s="37">
        <v>0</v>
      </c>
      <c r="BE20" s="37">
        <v>0</v>
      </c>
      <c r="BF20" s="37">
        <v>0</v>
      </c>
      <c r="BG20" s="37">
        <v>0</v>
      </c>
      <c r="BH20" s="37">
        <v>0</v>
      </c>
      <c r="BI20" s="37">
        <v>0</v>
      </c>
      <c r="BJ20" s="37">
        <v>0</v>
      </c>
      <c r="BK20" s="37">
        <v>0</v>
      </c>
      <c r="BL20" s="37">
        <v>0</v>
      </c>
      <c r="BM20" s="37">
        <v>0</v>
      </c>
      <c r="BN20" s="37">
        <v>0</v>
      </c>
      <c r="BO20" s="37">
        <v>0</v>
      </c>
      <c r="BP20" s="229">
        <v>0</v>
      </c>
      <c r="BR20" s="453"/>
      <c r="BS20" s="61" t="s">
        <v>35</v>
      </c>
      <c r="BT20" s="37">
        <v>0</v>
      </c>
      <c r="BU20" s="37">
        <v>0</v>
      </c>
      <c r="BV20" s="37">
        <v>0</v>
      </c>
      <c r="BW20" s="37">
        <v>0</v>
      </c>
      <c r="BX20" s="37">
        <v>0</v>
      </c>
      <c r="BY20" s="37">
        <v>0</v>
      </c>
      <c r="BZ20" s="37">
        <v>0</v>
      </c>
      <c r="CA20" s="37">
        <v>0</v>
      </c>
      <c r="CB20" s="37">
        <v>0</v>
      </c>
      <c r="CC20" s="37">
        <v>0</v>
      </c>
      <c r="CD20" s="37">
        <v>0</v>
      </c>
      <c r="CE20" s="37">
        <v>0</v>
      </c>
      <c r="CF20" s="37">
        <v>0</v>
      </c>
      <c r="CG20" s="37">
        <v>0</v>
      </c>
      <c r="CH20" s="37">
        <v>0</v>
      </c>
      <c r="CI20" s="37">
        <v>0</v>
      </c>
      <c r="CJ20" s="37">
        <v>0</v>
      </c>
      <c r="CK20" s="37">
        <v>0</v>
      </c>
      <c r="CL20" s="13">
        <v>0</v>
      </c>
      <c r="CM20" s="63">
        <v>0</v>
      </c>
      <c r="CO20" s="453"/>
      <c r="CP20" s="61" t="s">
        <v>35</v>
      </c>
      <c r="CQ20" s="37">
        <v>0</v>
      </c>
      <c r="CR20" s="37">
        <v>0</v>
      </c>
      <c r="CS20" s="37">
        <v>0</v>
      </c>
      <c r="CT20" s="37">
        <v>0</v>
      </c>
      <c r="CU20" s="37">
        <v>0</v>
      </c>
      <c r="CV20" s="37">
        <v>0</v>
      </c>
      <c r="CW20" s="37">
        <v>0</v>
      </c>
      <c r="CX20" s="37">
        <v>0</v>
      </c>
      <c r="CY20" s="37">
        <v>0</v>
      </c>
      <c r="CZ20" s="37">
        <v>0</v>
      </c>
      <c r="DA20" s="37">
        <v>0</v>
      </c>
      <c r="DB20" s="37">
        <v>0</v>
      </c>
      <c r="DC20" s="37">
        <v>0</v>
      </c>
      <c r="DD20" s="37">
        <v>0</v>
      </c>
      <c r="DE20" s="37">
        <v>0</v>
      </c>
      <c r="DF20" s="37">
        <v>0</v>
      </c>
      <c r="DG20" s="37">
        <v>0</v>
      </c>
      <c r="DH20" s="37">
        <v>0</v>
      </c>
      <c r="DI20" s="37">
        <v>0</v>
      </c>
      <c r="DJ20" s="229">
        <v>0</v>
      </c>
    </row>
    <row r="21" spans="1:114" x14ac:dyDescent="0.25">
      <c r="A21" s="453"/>
      <c r="B21" s="55" t="s">
        <v>36</v>
      </c>
      <c r="C21" s="13" t="s">
        <v>79</v>
      </c>
      <c r="D21" s="13" t="s">
        <v>79</v>
      </c>
      <c r="E21" s="13" t="s">
        <v>79</v>
      </c>
      <c r="F21" s="13" t="s">
        <v>79</v>
      </c>
      <c r="G21" s="13" t="s">
        <v>79</v>
      </c>
      <c r="H21" s="13" t="s">
        <v>79</v>
      </c>
      <c r="I21" s="13" t="s">
        <v>79</v>
      </c>
      <c r="J21" s="13" t="s">
        <v>79</v>
      </c>
      <c r="K21" s="13" t="s">
        <v>79</v>
      </c>
      <c r="L21" s="13" t="s">
        <v>79</v>
      </c>
      <c r="M21" s="84" t="s">
        <v>79</v>
      </c>
      <c r="N21" s="13" t="s">
        <v>79</v>
      </c>
      <c r="O21" s="13" t="s">
        <v>79</v>
      </c>
      <c r="P21" s="84" t="s">
        <v>79</v>
      </c>
      <c r="Q21" s="84" t="s">
        <v>79</v>
      </c>
      <c r="R21" s="13" t="s">
        <v>79</v>
      </c>
      <c r="S21" s="84" t="s">
        <v>79</v>
      </c>
      <c r="T21" s="13" t="s">
        <v>79</v>
      </c>
      <c r="U21" s="13" t="s">
        <v>79</v>
      </c>
      <c r="V21" s="229" t="s">
        <v>79</v>
      </c>
      <c r="X21" s="453"/>
      <c r="Y21" s="55" t="s">
        <v>36</v>
      </c>
      <c r="Z21" s="37">
        <v>20259</v>
      </c>
      <c r="AA21" s="37">
        <v>1567</v>
      </c>
      <c r="AB21" s="37">
        <v>26</v>
      </c>
      <c r="AC21" s="37">
        <v>0</v>
      </c>
      <c r="AD21" s="37">
        <v>0</v>
      </c>
      <c r="AE21" s="37">
        <v>1</v>
      </c>
      <c r="AF21" s="37">
        <v>1540</v>
      </c>
      <c r="AG21" s="37">
        <v>24</v>
      </c>
      <c r="AH21" s="37">
        <v>0</v>
      </c>
      <c r="AI21" s="37">
        <v>18</v>
      </c>
      <c r="AJ21" s="37">
        <v>14</v>
      </c>
      <c r="AK21" s="37">
        <v>0</v>
      </c>
      <c r="AL21" s="37">
        <v>3</v>
      </c>
      <c r="AM21" s="37">
        <v>0</v>
      </c>
      <c r="AN21" s="37">
        <v>38</v>
      </c>
      <c r="AO21" s="37">
        <v>3</v>
      </c>
      <c r="AP21" s="37">
        <v>1440</v>
      </c>
      <c r="AQ21" s="37">
        <v>0</v>
      </c>
      <c r="AR21" s="37">
        <v>0</v>
      </c>
      <c r="AS21" s="229">
        <v>0</v>
      </c>
      <c r="AU21" s="453"/>
      <c r="AV21" s="61" t="s">
        <v>36</v>
      </c>
      <c r="AW21" s="37">
        <v>0</v>
      </c>
      <c r="AX21" s="37">
        <v>0</v>
      </c>
      <c r="AY21" s="37">
        <v>0</v>
      </c>
      <c r="AZ21" s="37">
        <v>0</v>
      </c>
      <c r="BA21" s="37">
        <v>0</v>
      </c>
      <c r="BB21" s="37">
        <v>0</v>
      </c>
      <c r="BC21" s="37">
        <v>0</v>
      </c>
      <c r="BD21" s="37">
        <v>0</v>
      </c>
      <c r="BE21" s="37">
        <v>0</v>
      </c>
      <c r="BF21" s="37">
        <v>0</v>
      </c>
      <c r="BG21" s="37">
        <v>0</v>
      </c>
      <c r="BH21" s="37">
        <v>0</v>
      </c>
      <c r="BI21" s="37">
        <v>0</v>
      </c>
      <c r="BJ21" s="37">
        <v>0</v>
      </c>
      <c r="BK21" s="37">
        <v>0</v>
      </c>
      <c r="BL21" s="37">
        <v>0</v>
      </c>
      <c r="BM21" s="37">
        <v>0</v>
      </c>
      <c r="BN21" s="37">
        <v>0</v>
      </c>
      <c r="BO21" s="37">
        <v>0</v>
      </c>
      <c r="BP21" s="229">
        <v>0</v>
      </c>
      <c r="BR21" s="453"/>
      <c r="BS21" s="61" t="s">
        <v>36</v>
      </c>
      <c r="BT21" s="37">
        <v>0</v>
      </c>
      <c r="BU21" s="37">
        <v>0</v>
      </c>
      <c r="BV21" s="37">
        <v>0</v>
      </c>
      <c r="BW21" s="37">
        <v>0</v>
      </c>
      <c r="BX21" s="37">
        <v>0</v>
      </c>
      <c r="BY21" s="37">
        <v>0</v>
      </c>
      <c r="BZ21" s="37">
        <v>0</v>
      </c>
      <c r="CA21" s="37">
        <v>0</v>
      </c>
      <c r="CB21" s="37">
        <v>0</v>
      </c>
      <c r="CC21" s="37">
        <v>0</v>
      </c>
      <c r="CD21" s="37">
        <v>0</v>
      </c>
      <c r="CE21" s="37">
        <v>0</v>
      </c>
      <c r="CF21" s="37">
        <v>0</v>
      </c>
      <c r="CG21" s="37">
        <v>0</v>
      </c>
      <c r="CH21" s="37">
        <v>0</v>
      </c>
      <c r="CI21" s="37">
        <v>0</v>
      </c>
      <c r="CJ21" s="37">
        <v>0</v>
      </c>
      <c r="CK21" s="37">
        <v>0</v>
      </c>
      <c r="CL21" s="13">
        <v>0</v>
      </c>
      <c r="CM21" s="63">
        <v>0</v>
      </c>
      <c r="CO21" s="453"/>
      <c r="CP21" s="61" t="s">
        <v>36</v>
      </c>
      <c r="CQ21" s="37">
        <v>0</v>
      </c>
      <c r="CR21" s="37">
        <v>0</v>
      </c>
      <c r="CS21" s="37">
        <v>0</v>
      </c>
      <c r="CT21" s="37">
        <v>0</v>
      </c>
      <c r="CU21" s="37">
        <v>0</v>
      </c>
      <c r="CV21" s="37">
        <v>0</v>
      </c>
      <c r="CW21" s="37">
        <v>0</v>
      </c>
      <c r="CX21" s="37">
        <v>0</v>
      </c>
      <c r="CY21" s="37">
        <v>0</v>
      </c>
      <c r="CZ21" s="37">
        <v>0</v>
      </c>
      <c r="DA21" s="37">
        <v>0</v>
      </c>
      <c r="DB21" s="37">
        <v>0</v>
      </c>
      <c r="DC21" s="37">
        <v>0</v>
      </c>
      <c r="DD21" s="37">
        <v>0</v>
      </c>
      <c r="DE21" s="37">
        <v>0</v>
      </c>
      <c r="DF21" s="37">
        <v>0</v>
      </c>
      <c r="DG21" s="37">
        <v>0</v>
      </c>
      <c r="DH21" s="37">
        <v>0</v>
      </c>
      <c r="DI21" s="37">
        <v>0</v>
      </c>
      <c r="DJ21" s="229">
        <v>0</v>
      </c>
    </row>
    <row r="22" spans="1:114" x14ac:dyDescent="0.25">
      <c r="A22" s="453" t="s">
        <v>80</v>
      </c>
      <c r="B22" s="55" t="s">
        <v>34</v>
      </c>
      <c r="C22" s="13" t="s">
        <v>79</v>
      </c>
      <c r="D22" s="13" t="s">
        <v>79</v>
      </c>
      <c r="E22" s="13" t="s">
        <v>79</v>
      </c>
      <c r="F22" s="13" t="s">
        <v>79</v>
      </c>
      <c r="G22" s="13" t="s">
        <v>79</v>
      </c>
      <c r="H22" s="13" t="s">
        <v>79</v>
      </c>
      <c r="I22" s="13" t="s">
        <v>79</v>
      </c>
      <c r="J22" s="13" t="s">
        <v>79</v>
      </c>
      <c r="K22" s="13" t="s">
        <v>79</v>
      </c>
      <c r="L22" s="13" t="s">
        <v>79</v>
      </c>
      <c r="M22" s="84" t="s">
        <v>79</v>
      </c>
      <c r="N22" s="13" t="s">
        <v>79</v>
      </c>
      <c r="O22" s="13" t="s">
        <v>79</v>
      </c>
      <c r="P22" s="84" t="s">
        <v>79</v>
      </c>
      <c r="Q22" s="84" t="s">
        <v>79</v>
      </c>
      <c r="R22" s="13" t="s">
        <v>79</v>
      </c>
      <c r="S22" s="84" t="s">
        <v>79</v>
      </c>
      <c r="T22" s="13" t="s">
        <v>79</v>
      </c>
      <c r="U22" s="13" t="s">
        <v>79</v>
      </c>
      <c r="V22" s="229" t="s">
        <v>79</v>
      </c>
      <c r="X22" s="453" t="s">
        <v>80</v>
      </c>
      <c r="Y22" s="55" t="s">
        <v>34</v>
      </c>
      <c r="Z22" s="37">
        <v>0</v>
      </c>
      <c r="AA22" s="37">
        <v>0</v>
      </c>
      <c r="AB22" s="37">
        <v>0</v>
      </c>
      <c r="AC22" s="37">
        <v>0</v>
      </c>
      <c r="AD22" s="37">
        <v>0</v>
      </c>
      <c r="AE22" s="37">
        <v>0</v>
      </c>
      <c r="AF22" s="37">
        <v>0</v>
      </c>
      <c r="AG22" s="37">
        <v>0</v>
      </c>
      <c r="AH22" s="37">
        <v>0</v>
      </c>
      <c r="AI22" s="37">
        <v>0</v>
      </c>
      <c r="AJ22" s="37">
        <v>0</v>
      </c>
      <c r="AK22" s="37">
        <v>0</v>
      </c>
      <c r="AL22" s="37">
        <v>0</v>
      </c>
      <c r="AM22" s="37">
        <v>0</v>
      </c>
      <c r="AN22" s="37">
        <v>0</v>
      </c>
      <c r="AO22" s="37">
        <v>0</v>
      </c>
      <c r="AP22" s="37">
        <v>0</v>
      </c>
      <c r="AQ22" s="37">
        <v>0</v>
      </c>
      <c r="AR22" s="37">
        <v>0</v>
      </c>
      <c r="AS22" s="229">
        <v>0</v>
      </c>
      <c r="AU22" s="453" t="s">
        <v>40</v>
      </c>
      <c r="AV22" s="61" t="s">
        <v>34</v>
      </c>
      <c r="AW22" s="37">
        <v>13166</v>
      </c>
      <c r="AX22" s="37">
        <v>1033</v>
      </c>
      <c r="AY22" s="37">
        <v>8</v>
      </c>
      <c r="AZ22" s="37">
        <v>1</v>
      </c>
      <c r="BA22" s="37">
        <v>0</v>
      </c>
      <c r="BB22" s="37">
        <v>0</v>
      </c>
      <c r="BC22" s="37">
        <v>1025</v>
      </c>
      <c r="BD22" s="37">
        <v>3</v>
      </c>
      <c r="BE22" s="37">
        <v>0</v>
      </c>
      <c r="BF22" s="37">
        <v>21</v>
      </c>
      <c r="BG22" s="37">
        <v>37</v>
      </c>
      <c r="BH22" s="37">
        <v>6</v>
      </c>
      <c r="BI22" s="37">
        <v>2</v>
      </c>
      <c r="BJ22" s="37">
        <v>1</v>
      </c>
      <c r="BK22" s="37">
        <v>52</v>
      </c>
      <c r="BL22" s="37">
        <v>0</v>
      </c>
      <c r="BM22" s="37">
        <v>903</v>
      </c>
      <c r="BN22" s="37">
        <v>0</v>
      </c>
      <c r="BO22" s="37">
        <v>0</v>
      </c>
      <c r="BP22" s="229">
        <v>0</v>
      </c>
      <c r="BR22" s="453" t="s">
        <v>40</v>
      </c>
      <c r="BS22" s="61" t="s">
        <v>34</v>
      </c>
      <c r="BT22" s="37">
        <v>23506</v>
      </c>
      <c r="BU22" s="37">
        <v>1752</v>
      </c>
      <c r="BV22" s="37">
        <v>18</v>
      </c>
      <c r="BW22" s="37">
        <v>0</v>
      </c>
      <c r="BX22" s="37">
        <v>2</v>
      </c>
      <c r="BY22" s="37">
        <v>1</v>
      </c>
      <c r="BZ22" s="37">
        <v>1731</v>
      </c>
      <c r="CA22" s="37">
        <v>2</v>
      </c>
      <c r="CB22" s="37">
        <v>1</v>
      </c>
      <c r="CC22" s="37">
        <v>21</v>
      </c>
      <c r="CD22" s="37">
        <v>111</v>
      </c>
      <c r="CE22" s="37">
        <v>11</v>
      </c>
      <c r="CF22" s="37">
        <v>6</v>
      </c>
      <c r="CG22" s="37">
        <v>3</v>
      </c>
      <c r="CH22" s="37">
        <v>102</v>
      </c>
      <c r="CI22" s="37">
        <v>0</v>
      </c>
      <c r="CJ22" s="37">
        <v>1474</v>
      </c>
      <c r="CK22" s="37">
        <v>0</v>
      </c>
      <c r="CL22" s="13">
        <v>0</v>
      </c>
      <c r="CM22" s="63">
        <v>0</v>
      </c>
      <c r="CO22" s="453" t="s">
        <v>40</v>
      </c>
      <c r="CP22" s="61" t="s">
        <v>34</v>
      </c>
      <c r="CQ22" s="37">
        <v>0</v>
      </c>
      <c r="CR22" s="37">
        <v>0</v>
      </c>
      <c r="CS22" s="37">
        <v>0</v>
      </c>
      <c r="CT22" s="37">
        <v>0</v>
      </c>
      <c r="CU22" s="37">
        <v>0</v>
      </c>
      <c r="CV22" s="37">
        <v>0</v>
      </c>
      <c r="CW22" s="37">
        <v>0</v>
      </c>
      <c r="CX22" s="37">
        <v>0</v>
      </c>
      <c r="CY22" s="37">
        <v>0</v>
      </c>
      <c r="CZ22" s="37">
        <v>0</v>
      </c>
      <c r="DA22" s="37">
        <v>0</v>
      </c>
      <c r="DB22" s="37">
        <v>0</v>
      </c>
      <c r="DC22" s="37">
        <v>0</v>
      </c>
      <c r="DD22" s="37">
        <v>0</v>
      </c>
      <c r="DE22" s="37">
        <v>0</v>
      </c>
      <c r="DF22" s="37">
        <v>0</v>
      </c>
      <c r="DG22" s="37">
        <v>0</v>
      </c>
      <c r="DH22" s="37">
        <v>0</v>
      </c>
      <c r="DI22" s="37">
        <v>0</v>
      </c>
      <c r="DJ22" s="229">
        <v>0</v>
      </c>
    </row>
    <row r="23" spans="1:114" x14ac:dyDescent="0.25">
      <c r="A23" s="453"/>
      <c r="B23" s="55" t="s">
        <v>35</v>
      </c>
      <c r="C23" s="13" t="s">
        <v>79</v>
      </c>
      <c r="D23" s="13" t="s">
        <v>79</v>
      </c>
      <c r="E23" s="13" t="s">
        <v>79</v>
      </c>
      <c r="F23" s="13" t="s">
        <v>79</v>
      </c>
      <c r="G23" s="13" t="s">
        <v>79</v>
      </c>
      <c r="H23" s="13" t="s">
        <v>79</v>
      </c>
      <c r="I23" s="13" t="s">
        <v>79</v>
      </c>
      <c r="J23" s="13" t="s">
        <v>79</v>
      </c>
      <c r="K23" s="13" t="s">
        <v>79</v>
      </c>
      <c r="L23" s="13" t="s">
        <v>79</v>
      </c>
      <c r="M23" s="84" t="s">
        <v>79</v>
      </c>
      <c r="N23" s="13" t="s">
        <v>79</v>
      </c>
      <c r="O23" s="13" t="s">
        <v>79</v>
      </c>
      <c r="P23" s="84" t="s">
        <v>79</v>
      </c>
      <c r="Q23" s="84" t="s">
        <v>79</v>
      </c>
      <c r="R23" s="13" t="s">
        <v>79</v>
      </c>
      <c r="S23" s="84" t="s">
        <v>79</v>
      </c>
      <c r="T23" s="13" t="s">
        <v>79</v>
      </c>
      <c r="U23" s="13" t="s">
        <v>79</v>
      </c>
      <c r="V23" s="229" t="s">
        <v>79</v>
      </c>
      <c r="X23" s="453"/>
      <c r="Y23" s="55" t="s">
        <v>35</v>
      </c>
      <c r="Z23" s="37">
        <v>0</v>
      </c>
      <c r="AA23" s="37">
        <v>0</v>
      </c>
      <c r="AB23" s="37">
        <v>0</v>
      </c>
      <c r="AC23" s="37">
        <v>0</v>
      </c>
      <c r="AD23" s="37">
        <v>0</v>
      </c>
      <c r="AE23" s="37">
        <v>0</v>
      </c>
      <c r="AF23" s="37">
        <v>0</v>
      </c>
      <c r="AG23" s="37">
        <v>0</v>
      </c>
      <c r="AH23" s="37">
        <v>0</v>
      </c>
      <c r="AI23" s="37">
        <v>0</v>
      </c>
      <c r="AJ23" s="37">
        <v>0</v>
      </c>
      <c r="AK23" s="37">
        <v>0</v>
      </c>
      <c r="AL23" s="37">
        <v>0</v>
      </c>
      <c r="AM23" s="37">
        <v>0</v>
      </c>
      <c r="AN23" s="37">
        <v>0</v>
      </c>
      <c r="AO23" s="37">
        <v>0</v>
      </c>
      <c r="AP23" s="37">
        <v>0</v>
      </c>
      <c r="AQ23" s="37">
        <v>0</v>
      </c>
      <c r="AR23" s="37">
        <v>0</v>
      </c>
      <c r="AS23" s="229">
        <v>0</v>
      </c>
      <c r="AU23" s="453"/>
      <c r="AV23" s="61" t="s">
        <v>35</v>
      </c>
      <c r="AW23" s="37">
        <v>4581</v>
      </c>
      <c r="AX23" s="37">
        <v>303</v>
      </c>
      <c r="AY23" s="37">
        <v>3</v>
      </c>
      <c r="AZ23" s="37">
        <v>0</v>
      </c>
      <c r="BA23" s="37">
        <v>0</v>
      </c>
      <c r="BB23" s="37">
        <v>0</v>
      </c>
      <c r="BC23" s="37">
        <v>300</v>
      </c>
      <c r="BD23" s="37">
        <v>2</v>
      </c>
      <c r="BE23" s="37">
        <v>0</v>
      </c>
      <c r="BF23" s="37">
        <v>8</v>
      </c>
      <c r="BG23" s="37">
        <v>13</v>
      </c>
      <c r="BH23" s="37">
        <v>3</v>
      </c>
      <c r="BI23" s="37">
        <v>1</v>
      </c>
      <c r="BJ23" s="37">
        <v>0</v>
      </c>
      <c r="BK23" s="37">
        <v>10</v>
      </c>
      <c r="BL23" s="37">
        <v>0</v>
      </c>
      <c r="BM23" s="37">
        <v>263</v>
      </c>
      <c r="BN23" s="37">
        <v>0</v>
      </c>
      <c r="BO23" s="37">
        <v>0</v>
      </c>
      <c r="BP23" s="229">
        <v>0</v>
      </c>
      <c r="BR23" s="453"/>
      <c r="BS23" s="61" t="s">
        <v>35</v>
      </c>
      <c r="BT23" s="37">
        <v>2691</v>
      </c>
      <c r="BU23" s="37">
        <v>195</v>
      </c>
      <c r="BV23" s="37">
        <v>5</v>
      </c>
      <c r="BW23" s="37">
        <v>0</v>
      </c>
      <c r="BX23" s="37">
        <v>0</v>
      </c>
      <c r="BY23" s="37">
        <v>0</v>
      </c>
      <c r="BZ23" s="37">
        <v>190</v>
      </c>
      <c r="CA23" s="37">
        <v>0</v>
      </c>
      <c r="CB23" s="37">
        <v>0</v>
      </c>
      <c r="CC23" s="37">
        <v>2</v>
      </c>
      <c r="CD23" s="37">
        <v>12</v>
      </c>
      <c r="CE23" s="37">
        <v>2</v>
      </c>
      <c r="CF23" s="37">
        <v>2</v>
      </c>
      <c r="CG23" s="37">
        <v>0</v>
      </c>
      <c r="CH23" s="37">
        <v>9</v>
      </c>
      <c r="CI23" s="37">
        <v>0</v>
      </c>
      <c r="CJ23" s="37">
        <v>163</v>
      </c>
      <c r="CK23" s="37">
        <v>0</v>
      </c>
      <c r="CL23" s="13">
        <v>0</v>
      </c>
      <c r="CM23" s="63">
        <v>0</v>
      </c>
      <c r="CO23" s="453"/>
      <c r="CP23" s="61" t="s">
        <v>35</v>
      </c>
      <c r="CQ23" s="37">
        <v>0</v>
      </c>
      <c r="CR23" s="37">
        <v>0</v>
      </c>
      <c r="CS23" s="37">
        <v>0</v>
      </c>
      <c r="CT23" s="37">
        <v>0</v>
      </c>
      <c r="CU23" s="37">
        <v>0</v>
      </c>
      <c r="CV23" s="37">
        <v>0</v>
      </c>
      <c r="CW23" s="37">
        <v>0</v>
      </c>
      <c r="CX23" s="37">
        <v>0</v>
      </c>
      <c r="CY23" s="37">
        <v>0</v>
      </c>
      <c r="CZ23" s="37">
        <v>0</v>
      </c>
      <c r="DA23" s="37">
        <v>0</v>
      </c>
      <c r="DB23" s="37">
        <v>0</v>
      </c>
      <c r="DC23" s="37">
        <v>0</v>
      </c>
      <c r="DD23" s="37">
        <v>0</v>
      </c>
      <c r="DE23" s="37">
        <v>0</v>
      </c>
      <c r="DF23" s="37">
        <v>0</v>
      </c>
      <c r="DG23" s="37">
        <v>0</v>
      </c>
      <c r="DH23" s="37">
        <v>0</v>
      </c>
      <c r="DI23" s="37">
        <v>0</v>
      </c>
      <c r="DJ23" s="229">
        <v>0</v>
      </c>
    </row>
    <row r="24" spans="1:114" x14ac:dyDescent="0.25">
      <c r="A24" s="453"/>
      <c r="B24" s="55" t="s">
        <v>36</v>
      </c>
      <c r="C24" s="13" t="s">
        <v>79</v>
      </c>
      <c r="D24" s="13" t="s">
        <v>79</v>
      </c>
      <c r="E24" s="13" t="s">
        <v>79</v>
      </c>
      <c r="F24" s="13" t="s">
        <v>79</v>
      </c>
      <c r="G24" s="13" t="s">
        <v>79</v>
      </c>
      <c r="H24" s="13" t="s">
        <v>79</v>
      </c>
      <c r="I24" s="13" t="s">
        <v>79</v>
      </c>
      <c r="J24" s="13" t="s">
        <v>79</v>
      </c>
      <c r="K24" s="13" t="s">
        <v>79</v>
      </c>
      <c r="L24" s="13" t="s">
        <v>79</v>
      </c>
      <c r="M24" s="84" t="s">
        <v>79</v>
      </c>
      <c r="N24" s="13" t="s">
        <v>79</v>
      </c>
      <c r="O24" s="13" t="s">
        <v>79</v>
      </c>
      <c r="P24" s="84" t="s">
        <v>79</v>
      </c>
      <c r="Q24" s="84" t="s">
        <v>79</v>
      </c>
      <c r="R24" s="13" t="s">
        <v>79</v>
      </c>
      <c r="S24" s="84" t="s">
        <v>79</v>
      </c>
      <c r="T24" s="13" t="s">
        <v>79</v>
      </c>
      <c r="U24" s="13" t="s">
        <v>79</v>
      </c>
      <c r="V24" s="229" t="s">
        <v>79</v>
      </c>
      <c r="X24" s="453"/>
      <c r="Y24" s="55" t="s">
        <v>36</v>
      </c>
      <c r="Z24" s="37">
        <v>0</v>
      </c>
      <c r="AA24" s="37">
        <v>0</v>
      </c>
      <c r="AB24" s="37">
        <v>0</v>
      </c>
      <c r="AC24" s="37">
        <v>0</v>
      </c>
      <c r="AD24" s="37">
        <v>0</v>
      </c>
      <c r="AE24" s="37">
        <v>0</v>
      </c>
      <c r="AF24" s="37">
        <v>0</v>
      </c>
      <c r="AG24" s="37">
        <v>0</v>
      </c>
      <c r="AH24" s="37">
        <v>0</v>
      </c>
      <c r="AI24" s="37">
        <v>0</v>
      </c>
      <c r="AJ24" s="37">
        <v>0</v>
      </c>
      <c r="AK24" s="37">
        <v>0</v>
      </c>
      <c r="AL24" s="37">
        <v>0</v>
      </c>
      <c r="AM24" s="37">
        <v>0</v>
      </c>
      <c r="AN24" s="37">
        <v>0</v>
      </c>
      <c r="AO24" s="37">
        <v>0</v>
      </c>
      <c r="AP24" s="37">
        <v>0</v>
      </c>
      <c r="AQ24" s="37">
        <v>0</v>
      </c>
      <c r="AR24" s="37">
        <v>0</v>
      </c>
      <c r="AS24" s="229">
        <v>0</v>
      </c>
      <c r="AU24" s="453"/>
      <c r="AV24" s="61" t="s">
        <v>36</v>
      </c>
      <c r="AW24" s="37">
        <v>8585</v>
      </c>
      <c r="AX24" s="37">
        <v>730</v>
      </c>
      <c r="AY24" s="37">
        <v>5</v>
      </c>
      <c r="AZ24" s="37">
        <v>1</v>
      </c>
      <c r="BA24" s="37">
        <v>0</v>
      </c>
      <c r="BB24" s="37">
        <v>0</v>
      </c>
      <c r="BC24" s="37">
        <v>725</v>
      </c>
      <c r="BD24" s="37">
        <v>1</v>
      </c>
      <c r="BE24" s="37">
        <v>0</v>
      </c>
      <c r="BF24" s="37">
        <v>13</v>
      </c>
      <c r="BG24" s="37">
        <v>24</v>
      </c>
      <c r="BH24" s="37">
        <v>3</v>
      </c>
      <c r="BI24" s="37">
        <v>1</v>
      </c>
      <c r="BJ24" s="37">
        <v>1</v>
      </c>
      <c r="BK24" s="37">
        <v>42</v>
      </c>
      <c r="BL24" s="37">
        <v>0</v>
      </c>
      <c r="BM24" s="37">
        <v>640</v>
      </c>
      <c r="BN24" s="37">
        <v>0</v>
      </c>
      <c r="BO24" s="37">
        <v>0</v>
      </c>
      <c r="BP24" s="229">
        <v>0</v>
      </c>
      <c r="BR24" s="453"/>
      <c r="BS24" s="61" t="s">
        <v>36</v>
      </c>
      <c r="BT24" s="37">
        <v>20815</v>
      </c>
      <c r="BU24" s="37">
        <v>1557</v>
      </c>
      <c r="BV24" s="37">
        <v>13</v>
      </c>
      <c r="BW24" s="37">
        <v>0</v>
      </c>
      <c r="BX24" s="37">
        <v>2</v>
      </c>
      <c r="BY24" s="37">
        <v>1</v>
      </c>
      <c r="BZ24" s="37">
        <v>1541</v>
      </c>
      <c r="CA24" s="37">
        <v>2</v>
      </c>
      <c r="CB24" s="37">
        <v>1</v>
      </c>
      <c r="CC24" s="37">
        <v>19</v>
      </c>
      <c r="CD24" s="37">
        <v>99</v>
      </c>
      <c r="CE24" s="37">
        <v>9</v>
      </c>
      <c r="CF24" s="37">
        <v>4</v>
      </c>
      <c r="CG24" s="37">
        <v>3</v>
      </c>
      <c r="CH24" s="37">
        <v>93</v>
      </c>
      <c r="CI24" s="37">
        <v>0</v>
      </c>
      <c r="CJ24" s="37">
        <v>1311</v>
      </c>
      <c r="CK24" s="37">
        <v>0</v>
      </c>
      <c r="CL24" s="13">
        <v>0</v>
      </c>
      <c r="CM24" s="63">
        <v>0</v>
      </c>
      <c r="CO24" s="453"/>
      <c r="CP24" s="61" t="s">
        <v>36</v>
      </c>
      <c r="CQ24" s="37">
        <v>0</v>
      </c>
      <c r="CR24" s="37">
        <v>0</v>
      </c>
      <c r="CS24" s="37">
        <v>0</v>
      </c>
      <c r="CT24" s="37">
        <v>0</v>
      </c>
      <c r="CU24" s="37">
        <v>0</v>
      </c>
      <c r="CV24" s="37">
        <v>0</v>
      </c>
      <c r="CW24" s="37">
        <v>0</v>
      </c>
      <c r="CX24" s="37">
        <v>0</v>
      </c>
      <c r="CY24" s="37">
        <v>0</v>
      </c>
      <c r="CZ24" s="37">
        <v>0</v>
      </c>
      <c r="DA24" s="37">
        <v>0</v>
      </c>
      <c r="DB24" s="37">
        <v>0</v>
      </c>
      <c r="DC24" s="37">
        <v>0</v>
      </c>
      <c r="DD24" s="37">
        <v>0</v>
      </c>
      <c r="DE24" s="37">
        <v>0</v>
      </c>
      <c r="DF24" s="37">
        <v>0</v>
      </c>
      <c r="DG24" s="37">
        <v>0</v>
      </c>
      <c r="DH24" s="37">
        <v>0</v>
      </c>
      <c r="DI24" s="37">
        <v>0</v>
      </c>
      <c r="DJ24" s="229">
        <v>0</v>
      </c>
    </row>
    <row r="25" spans="1:114" x14ac:dyDescent="0.25">
      <c r="A25" s="453" t="s">
        <v>40</v>
      </c>
      <c r="B25" s="55" t="s">
        <v>34</v>
      </c>
      <c r="C25" s="13" t="s">
        <v>79</v>
      </c>
      <c r="D25" s="13" t="s">
        <v>79</v>
      </c>
      <c r="E25" s="13" t="s">
        <v>79</v>
      </c>
      <c r="F25" s="13" t="s">
        <v>79</v>
      </c>
      <c r="G25" s="13" t="s">
        <v>79</v>
      </c>
      <c r="H25" s="13" t="s">
        <v>79</v>
      </c>
      <c r="I25" s="13" t="s">
        <v>79</v>
      </c>
      <c r="J25" s="13" t="s">
        <v>79</v>
      </c>
      <c r="K25" s="13" t="s">
        <v>79</v>
      </c>
      <c r="L25" s="13" t="s">
        <v>79</v>
      </c>
      <c r="M25" s="84" t="s">
        <v>79</v>
      </c>
      <c r="N25" s="13" t="s">
        <v>79</v>
      </c>
      <c r="O25" s="13" t="s">
        <v>79</v>
      </c>
      <c r="P25" s="84" t="s">
        <v>79</v>
      </c>
      <c r="Q25" s="84" t="s">
        <v>79</v>
      </c>
      <c r="R25" s="13" t="s">
        <v>79</v>
      </c>
      <c r="S25" s="84" t="s">
        <v>79</v>
      </c>
      <c r="T25" s="13" t="s">
        <v>79</v>
      </c>
      <c r="U25" s="13" t="s">
        <v>79</v>
      </c>
      <c r="V25" s="229" t="s">
        <v>79</v>
      </c>
      <c r="X25" s="453" t="s">
        <v>40</v>
      </c>
      <c r="Y25" s="55" t="s">
        <v>34</v>
      </c>
      <c r="Z25" s="37">
        <v>24820</v>
      </c>
      <c r="AA25" s="37">
        <v>2182</v>
      </c>
      <c r="AB25" s="37">
        <v>12</v>
      </c>
      <c r="AC25" s="37">
        <v>0</v>
      </c>
      <c r="AD25" s="37">
        <v>1</v>
      </c>
      <c r="AE25" s="37">
        <v>2</v>
      </c>
      <c r="AF25" s="37">
        <v>2167</v>
      </c>
      <c r="AG25" s="37">
        <v>68</v>
      </c>
      <c r="AH25" s="37">
        <v>0</v>
      </c>
      <c r="AI25" s="37">
        <v>51</v>
      </c>
      <c r="AJ25" s="37">
        <v>143</v>
      </c>
      <c r="AK25" s="37">
        <v>13</v>
      </c>
      <c r="AL25" s="37">
        <v>9</v>
      </c>
      <c r="AM25" s="37">
        <v>0</v>
      </c>
      <c r="AN25" s="37">
        <v>173</v>
      </c>
      <c r="AO25" s="37">
        <v>0</v>
      </c>
      <c r="AP25" s="37">
        <v>1710</v>
      </c>
      <c r="AQ25" s="37">
        <v>0</v>
      </c>
      <c r="AR25" s="37">
        <v>0</v>
      </c>
      <c r="AS25" s="229">
        <v>0</v>
      </c>
      <c r="AU25" s="453" t="s">
        <v>81</v>
      </c>
      <c r="AV25" s="55" t="s">
        <v>34</v>
      </c>
      <c r="AW25" s="37">
        <v>12</v>
      </c>
      <c r="AX25" s="37">
        <v>2</v>
      </c>
      <c r="AY25" s="37">
        <v>0</v>
      </c>
      <c r="AZ25" s="37">
        <v>0</v>
      </c>
      <c r="BA25" s="37">
        <v>0</v>
      </c>
      <c r="BB25" s="37">
        <v>0</v>
      </c>
      <c r="BC25" s="37">
        <v>2</v>
      </c>
      <c r="BD25" s="37">
        <v>0</v>
      </c>
      <c r="BE25" s="37">
        <v>0</v>
      </c>
      <c r="BF25" s="37">
        <v>0</v>
      </c>
      <c r="BG25" s="37">
        <v>0</v>
      </c>
      <c r="BH25" s="37">
        <v>0</v>
      </c>
      <c r="BI25" s="37">
        <v>0</v>
      </c>
      <c r="BJ25" s="37">
        <v>0</v>
      </c>
      <c r="BK25" s="37">
        <v>0</v>
      </c>
      <c r="BL25" s="37">
        <v>0</v>
      </c>
      <c r="BM25" s="37">
        <v>2</v>
      </c>
      <c r="BN25" s="37">
        <v>0</v>
      </c>
      <c r="BO25" s="37">
        <v>0</v>
      </c>
      <c r="BP25" s="229">
        <v>0</v>
      </c>
      <c r="BR25" s="453" t="s">
        <v>81</v>
      </c>
      <c r="BS25" s="55" t="s">
        <v>34</v>
      </c>
      <c r="BT25" s="37">
        <v>13</v>
      </c>
      <c r="BU25" s="37">
        <v>1</v>
      </c>
      <c r="BV25" s="37">
        <v>0</v>
      </c>
      <c r="BW25" s="37">
        <v>0</v>
      </c>
      <c r="BX25" s="37">
        <v>0</v>
      </c>
      <c r="BY25" s="37">
        <v>0</v>
      </c>
      <c r="BZ25" s="37">
        <v>1</v>
      </c>
      <c r="CA25" s="37">
        <v>0</v>
      </c>
      <c r="CB25" s="37">
        <v>0</v>
      </c>
      <c r="CC25" s="37">
        <v>0</v>
      </c>
      <c r="CD25" s="37">
        <v>0</v>
      </c>
      <c r="CE25" s="37">
        <v>0</v>
      </c>
      <c r="CF25" s="37">
        <v>0</v>
      </c>
      <c r="CG25" s="37">
        <v>0</v>
      </c>
      <c r="CH25" s="37">
        <v>0</v>
      </c>
      <c r="CI25" s="37">
        <v>0</v>
      </c>
      <c r="CJ25" s="37">
        <v>1</v>
      </c>
      <c r="CK25" s="37">
        <v>0</v>
      </c>
      <c r="CL25" s="13">
        <v>0</v>
      </c>
      <c r="CM25" s="63">
        <v>0</v>
      </c>
      <c r="CO25" s="453" t="s">
        <v>81</v>
      </c>
      <c r="CP25" s="55" t="s">
        <v>34</v>
      </c>
      <c r="CQ25" s="37">
        <v>0</v>
      </c>
      <c r="CR25" s="37">
        <v>0</v>
      </c>
      <c r="CS25" s="37">
        <v>0</v>
      </c>
      <c r="CT25" s="37">
        <v>0</v>
      </c>
      <c r="CU25" s="37">
        <v>0</v>
      </c>
      <c r="CV25" s="37">
        <v>0</v>
      </c>
      <c r="CW25" s="37">
        <v>0</v>
      </c>
      <c r="CX25" s="37">
        <v>0</v>
      </c>
      <c r="CY25" s="37">
        <v>0</v>
      </c>
      <c r="CZ25" s="37">
        <v>0</v>
      </c>
      <c r="DA25" s="37">
        <v>0</v>
      </c>
      <c r="DB25" s="37">
        <v>0</v>
      </c>
      <c r="DC25" s="37">
        <v>0</v>
      </c>
      <c r="DD25" s="37">
        <v>0</v>
      </c>
      <c r="DE25" s="37">
        <v>0</v>
      </c>
      <c r="DF25" s="37">
        <v>0</v>
      </c>
      <c r="DG25" s="37">
        <v>0</v>
      </c>
      <c r="DH25" s="37">
        <v>0</v>
      </c>
      <c r="DI25" s="37">
        <v>0</v>
      </c>
      <c r="DJ25" s="229">
        <v>0</v>
      </c>
    </row>
    <row r="26" spans="1:114" x14ac:dyDescent="0.25">
      <c r="A26" s="453"/>
      <c r="B26" s="55" t="s">
        <v>35</v>
      </c>
      <c r="C26" s="13" t="s">
        <v>79</v>
      </c>
      <c r="D26" s="13" t="s">
        <v>79</v>
      </c>
      <c r="E26" s="13" t="s">
        <v>79</v>
      </c>
      <c r="F26" s="13" t="s">
        <v>79</v>
      </c>
      <c r="G26" s="13" t="s">
        <v>79</v>
      </c>
      <c r="H26" s="13" t="s">
        <v>79</v>
      </c>
      <c r="I26" s="13" t="s">
        <v>79</v>
      </c>
      <c r="J26" s="13" t="s">
        <v>79</v>
      </c>
      <c r="K26" s="13" t="s">
        <v>79</v>
      </c>
      <c r="L26" s="13" t="s">
        <v>79</v>
      </c>
      <c r="M26" s="84" t="s">
        <v>79</v>
      </c>
      <c r="N26" s="13" t="s">
        <v>79</v>
      </c>
      <c r="O26" s="13" t="s">
        <v>79</v>
      </c>
      <c r="P26" s="84" t="s">
        <v>79</v>
      </c>
      <c r="Q26" s="84" t="s">
        <v>79</v>
      </c>
      <c r="R26" s="13" t="s">
        <v>79</v>
      </c>
      <c r="S26" s="84" t="s">
        <v>79</v>
      </c>
      <c r="T26" s="13" t="s">
        <v>79</v>
      </c>
      <c r="U26" s="13" t="s">
        <v>79</v>
      </c>
      <c r="V26" s="229" t="s">
        <v>79</v>
      </c>
      <c r="X26" s="453"/>
      <c r="Y26" s="55" t="s">
        <v>35</v>
      </c>
      <c r="Z26" s="37">
        <v>9970</v>
      </c>
      <c r="AA26" s="37">
        <v>862</v>
      </c>
      <c r="AB26" s="37">
        <v>6</v>
      </c>
      <c r="AC26" s="37">
        <v>0</v>
      </c>
      <c r="AD26" s="37">
        <v>1</v>
      </c>
      <c r="AE26" s="37">
        <v>0</v>
      </c>
      <c r="AF26" s="37">
        <v>855</v>
      </c>
      <c r="AG26" s="37">
        <v>31</v>
      </c>
      <c r="AH26" s="37">
        <v>0</v>
      </c>
      <c r="AI26" s="37">
        <v>25</v>
      </c>
      <c r="AJ26" s="37">
        <v>93</v>
      </c>
      <c r="AK26" s="37">
        <v>9</v>
      </c>
      <c r="AL26" s="37">
        <v>8</v>
      </c>
      <c r="AM26" s="37">
        <v>0</v>
      </c>
      <c r="AN26" s="37">
        <v>80</v>
      </c>
      <c r="AO26" s="37">
        <v>0</v>
      </c>
      <c r="AP26" s="37">
        <v>609</v>
      </c>
      <c r="AQ26" s="37">
        <v>0</v>
      </c>
      <c r="AR26" s="37">
        <v>0</v>
      </c>
      <c r="AS26" s="229">
        <v>0</v>
      </c>
      <c r="AU26" s="453"/>
      <c r="AV26" s="55" t="s">
        <v>35</v>
      </c>
      <c r="AW26" s="37">
        <v>6</v>
      </c>
      <c r="AX26" s="37">
        <v>2</v>
      </c>
      <c r="AY26" s="37">
        <v>0</v>
      </c>
      <c r="AZ26" s="37">
        <v>0</v>
      </c>
      <c r="BA26" s="37">
        <v>0</v>
      </c>
      <c r="BB26" s="37">
        <v>0</v>
      </c>
      <c r="BC26" s="37">
        <v>2</v>
      </c>
      <c r="BD26" s="37">
        <v>0</v>
      </c>
      <c r="BE26" s="37">
        <v>0</v>
      </c>
      <c r="BF26" s="37">
        <v>0</v>
      </c>
      <c r="BG26" s="37">
        <v>0</v>
      </c>
      <c r="BH26" s="37">
        <v>0</v>
      </c>
      <c r="BI26" s="37">
        <v>0</v>
      </c>
      <c r="BJ26" s="37">
        <v>0</v>
      </c>
      <c r="BK26" s="37">
        <v>0</v>
      </c>
      <c r="BL26" s="37">
        <v>0</v>
      </c>
      <c r="BM26" s="37">
        <v>2</v>
      </c>
      <c r="BN26" s="37">
        <v>0</v>
      </c>
      <c r="BO26" s="37">
        <v>0</v>
      </c>
      <c r="BP26" s="229">
        <v>0</v>
      </c>
      <c r="BR26" s="453"/>
      <c r="BS26" s="55" t="s">
        <v>35</v>
      </c>
      <c r="BT26" s="37">
        <v>4</v>
      </c>
      <c r="BU26" s="37">
        <v>1</v>
      </c>
      <c r="BV26" s="37">
        <v>0</v>
      </c>
      <c r="BW26" s="37">
        <v>0</v>
      </c>
      <c r="BX26" s="37">
        <v>0</v>
      </c>
      <c r="BY26" s="37">
        <v>0</v>
      </c>
      <c r="BZ26" s="37">
        <v>1</v>
      </c>
      <c r="CA26" s="37">
        <v>0</v>
      </c>
      <c r="CB26" s="37">
        <v>0</v>
      </c>
      <c r="CC26" s="37">
        <v>0</v>
      </c>
      <c r="CD26" s="37">
        <v>0</v>
      </c>
      <c r="CE26" s="37">
        <v>0</v>
      </c>
      <c r="CF26" s="37">
        <v>0</v>
      </c>
      <c r="CG26" s="37">
        <v>0</v>
      </c>
      <c r="CH26" s="37">
        <v>0</v>
      </c>
      <c r="CI26" s="37">
        <v>0</v>
      </c>
      <c r="CJ26" s="37">
        <v>1</v>
      </c>
      <c r="CK26" s="37">
        <v>0</v>
      </c>
      <c r="CL26" s="13">
        <v>0</v>
      </c>
      <c r="CM26" s="63">
        <v>0</v>
      </c>
      <c r="CO26" s="453"/>
      <c r="CP26" s="55" t="s">
        <v>35</v>
      </c>
      <c r="CQ26" s="37">
        <v>0</v>
      </c>
      <c r="CR26" s="37">
        <v>0</v>
      </c>
      <c r="CS26" s="37">
        <v>0</v>
      </c>
      <c r="CT26" s="37">
        <v>0</v>
      </c>
      <c r="CU26" s="37">
        <v>0</v>
      </c>
      <c r="CV26" s="37">
        <v>0</v>
      </c>
      <c r="CW26" s="37">
        <v>0</v>
      </c>
      <c r="CX26" s="37">
        <v>0</v>
      </c>
      <c r="CY26" s="37">
        <v>0</v>
      </c>
      <c r="CZ26" s="37">
        <v>0</v>
      </c>
      <c r="DA26" s="37">
        <v>0</v>
      </c>
      <c r="DB26" s="37">
        <v>0</v>
      </c>
      <c r="DC26" s="37">
        <v>0</v>
      </c>
      <c r="DD26" s="37">
        <v>0</v>
      </c>
      <c r="DE26" s="37">
        <v>0</v>
      </c>
      <c r="DF26" s="37">
        <v>0</v>
      </c>
      <c r="DG26" s="37">
        <v>0</v>
      </c>
      <c r="DH26" s="37">
        <v>0</v>
      </c>
      <c r="DI26" s="37">
        <v>0</v>
      </c>
      <c r="DJ26" s="229">
        <v>0</v>
      </c>
    </row>
    <row r="27" spans="1:114" x14ac:dyDescent="0.25">
      <c r="A27" s="453"/>
      <c r="B27" s="55" t="s">
        <v>36</v>
      </c>
      <c r="C27" s="13" t="s">
        <v>79</v>
      </c>
      <c r="D27" s="13" t="s">
        <v>79</v>
      </c>
      <c r="E27" s="13" t="s">
        <v>79</v>
      </c>
      <c r="F27" s="13" t="s">
        <v>79</v>
      </c>
      <c r="G27" s="13" t="s">
        <v>79</v>
      </c>
      <c r="H27" s="13" t="s">
        <v>79</v>
      </c>
      <c r="I27" s="13" t="s">
        <v>79</v>
      </c>
      <c r="J27" s="13" t="s">
        <v>79</v>
      </c>
      <c r="K27" s="13" t="s">
        <v>79</v>
      </c>
      <c r="L27" s="13" t="s">
        <v>79</v>
      </c>
      <c r="M27" s="84" t="s">
        <v>79</v>
      </c>
      <c r="N27" s="13" t="s">
        <v>79</v>
      </c>
      <c r="O27" s="13" t="s">
        <v>79</v>
      </c>
      <c r="P27" s="84" t="s">
        <v>79</v>
      </c>
      <c r="Q27" s="84" t="s">
        <v>79</v>
      </c>
      <c r="R27" s="13" t="s">
        <v>79</v>
      </c>
      <c r="S27" s="84" t="s">
        <v>79</v>
      </c>
      <c r="T27" s="13" t="s">
        <v>79</v>
      </c>
      <c r="U27" s="13" t="s">
        <v>79</v>
      </c>
      <c r="V27" s="229" t="s">
        <v>79</v>
      </c>
      <c r="X27" s="453"/>
      <c r="Y27" s="55" t="s">
        <v>36</v>
      </c>
      <c r="Z27" s="37">
        <v>14850</v>
      </c>
      <c r="AA27" s="37">
        <v>1320</v>
      </c>
      <c r="AB27" s="37">
        <v>6</v>
      </c>
      <c r="AC27" s="37">
        <v>0</v>
      </c>
      <c r="AD27" s="37">
        <v>0</v>
      </c>
      <c r="AE27" s="37">
        <v>2</v>
      </c>
      <c r="AF27" s="37">
        <v>1312</v>
      </c>
      <c r="AG27" s="37">
        <v>37</v>
      </c>
      <c r="AH27" s="37">
        <v>0</v>
      </c>
      <c r="AI27" s="37">
        <v>26</v>
      </c>
      <c r="AJ27" s="37">
        <v>50</v>
      </c>
      <c r="AK27" s="37">
        <v>4</v>
      </c>
      <c r="AL27" s="37">
        <v>1</v>
      </c>
      <c r="AM27" s="37">
        <v>0</v>
      </c>
      <c r="AN27" s="37">
        <v>93</v>
      </c>
      <c r="AO27" s="37">
        <v>0</v>
      </c>
      <c r="AP27" s="37">
        <v>1101</v>
      </c>
      <c r="AQ27" s="37">
        <v>0</v>
      </c>
      <c r="AR27" s="37">
        <v>0</v>
      </c>
      <c r="AS27" s="229">
        <v>0</v>
      </c>
      <c r="AU27" s="453"/>
      <c r="AV27" s="55" t="s">
        <v>36</v>
      </c>
      <c r="AW27" s="37">
        <v>6</v>
      </c>
      <c r="AX27" s="37">
        <v>0</v>
      </c>
      <c r="AY27" s="37">
        <v>0</v>
      </c>
      <c r="AZ27" s="37">
        <v>0</v>
      </c>
      <c r="BA27" s="37">
        <v>0</v>
      </c>
      <c r="BB27" s="37">
        <v>0</v>
      </c>
      <c r="BC27" s="37">
        <v>0</v>
      </c>
      <c r="BD27" s="37">
        <v>0</v>
      </c>
      <c r="BE27" s="37">
        <v>0</v>
      </c>
      <c r="BF27" s="37">
        <v>0</v>
      </c>
      <c r="BG27" s="37">
        <v>0</v>
      </c>
      <c r="BH27" s="37">
        <v>0</v>
      </c>
      <c r="BI27" s="37">
        <v>0</v>
      </c>
      <c r="BJ27" s="37">
        <v>0</v>
      </c>
      <c r="BK27" s="37">
        <v>0</v>
      </c>
      <c r="BL27" s="37">
        <v>0</v>
      </c>
      <c r="BM27" s="37">
        <v>0</v>
      </c>
      <c r="BN27" s="37">
        <v>0</v>
      </c>
      <c r="BO27" s="37">
        <v>0</v>
      </c>
      <c r="BP27" s="229">
        <v>0</v>
      </c>
      <c r="BR27" s="453"/>
      <c r="BS27" s="55" t="s">
        <v>36</v>
      </c>
      <c r="BT27" s="37">
        <v>9</v>
      </c>
      <c r="BU27" s="37">
        <v>0</v>
      </c>
      <c r="BV27" s="37">
        <v>0</v>
      </c>
      <c r="BW27" s="37">
        <v>0</v>
      </c>
      <c r="BX27" s="37">
        <v>0</v>
      </c>
      <c r="BY27" s="37">
        <v>0</v>
      </c>
      <c r="BZ27" s="37">
        <v>0</v>
      </c>
      <c r="CA27" s="37">
        <v>0</v>
      </c>
      <c r="CB27" s="37">
        <v>0</v>
      </c>
      <c r="CC27" s="37">
        <v>0</v>
      </c>
      <c r="CD27" s="37">
        <v>0</v>
      </c>
      <c r="CE27" s="37">
        <v>0</v>
      </c>
      <c r="CF27" s="37">
        <v>0</v>
      </c>
      <c r="CG27" s="37">
        <v>0</v>
      </c>
      <c r="CH27" s="37">
        <v>0</v>
      </c>
      <c r="CI27" s="37">
        <v>0</v>
      </c>
      <c r="CJ27" s="37">
        <v>0</v>
      </c>
      <c r="CK27" s="37">
        <v>0</v>
      </c>
      <c r="CL27" s="13">
        <v>0</v>
      </c>
      <c r="CM27" s="63">
        <v>0</v>
      </c>
      <c r="CO27" s="453"/>
      <c r="CP27" s="55" t="s">
        <v>36</v>
      </c>
      <c r="CQ27" s="37">
        <v>0</v>
      </c>
      <c r="CR27" s="37">
        <v>0</v>
      </c>
      <c r="CS27" s="37">
        <v>0</v>
      </c>
      <c r="CT27" s="37">
        <v>0</v>
      </c>
      <c r="CU27" s="37">
        <v>0</v>
      </c>
      <c r="CV27" s="37">
        <v>0</v>
      </c>
      <c r="CW27" s="37">
        <v>0</v>
      </c>
      <c r="CX27" s="37">
        <v>0</v>
      </c>
      <c r="CY27" s="37">
        <v>0</v>
      </c>
      <c r="CZ27" s="37">
        <v>0</v>
      </c>
      <c r="DA27" s="37">
        <v>0</v>
      </c>
      <c r="DB27" s="37">
        <v>0</v>
      </c>
      <c r="DC27" s="37">
        <v>0</v>
      </c>
      <c r="DD27" s="37">
        <v>0</v>
      </c>
      <c r="DE27" s="37">
        <v>0</v>
      </c>
      <c r="DF27" s="37">
        <v>0</v>
      </c>
      <c r="DG27" s="37">
        <v>0</v>
      </c>
      <c r="DH27" s="37">
        <v>0</v>
      </c>
      <c r="DI27" s="37">
        <v>0</v>
      </c>
      <c r="DJ27" s="229">
        <v>0</v>
      </c>
    </row>
    <row r="28" spans="1:114" x14ac:dyDescent="0.25">
      <c r="A28" s="453" t="s">
        <v>81</v>
      </c>
      <c r="B28" s="55" t="s">
        <v>34</v>
      </c>
      <c r="C28" s="13" t="s">
        <v>79</v>
      </c>
      <c r="D28" s="13" t="s">
        <v>79</v>
      </c>
      <c r="E28" s="13" t="s">
        <v>79</v>
      </c>
      <c r="F28" s="13" t="s">
        <v>79</v>
      </c>
      <c r="G28" s="13" t="s">
        <v>79</v>
      </c>
      <c r="H28" s="13" t="s">
        <v>79</v>
      </c>
      <c r="I28" s="13" t="s">
        <v>79</v>
      </c>
      <c r="J28" s="13" t="s">
        <v>79</v>
      </c>
      <c r="K28" s="13" t="s">
        <v>79</v>
      </c>
      <c r="L28" s="13" t="s">
        <v>79</v>
      </c>
      <c r="M28" s="84" t="s">
        <v>79</v>
      </c>
      <c r="N28" s="13" t="s">
        <v>79</v>
      </c>
      <c r="O28" s="13" t="s">
        <v>79</v>
      </c>
      <c r="P28" s="84" t="s">
        <v>79</v>
      </c>
      <c r="Q28" s="84" t="s">
        <v>79</v>
      </c>
      <c r="R28" s="13" t="s">
        <v>79</v>
      </c>
      <c r="S28" s="84" t="s">
        <v>79</v>
      </c>
      <c r="T28" s="13" t="s">
        <v>79</v>
      </c>
      <c r="U28" s="13" t="s">
        <v>79</v>
      </c>
      <c r="V28" s="229" t="s">
        <v>79</v>
      </c>
      <c r="X28" s="453" t="s">
        <v>81</v>
      </c>
      <c r="Y28" s="55" t="s">
        <v>34</v>
      </c>
      <c r="Z28" s="37">
        <v>1</v>
      </c>
      <c r="AA28" s="37">
        <v>0</v>
      </c>
      <c r="AB28" s="37">
        <v>0</v>
      </c>
      <c r="AC28" s="37">
        <v>0</v>
      </c>
      <c r="AD28" s="37">
        <v>0</v>
      </c>
      <c r="AE28" s="37">
        <v>0</v>
      </c>
      <c r="AF28" s="37">
        <v>0</v>
      </c>
      <c r="AG28" s="37">
        <v>0</v>
      </c>
      <c r="AH28" s="37">
        <v>0</v>
      </c>
      <c r="AI28" s="37">
        <v>0</v>
      </c>
      <c r="AJ28" s="37">
        <v>0</v>
      </c>
      <c r="AK28" s="37">
        <v>0</v>
      </c>
      <c r="AL28" s="37">
        <v>0</v>
      </c>
      <c r="AM28" s="37">
        <v>0</v>
      </c>
      <c r="AN28" s="37">
        <v>0</v>
      </c>
      <c r="AO28" s="37">
        <v>0</v>
      </c>
      <c r="AP28" s="37">
        <v>0</v>
      </c>
      <c r="AQ28" s="37">
        <v>0</v>
      </c>
      <c r="AR28" s="37">
        <v>0</v>
      </c>
      <c r="AS28" s="229">
        <v>0</v>
      </c>
      <c r="AU28" s="453" t="s">
        <v>41</v>
      </c>
      <c r="AV28" s="61" t="s">
        <v>34</v>
      </c>
      <c r="AW28" s="37">
        <v>0</v>
      </c>
      <c r="AX28" s="37">
        <v>0</v>
      </c>
      <c r="AY28" s="37">
        <v>0</v>
      </c>
      <c r="AZ28" s="37">
        <v>0</v>
      </c>
      <c r="BA28" s="37">
        <v>0</v>
      </c>
      <c r="BB28" s="37">
        <v>0</v>
      </c>
      <c r="BC28" s="37">
        <v>0</v>
      </c>
      <c r="BD28" s="37">
        <v>0</v>
      </c>
      <c r="BE28" s="37">
        <v>0</v>
      </c>
      <c r="BF28" s="37">
        <v>0</v>
      </c>
      <c r="BG28" s="37">
        <v>0</v>
      </c>
      <c r="BH28" s="37">
        <v>0</v>
      </c>
      <c r="BI28" s="37">
        <v>0</v>
      </c>
      <c r="BJ28" s="37">
        <v>0</v>
      </c>
      <c r="BK28" s="37">
        <v>0</v>
      </c>
      <c r="BL28" s="37">
        <v>0</v>
      </c>
      <c r="BM28" s="37">
        <v>0</v>
      </c>
      <c r="BN28" s="37">
        <v>0</v>
      </c>
      <c r="BO28" s="37">
        <v>0</v>
      </c>
      <c r="BP28" s="229">
        <v>0</v>
      </c>
      <c r="BR28" s="453" t="s">
        <v>41</v>
      </c>
      <c r="BS28" s="61" t="s">
        <v>34</v>
      </c>
      <c r="BT28" s="37">
        <v>0</v>
      </c>
      <c r="BU28" s="37">
        <v>0</v>
      </c>
      <c r="BV28" s="37">
        <v>0</v>
      </c>
      <c r="BW28" s="37">
        <v>0</v>
      </c>
      <c r="BX28" s="37">
        <v>0</v>
      </c>
      <c r="BY28" s="37">
        <v>0</v>
      </c>
      <c r="BZ28" s="37">
        <v>0</v>
      </c>
      <c r="CA28" s="37">
        <v>0</v>
      </c>
      <c r="CB28" s="37">
        <v>0</v>
      </c>
      <c r="CC28" s="37">
        <v>0</v>
      </c>
      <c r="CD28" s="37">
        <v>0</v>
      </c>
      <c r="CE28" s="37">
        <v>0</v>
      </c>
      <c r="CF28" s="37">
        <v>0</v>
      </c>
      <c r="CG28" s="37">
        <v>0</v>
      </c>
      <c r="CH28" s="37">
        <v>0</v>
      </c>
      <c r="CI28" s="37">
        <v>0</v>
      </c>
      <c r="CJ28" s="37">
        <v>0</v>
      </c>
      <c r="CK28" s="37">
        <v>0</v>
      </c>
      <c r="CL28" s="13">
        <v>0</v>
      </c>
      <c r="CM28" s="63">
        <v>0</v>
      </c>
      <c r="CO28" s="453" t="s">
        <v>41</v>
      </c>
      <c r="CP28" s="61" t="s">
        <v>34</v>
      </c>
      <c r="CQ28" s="37">
        <v>0</v>
      </c>
      <c r="CR28" s="37">
        <v>0</v>
      </c>
      <c r="CS28" s="37">
        <v>0</v>
      </c>
      <c r="CT28" s="37">
        <v>0</v>
      </c>
      <c r="CU28" s="37">
        <v>0</v>
      </c>
      <c r="CV28" s="37">
        <v>0</v>
      </c>
      <c r="CW28" s="37">
        <v>0</v>
      </c>
      <c r="CX28" s="37">
        <v>0</v>
      </c>
      <c r="CY28" s="37">
        <v>0</v>
      </c>
      <c r="CZ28" s="37">
        <v>0</v>
      </c>
      <c r="DA28" s="37">
        <v>0</v>
      </c>
      <c r="DB28" s="37">
        <v>0</v>
      </c>
      <c r="DC28" s="37">
        <v>0</v>
      </c>
      <c r="DD28" s="37">
        <v>0</v>
      </c>
      <c r="DE28" s="37">
        <v>0</v>
      </c>
      <c r="DF28" s="37">
        <v>0</v>
      </c>
      <c r="DG28" s="37">
        <v>0</v>
      </c>
      <c r="DH28" s="37">
        <v>0</v>
      </c>
      <c r="DI28" s="37">
        <v>0</v>
      </c>
      <c r="DJ28" s="229">
        <v>0</v>
      </c>
    </row>
    <row r="29" spans="1:114" x14ac:dyDescent="0.25">
      <c r="A29" s="453"/>
      <c r="B29" s="55" t="s">
        <v>35</v>
      </c>
      <c r="C29" s="13" t="s">
        <v>79</v>
      </c>
      <c r="D29" s="13" t="s">
        <v>79</v>
      </c>
      <c r="E29" s="13" t="s">
        <v>79</v>
      </c>
      <c r="F29" s="13" t="s">
        <v>79</v>
      </c>
      <c r="G29" s="13" t="s">
        <v>79</v>
      </c>
      <c r="H29" s="13" t="s">
        <v>79</v>
      </c>
      <c r="I29" s="13" t="s">
        <v>79</v>
      </c>
      <c r="J29" s="13" t="s">
        <v>79</v>
      </c>
      <c r="K29" s="13" t="s">
        <v>79</v>
      </c>
      <c r="L29" s="13" t="s">
        <v>79</v>
      </c>
      <c r="M29" s="84" t="s">
        <v>79</v>
      </c>
      <c r="N29" s="13" t="s">
        <v>79</v>
      </c>
      <c r="O29" s="13" t="s">
        <v>79</v>
      </c>
      <c r="P29" s="84" t="s">
        <v>79</v>
      </c>
      <c r="Q29" s="84" t="s">
        <v>79</v>
      </c>
      <c r="R29" s="13" t="s">
        <v>79</v>
      </c>
      <c r="S29" s="84" t="s">
        <v>79</v>
      </c>
      <c r="T29" s="13" t="s">
        <v>79</v>
      </c>
      <c r="U29" s="13" t="s">
        <v>79</v>
      </c>
      <c r="V29" s="229" t="s">
        <v>79</v>
      </c>
      <c r="X29" s="453"/>
      <c r="Y29" s="55" t="s">
        <v>35</v>
      </c>
      <c r="Z29" s="37">
        <v>0</v>
      </c>
      <c r="AA29" s="37">
        <v>0</v>
      </c>
      <c r="AB29" s="37">
        <v>0</v>
      </c>
      <c r="AC29" s="37">
        <v>0</v>
      </c>
      <c r="AD29" s="37">
        <v>0</v>
      </c>
      <c r="AE29" s="37">
        <v>0</v>
      </c>
      <c r="AF29" s="37">
        <v>0</v>
      </c>
      <c r="AG29" s="37">
        <v>0</v>
      </c>
      <c r="AH29" s="37">
        <v>0</v>
      </c>
      <c r="AI29" s="37">
        <v>0</v>
      </c>
      <c r="AJ29" s="37">
        <v>0</v>
      </c>
      <c r="AK29" s="37">
        <v>0</v>
      </c>
      <c r="AL29" s="37">
        <v>0</v>
      </c>
      <c r="AM29" s="37">
        <v>0</v>
      </c>
      <c r="AN29" s="37">
        <v>0</v>
      </c>
      <c r="AO29" s="37">
        <v>0</v>
      </c>
      <c r="AP29" s="37">
        <v>0</v>
      </c>
      <c r="AQ29" s="37">
        <v>0</v>
      </c>
      <c r="AR29" s="37">
        <v>0</v>
      </c>
      <c r="AS29" s="229">
        <v>0</v>
      </c>
      <c r="AU29" s="453"/>
      <c r="AV29" s="61" t="s">
        <v>35</v>
      </c>
      <c r="AW29" s="37">
        <v>0</v>
      </c>
      <c r="AX29" s="37">
        <v>0</v>
      </c>
      <c r="AY29" s="37">
        <v>0</v>
      </c>
      <c r="AZ29" s="37">
        <v>0</v>
      </c>
      <c r="BA29" s="37">
        <v>0</v>
      </c>
      <c r="BB29" s="37">
        <v>0</v>
      </c>
      <c r="BC29" s="37">
        <v>0</v>
      </c>
      <c r="BD29" s="37">
        <v>0</v>
      </c>
      <c r="BE29" s="37">
        <v>0</v>
      </c>
      <c r="BF29" s="37">
        <v>0</v>
      </c>
      <c r="BG29" s="37">
        <v>0</v>
      </c>
      <c r="BH29" s="37">
        <v>0</v>
      </c>
      <c r="BI29" s="37">
        <v>0</v>
      </c>
      <c r="BJ29" s="37">
        <v>0</v>
      </c>
      <c r="BK29" s="37">
        <v>0</v>
      </c>
      <c r="BL29" s="37">
        <v>0</v>
      </c>
      <c r="BM29" s="37">
        <v>0</v>
      </c>
      <c r="BN29" s="37">
        <v>0</v>
      </c>
      <c r="BO29" s="37">
        <v>0</v>
      </c>
      <c r="BP29" s="229">
        <v>0</v>
      </c>
      <c r="BR29" s="453"/>
      <c r="BS29" s="61" t="s">
        <v>35</v>
      </c>
      <c r="BT29" s="37">
        <v>0</v>
      </c>
      <c r="BU29" s="37">
        <v>0</v>
      </c>
      <c r="BV29" s="37">
        <v>0</v>
      </c>
      <c r="BW29" s="37">
        <v>0</v>
      </c>
      <c r="BX29" s="37">
        <v>0</v>
      </c>
      <c r="BY29" s="37">
        <v>0</v>
      </c>
      <c r="BZ29" s="37">
        <v>0</v>
      </c>
      <c r="CA29" s="37">
        <v>0</v>
      </c>
      <c r="CB29" s="37">
        <v>0</v>
      </c>
      <c r="CC29" s="37">
        <v>0</v>
      </c>
      <c r="CD29" s="37">
        <v>0</v>
      </c>
      <c r="CE29" s="37">
        <v>0</v>
      </c>
      <c r="CF29" s="37">
        <v>0</v>
      </c>
      <c r="CG29" s="37">
        <v>0</v>
      </c>
      <c r="CH29" s="37">
        <v>0</v>
      </c>
      <c r="CI29" s="37">
        <v>0</v>
      </c>
      <c r="CJ29" s="37">
        <v>0</v>
      </c>
      <c r="CK29" s="37">
        <v>0</v>
      </c>
      <c r="CL29" s="13">
        <v>0</v>
      </c>
      <c r="CM29" s="63">
        <v>0</v>
      </c>
      <c r="CO29" s="453"/>
      <c r="CP29" s="61" t="s">
        <v>35</v>
      </c>
      <c r="CQ29" s="37">
        <v>0</v>
      </c>
      <c r="CR29" s="37">
        <v>0</v>
      </c>
      <c r="CS29" s="37">
        <v>0</v>
      </c>
      <c r="CT29" s="37">
        <v>0</v>
      </c>
      <c r="CU29" s="37">
        <v>0</v>
      </c>
      <c r="CV29" s="37">
        <v>0</v>
      </c>
      <c r="CW29" s="37">
        <v>0</v>
      </c>
      <c r="CX29" s="37">
        <v>0</v>
      </c>
      <c r="CY29" s="37">
        <v>0</v>
      </c>
      <c r="CZ29" s="37">
        <v>0</v>
      </c>
      <c r="DA29" s="37">
        <v>0</v>
      </c>
      <c r="DB29" s="37">
        <v>0</v>
      </c>
      <c r="DC29" s="37">
        <v>0</v>
      </c>
      <c r="DD29" s="37">
        <v>0</v>
      </c>
      <c r="DE29" s="37">
        <v>0</v>
      </c>
      <c r="DF29" s="37">
        <v>0</v>
      </c>
      <c r="DG29" s="37">
        <v>0</v>
      </c>
      <c r="DH29" s="37">
        <v>0</v>
      </c>
      <c r="DI29" s="37">
        <v>0</v>
      </c>
      <c r="DJ29" s="229">
        <v>0</v>
      </c>
    </row>
    <row r="30" spans="1:114" x14ac:dyDescent="0.25">
      <c r="A30" s="453"/>
      <c r="B30" s="55" t="s">
        <v>36</v>
      </c>
      <c r="C30" s="13" t="s">
        <v>79</v>
      </c>
      <c r="D30" s="13" t="s">
        <v>79</v>
      </c>
      <c r="E30" s="13" t="s">
        <v>79</v>
      </c>
      <c r="F30" s="13" t="s">
        <v>79</v>
      </c>
      <c r="G30" s="13" t="s">
        <v>79</v>
      </c>
      <c r="H30" s="13" t="s">
        <v>79</v>
      </c>
      <c r="I30" s="13" t="s">
        <v>79</v>
      </c>
      <c r="J30" s="13" t="s">
        <v>79</v>
      </c>
      <c r="K30" s="13" t="s">
        <v>79</v>
      </c>
      <c r="L30" s="13" t="s">
        <v>79</v>
      </c>
      <c r="M30" s="84" t="s">
        <v>79</v>
      </c>
      <c r="N30" s="13" t="s">
        <v>79</v>
      </c>
      <c r="O30" s="13" t="s">
        <v>79</v>
      </c>
      <c r="P30" s="84" t="s">
        <v>79</v>
      </c>
      <c r="Q30" s="84" t="s">
        <v>79</v>
      </c>
      <c r="R30" s="13" t="s">
        <v>79</v>
      </c>
      <c r="S30" s="84" t="s">
        <v>79</v>
      </c>
      <c r="T30" s="13" t="s">
        <v>79</v>
      </c>
      <c r="U30" s="13" t="s">
        <v>79</v>
      </c>
      <c r="V30" s="229" t="s">
        <v>79</v>
      </c>
      <c r="X30" s="453"/>
      <c r="Y30" s="55" t="s">
        <v>36</v>
      </c>
      <c r="Z30" s="37">
        <v>1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0</v>
      </c>
      <c r="AG30" s="37">
        <v>0</v>
      </c>
      <c r="AH30" s="37">
        <v>0</v>
      </c>
      <c r="AI30" s="37">
        <v>0</v>
      </c>
      <c r="AJ30" s="37">
        <v>0</v>
      </c>
      <c r="AK30" s="37">
        <v>0</v>
      </c>
      <c r="AL30" s="37">
        <v>0</v>
      </c>
      <c r="AM30" s="37">
        <v>0</v>
      </c>
      <c r="AN30" s="37">
        <v>0</v>
      </c>
      <c r="AO30" s="37">
        <v>0</v>
      </c>
      <c r="AP30" s="37">
        <v>0</v>
      </c>
      <c r="AQ30" s="37">
        <v>0</v>
      </c>
      <c r="AR30" s="37">
        <v>0</v>
      </c>
      <c r="AS30" s="229">
        <v>0</v>
      </c>
      <c r="AU30" s="453"/>
      <c r="AV30" s="61" t="s">
        <v>36</v>
      </c>
      <c r="AW30" s="37">
        <v>0</v>
      </c>
      <c r="AX30" s="37">
        <v>0</v>
      </c>
      <c r="AY30" s="37">
        <v>0</v>
      </c>
      <c r="AZ30" s="37">
        <v>0</v>
      </c>
      <c r="BA30" s="37">
        <v>0</v>
      </c>
      <c r="BB30" s="37">
        <v>0</v>
      </c>
      <c r="BC30" s="37">
        <v>0</v>
      </c>
      <c r="BD30" s="37">
        <v>0</v>
      </c>
      <c r="BE30" s="37">
        <v>0</v>
      </c>
      <c r="BF30" s="37">
        <v>0</v>
      </c>
      <c r="BG30" s="37">
        <v>0</v>
      </c>
      <c r="BH30" s="37">
        <v>0</v>
      </c>
      <c r="BI30" s="37">
        <v>0</v>
      </c>
      <c r="BJ30" s="37">
        <v>0</v>
      </c>
      <c r="BK30" s="37">
        <v>0</v>
      </c>
      <c r="BL30" s="37">
        <v>0</v>
      </c>
      <c r="BM30" s="37">
        <v>0</v>
      </c>
      <c r="BN30" s="37">
        <v>0</v>
      </c>
      <c r="BO30" s="37">
        <v>0</v>
      </c>
      <c r="BP30" s="229">
        <v>0</v>
      </c>
      <c r="BR30" s="453"/>
      <c r="BS30" s="61" t="s">
        <v>36</v>
      </c>
      <c r="BT30" s="37">
        <v>0</v>
      </c>
      <c r="BU30" s="37">
        <v>0</v>
      </c>
      <c r="BV30" s="37">
        <v>0</v>
      </c>
      <c r="BW30" s="37">
        <v>0</v>
      </c>
      <c r="BX30" s="37">
        <v>0</v>
      </c>
      <c r="BY30" s="37">
        <v>0</v>
      </c>
      <c r="BZ30" s="37">
        <v>0</v>
      </c>
      <c r="CA30" s="37">
        <v>0</v>
      </c>
      <c r="CB30" s="37">
        <v>0</v>
      </c>
      <c r="CC30" s="37">
        <v>0</v>
      </c>
      <c r="CD30" s="37">
        <v>0</v>
      </c>
      <c r="CE30" s="37">
        <v>0</v>
      </c>
      <c r="CF30" s="37">
        <v>0</v>
      </c>
      <c r="CG30" s="37">
        <v>0</v>
      </c>
      <c r="CH30" s="37">
        <v>0</v>
      </c>
      <c r="CI30" s="37">
        <v>0</v>
      </c>
      <c r="CJ30" s="37">
        <v>0</v>
      </c>
      <c r="CK30" s="37">
        <v>0</v>
      </c>
      <c r="CL30" s="13">
        <v>0</v>
      </c>
      <c r="CM30" s="63">
        <v>0</v>
      </c>
      <c r="CO30" s="453"/>
      <c r="CP30" s="61" t="s">
        <v>36</v>
      </c>
      <c r="CQ30" s="37">
        <v>0</v>
      </c>
      <c r="CR30" s="37">
        <v>0</v>
      </c>
      <c r="CS30" s="37">
        <v>0</v>
      </c>
      <c r="CT30" s="37">
        <v>0</v>
      </c>
      <c r="CU30" s="37">
        <v>0</v>
      </c>
      <c r="CV30" s="37">
        <v>0</v>
      </c>
      <c r="CW30" s="37">
        <v>0</v>
      </c>
      <c r="CX30" s="37">
        <v>0</v>
      </c>
      <c r="CY30" s="37">
        <v>0</v>
      </c>
      <c r="CZ30" s="37">
        <v>0</v>
      </c>
      <c r="DA30" s="37">
        <v>0</v>
      </c>
      <c r="DB30" s="37">
        <v>0</v>
      </c>
      <c r="DC30" s="37">
        <v>0</v>
      </c>
      <c r="DD30" s="37">
        <v>0</v>
      </c>
      <c r="DE30" s="37">
        <v>0</v>
      </c>
      <c r="DF30" s="37">
        <v>0</v>
      </c>
      <c r="DG30" s="37">
        <v>0</v>
      </c>
      <c r="DH30" s="37">
        <v>0</v>
      </c>
      <c r="DI30" s="37">
        <v>0</v>
      </c>
      <c r="DJ30" s="229">
        <v>0</v>
      </c>
    </row>
    <row r="31" spans="1:114" ht="16.5" customHeight="1" x14ac:dyDescent="0.25">
      <c r="A31" s="453" t="s">
        <v>41</v>
      </c>
      <c r="B31" s="55" t="s">
        <v>34</v>
      </c>
      <c r="C31" s="13" t="s">
        <v>79</v>
      </c>
      <c r="D31" s="13" t="s">
        <v>79</v>
      </c>
      <c r="E31" s="13" t="s">
        <v>79</v>
      </c>
      <c r="F31" s="13" t="s">
        <v>79</v>
      </c>
      <c r="G31" s="13" t="s">
        <v>79</v>
      </c>
      <c r="H31" s="13" t="s">
        <v>79</v>
      </c>
      <c r="I31" s="13" t="s">
        <v>79</v>
      </c>
      <c r="J31" s="13" t="s">
        <v>79</v>
      </c>
      <c r="K31" s="13" t="s">
        <v>79</v>
      </c>
      <c r="L31" s="13" t="s">
        <v>79</v>
      </c>
      <c r="M31" s="84" t="s">
        <v>79</v>
      </c>
      <c r="N31" s="13" t="s">
        <v>79</v>
      </c>
      <c r="O31" s="13" t="s">
        <v>79</v>
      </c>
      <c r="P31" s="84" t="s">
        <v>79</v>
      </c>
      <c r="Q31" s="84" t="s">
        <v>79</v>
      </c>
      <c r="R31" s="13" t="s">
        <v>79</v>
      </c>
      <c r="S31" s="84" t="s">
        <v>79</v>
      </c>
      <c r="T31" s="13" t="s">
        <v>79</v>
      </c>
      <c r="U31" s="13" t="s">
        <v>79</v>
      </c>
      <c r="V31" s="229" t="s">
        <v>79</v>
      </c>
      <c r="X31" s="453" t="s">
        <v>41</v>
      </c>
      <c r="Y31" s="55" t="s">
        <v>34</v>
      </c>
      <c r="Z31" s="37">
        <v>0</v>
      </c>
      <c r="AA31" s="37">
        <v>0</v>
      </c>
      <c r="AB31" s="37">
        <v>0</v>
      </c>
      <c r="AC31" s="37">
        <v>0</v>
      </c>
      <c r="AD31" s="37">
        <v>0</v>
      </c>
      <c r="AE31" s="37">
        <v>0</v>
      </c>
      <c r="AF31" s="37">
        <v>0</v>
      </c>
      <c r="AG31" s="37">
        <v>0</v>
      </c>
      <c r="AH31" s="37">
        <v>0</v>
      </c>
      <c r="AI31" s="37">
        <v>0</v>
      </c>
      <c r="AJ31" s="37">
        <v>0</v>
      </c>
      <c r="AK31" s="37">
        <v>0</v>
      </c>
      <c r="AL31" s="37">
        <v>0</v>
      </c>
      <c r="AM31" s="37">
        <v>0</v>
      </c>
      <c r="AN31" s="37">
        <v>0</v>
      </c>
      <c r="AO31" s="37">
        <v>0</v>
      </c>
      <c r="AP31" s="37">
        <v>0</v>
      </c>
      <c r="AQ31" s="37">
        <v>0</v>
      </c>
      <c r="AR31" s="37">
        <v>0</v>
      </c>
      <c r="AS31" s="229">
        <v>0</v>
      </c>
      <c r="AU31" s="455" t="s">
        <v>108</v>
      </c>
      <c r="AV31" s="55" t="s">
        <v>34</v>
      </c>
      <c r="AW31" s="37">
        <v>1</v>
      </c>
      <c r="AX31" s="37">
        <v>0</v>
      </c>
      <c r="AY31" s="37">
        <v>0</v>
      </c>
      <c r="AZ31" s="37">
        <v>0</v>
      </c>
      <c r="BA31" s="37">
        <v>0</v>
      </c>
      <c r="BB31" s="37">
        <v>0</v>
      </c>
      <c r="BC31" s="37">
        <v>0</v>
      </c>
      <c r="BD31" s="37">
        <v>0</v>
      </c>
      <c r="BE31" s="37">
        <v>0</v>
      </c>
      <c r="BF31" s="37">
        <v>0</v>
      </c>
      <c r="BG31" s="37">
        <v>0</v>
      </c>
      <c r="BH31" s="37">
        <v>0</v>
      </c>
      <c r="BI31" s="37">
        <v>0</v>
      </c>
      <c r="BJ31" s="37">
        <v>0</v>
      </c>
      <c r="BK31" s="37">
        <v>0</v>
      </c>
      <c r="BL31" s="37">
        <v>0</v>
      </c>
      <c r="BM31" s="37">
        <v>0</v>
      </c>
      <c r="BN31" s="37">
        <v>0</v>
      </c>
      <c r="BO31" s="37">
        <v>0</v>
      </c>
      <c r="BP31" s="229">
        <v>0</v>
      </c>
      <c r="BR31" s="455" t="s">
        <v>109</v>
      </c>
      <c r="BS31" s="55" t="s">
        <v>34</v>
      </c>
      <c r="BT31" s="37">
        <v>0</v>
      </c>
      <c r="BU31" s="37">
        <v>0</v>
      </c>
      <c r="BV31" s="37">
        <v>0</v>
      </c>
      <c r="BW31" s="37">
        <v>0</v>
      </c>
      <c r="BX31" s="37">
        <v>0</v>
      </c>
      <c r="BY31" s="37">
        <v>0</v>
      </c>
      <c r="BZ31" s="37">
        <v>0</v>
      </c>
      <c r="CA31" s="37">
        <v>0</v>
      </c>
      <c r="CB31" s="37">
        <v>0</v>
      </c>
      <c r="CC31" s="37">
        <v>0</v>
      </c>
      <c r="CD31" s="37">
        <v>0</v>
      </c>
      <c r="CE31" s="37">
        <v>0</v>
      </c>
      <c r="CF31" s="37">
        <v>0</v>
      </c>
      <c r="CG31" s="37">
        <v>0</v>
      </c>
      <c r="CH31" s="37">
        <v>0</v>
      </c>
      <c r="CI31" s="37">
        <v>0</v>
      </c>
      <c r="CJ31" s="37">
        <v>0</v>
      </c>
      <c r="CK31" s="37">
        <v>0</v>
      </c>
      <c r="CL31" s="13">
        <v>0</v>
      </c>
      <c r="CM31" s="63">
        <v>0</v>
      </c>
      <c r="CO31" s="66" t="s">
        <v>49</v>
      </c>
      <c r="CP31" s="67"/>
      <c r="CQ31" s="67"/>
      <c r="CR31" s="68"/>
      <c r="CS31" s="67"/>
      <c r="CT31" s="67" t="s">
        <v>50</v>
      </c>
      <c r="CU31" s="68"/>
      <c r="CV31" s="67"/>
      <c r="CW31" s="68"/>
      <c r="CX31" s="66"/>
      <c r="CY31" s="68"/>
      <c r="CZ31" s="66" t="s">
        <v>87</v>
      </c>
      <c r="DA31" s="68"/>
      <c r="DB31" s="67"/>
      <c r="DC31" s="68"/>
      <c r="DD31" s="68"/>
      <c r="DE31" s="68"/>
      <c r="DF31" s="66" t="s">
        <v>51</v>
      </c>
      <c r="DG31" s="68"/>
      <c r="DH31" s="41"/>
      <c r="DI31" s="68"/>
      <c r="DJ31" s="69"/>
    </row>
    <row r="32" spans="1:114" x14ac:dyDescent="0.25">
      <c r="A32" s="453"/>
      <c r="B32" s="55" t="s">
        <v>35</v>
      </c>
      <c r="C32" s="13" t="s">
        <v>79</v>
      </c>
      <c r="D32" s="13" t="s">
        <v>79</v>
      </c>
      <c r="E32" s="13" t="s">
        <v>79</v>
      </c>
      <c r="F32" s="13" t="s">
        <v>79</v>
      </c>
      <c r="G32" s="13" t="s">
        <v>79</v>
      </c>
      <c r="H32" s="13" t="s">
        <v>79</v>
      </c>
      <c r="I32" s="13" t="s">
        <v>79</v>
      </c>
      <c r="J32" s="13" t="s">
        <v>79</v>
      </c>
      <c r="K32" s="13" t="s">
        <v>79</v>
      </c>
      <c r="L32" s="13" t="s">
        <v>79</v>
      </c>
      <c r="M32" s="84" t="s">
        <v>79</v>
      </c>
      <c r="N32" s="13" t="s">
        <v>79</v>
      </c>
      <c r="O32" s="13" t="s">
        <v>79</v>
      </c>
      <c r="P32" s="84" t="s">
        <v>79</v>
      </c>
      <c r="Q32" s="84" t="s">
        <v>79</v>
      </c>
      <c r="R32" s="13" t="s">
        <v>79</v>
      </c>
      <c r="S32" s="84" t="s">
        <v>79</v>
      </c>
      <c r="T32" s="13" t="s">
        <v>79</v>
      </c>
      <c r="U32" s="13" t="s">
        <v>79</v>
      </c>
      <c r="V32" s="229" t="s">
        <v>79</v>
      </c>
      <c r="X32" s="453"/>
      <c r="Y32" s="55" t="s">
        <v>35</v>
      </c>
      <c r="Z32" s="37">
        <v>0</v>
      </c>
      <c r="AA32" s="37">
        <v>0</v>
      </c>
      <c r="AB32" s="37">
        <v>0</v>
      </c>
      <c r="AC32" s="37">
        <v>0</v>
      </c>
      <c r="AD32" s="37">
        <v>0</v>
      </c>
      <c r="AE32" s="37">
        <v>0</v>
      </c>
      <c r="AF32" s="37">
        <v>0</v>
      </c>
      <c r="AG32" s="37">
        <v>0</v>
      </c>
      <c r="AH32" s="37">
        <v>0</v>
      </c>
      <c r="AI32" s="37">
        <v>0</v>
      </c>
      <c r="AJ32" s="37">
        <v>0</v>
      </c>
      <c r="AK32" s="37">
        <v>0</v>
      </c>
      <c r="AL32" s="37">
        <v>0</v>
      </c>
      <c r="AM32" s="37">
        <v>0</v>
      </c>
      <c r="AN32" s="37">
        <v>0</v>
      </c>
      <c r="AO32" s="37">
        <v>0</v>
      </c>
      <c r="AP32" s="37">
        <v>0</v>
      </c>
      <c r="AQ32" s="37">
        <v>0</v>
      </c>
      <c r="AR32" s="37">
        <v>0</v>
      </c>
      <c r="AS32" s="229">
        <v>0</v>
      </c>
      <c r="AU32" s="455"/>
      <c r="AV32" s="55" t="s">
        <v>35</v>
      </c>
      <c r="AW32" s="37">
        <v>1</v>
      </c>
      <c r="AX32" s="37">
        <v>0</v>
      </c>
      <c r="AY32" s="37">
        <v>0</v>
      </c>
      <c r="AZ32" s="37">
        <v>0</v>
      </c>
      <c r="BA32" s="37">
        <v>0</v>
      </c>
      <c r="BB32" s="37">
        <v>0</v>
      </c>
      <c r="BC32" s="37">
        <v>0</v>
      </c>
      <c r="BD32" s="37">
        <v>0</v>
      </c>
      <c r="BE32" s="37">
        <v>0</v>
      </c>
      <c r="BF32" s="37">
        <v>0</v>
      </c>
      <c r="BG32" s="37">
        <v>0</v>
      </c>
      <c r="BH32" s="37">
        <v>0</v>
      </c>
      <c r="BI32" s="37">
        <v>0</v>
      </c>
      <c r="BJ32" s="37">
        <v>0</v>
      </c>
      <c r="BK32" s="37">
        <v>0</v>
      </c>
      <c r="BL32" s="37">
        <v>0</v>
      </c>
      <c r="BM32" s="37">
        <v>0</v>
      </c>
      <c r="BN32" s="37">
        <v>0</v>
      </c>
      <c r="BO32" s="37">
        <v>0</v>
      </c>
      <c r="BP32" s="229">
        <v>0</v>
      </c>
      <c r="BR32" s="455"/>
      <c r="BS32" s="55" t="s">
        <v>35</v>
      </c>
      <c r="BT32" s="37">
        <v>0</v>
      </c>
      <c r="BU32" s="37">
        <v>0</v>
      </c>
      <c r="BV32" s="37">
        <v>0</v>
      </c>
      <c r="BW32" s="37">
        <v>0</v>
      </c>
      <c r="BX32" s="37">
        <v>0</v>
      </c>
      <c r="BY32" s="37">
        <v>0</v>
      </c>
      <c r="BZ32" s="37">
        <v>0</v>
      </c>
      <c r="CA32" s="37">
        <v>0</v>
      </c>
      <c r="CB32" s="37">
        <v>0</v>
      </c>
      <c r="CC32" s="37">
        <v>0</v>
      </c>
      <c r="CD32" s="37">
        <v>0</v>
      </c>
      <c r="CE32" s="37">
        <v>0</v>
      </c>
      <c r="CF32" s="37">
        <v>0</v>
      </c>
      <c r="CG32" s="37">
        <v>0</v>
      </c>
      <c r="CH32" s="37">
        <v>0</v>
      </c>
      <c r="CI32" s="37">
        <v>0</v>
      </c>
      <c r="CJ32" s="37">
        <v>0</v>
      </c>
      <c r="CK32" s="37">
        <v>0</v>
      </c>
      <c r="CL32" s="13">
        <v>0</v>
      </c>
      <c r="CM32" s="63">
        <v>0</v>
      </c>
      <c r="CO32" s="67"/>
      <c r="CP32" s="67"/>
      <c r="CQ32" s="67"/>
      <c r="CR32" s="67"/>
      <c r="CS32" s="70"/>
      <c r="CT32" s="66"/>
      <c r="CU32" s="67"/>
      <c r="CV32" s="67"/>
      <c r="CW32" s="68"/>
      <c r="CX32" s="66"/>
      <c r="CY32" s="68"/>
      <c r="CZ32" s="66" t="s">
        <v>88</v>
      </c>
      <c r="DA32" s="68"/>
      <c r="DB32" s="67"/>
      <c r="DC32" s="68"/>
      <c r="DD32" s="68"/>
      <c r="DE32" s="67"/>
      <c r="DF32" s="67"/>
      <c r="DG32" s="67"/>
      <c r="DH32" s="68"/>
      <c r="DI32" s="71"/>
      <c r="DJ32" s="71"/>
    </row>
    <row r="33" spans="1:114" x14ac:dyDescent="0.25">
      <c r="A33" s="453"/>
      <c r="B33" s="55" t="s">
        <v>36</v>
      </c>
      <c r="C33" s="13" t="s">
        <v>79</v>
      </c>
      <c r="D33" s="13" t="s">
        <v>79</v>
      </c>
      <c r="E33" s="13" t="s">
        <v>79</v>
      </c>
      <c r="F33" s="13" t="s">
        <v>79</v>
      </c>
      <c r="G33" s="13" t="s">
        <v>79</v>
      </c>
      <c r="H33" s="13" t="s">
        <v>79</v>
      </c>
      <c r="I33" s="13" t="s">
        <v>79</v>
      </c>
      <c r="J33" s="13" t="s">
        <v>79</v>
      </c>
      <c r="K33" s="13" t="s">
        <v>79</v>
      </c>
      <c r="L33" s="13" t="s">
        <v>79</v>
      </c>
      <c r="M33" s="84" t="s">
        <v>79</v>
      </c>
      <c r="N33" s="13" t="s">
        <v>79</v>
      </c>
      <c r="O33" s="13" t="s">
        <v>79</v>
      </c>
      <c r="P33" s="84" t="s">
        <v>79</v>
      </c>
      <c r="Q33" s="84" t="s">
        <v>79</v>
      </c>
      <c r="R33" s="13" t="s">
        <v>79</v>
      </c>
      <c r="S33" s="84" t="s">
        <v>79</v>
      </c>
      <c r="T33" s="13" t="s">
        <v>79</v>
      </c>
      <c r="U33" s="13" t="s">
        <v>79</v>
      </c>
      <c r="V33" s="229" t="s">
        <v>79</v>
      </c>
      <c r="X33" s="453"/>
      <c r="Y33" s="55" t="s">
        <v>36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  <c r="AH33" s="37">
        <v>0</v>
      </c>
      <c r="AI33" s="37">
        <v>0</v>
      </c>
      <c r="AJ33" s="37">
        <v>0</v>
      </c>
      <c r="AK33" s="37">
        <v>0</v>
      </c>
      <c r="AL33" s="37">
        <v>0</v>
      </c>
      <c r="AM33" s="37">
        <v>0</v>
      </c>
      <c r="AN33" s="37">
        <v>0</v>
      </c>
      <c r="AO33" s="37">
        <v>0</v>
      </c>
      <c r="AP33" s="37">
        <v>0</v>
      </c>
      <c r="AQ33" s="37">
        <v>0</v>
      </c>
      <c r="AR33" s="37">
        <v>0</v>
      </c>
      <c r="AS33" s="229">
        <v>0</v>
      </c>
      <c r="AU33" s="455"/>
      <c r="AV33" s="55" t="s">
        <v>36</v>
      </c>
      <c r="AW33" s="37">
        <v>0</v>
      </c>
      <c r="AX33" s="37">
        <v>0</v>
      </c>
      <c r="AY33" s="37">
        <v>0</v>
      </c>
      <c r="AZ33" s="37">
        <v>0</v>
      </c>
      <c r="BA33" s="37">
        <v>0</v>
      </c>
      <c r="BB33" s="37">
        <v>0</v>
      </c>
      <c r="BC33" s="37">
        <v>0</v>
      </c>
      <c r="BD33" s="37">
        <v>0</v>
      </c>
      <c r="BE33" s="37">
        <v>0</v>
      </c>
      <c r="BF33" s="37">
        <v>0</v>
      </c>
      <c r="BG33" s="37">
        <v>0</v>
      </c>
      <c r="BH33" s="37">
        <v>0</v>
      </c>
      <c r="BI33" s="37">
        <v>0</v>
      </c>
      <c r="BJ33" s="37">
        <v>0</v>
      </c>
      <c r="BK33" s="37">
        <v>0</v>
      </c>
      <c r="BL33" s="37">
        <v>0</v>
      </c>
      <c r="BM33" s="37">
        <v>0</v>
      </c>
      <c r="BN33" s="37">
        <v>0</v>
      </c>
      <c r="BO33" s="37">
        <v>0</v>
      </c>
      <c r="BP33" s="229">
        <v>0</v>
      </c>
      <c r="BR33" s="455"/>
      <c r="BS33" s="55" t="s">
        <v>36</v>
      </c>
      <c r="BT33" s="37">
        <v>0</v>
      </c>
      <c r="BU33" s="37">
        <v>0</v>
      </c>
      <c r="BV33" s="37">
        <v>0</v>
      </c>
      <c r="BW33" s="37">
        <v>0</v>
      </c>
      <c r="BX33" s="37">
        <v>0</v>
      </c>
      <c r="BY33" s="37">
        <v>0</v>
      </c>
      <c r="BZ33" s="37">
        <v>0</v>
      </c>
      <c r="CA33" s="37">
        <v>0</v>
      </c>
      <c r="CB33" s="37">
        <v>0</v>
      </c>
      <c r="CC33" s="37">
        <v>0</v>
      </c>
      <c r="CD33" s="37">
        <v>0</v>
      </c>
      <c r="CE33" s="37">
        <v>0</v>
      </c>
      <c r="CF33" s="37">
        <v>0</v>
      </c>
      <c r="CG33" s="37">
        <v>0</v>
      </c>
      <c r="CH33" s="37">
        <v>0</v>
      </c>
      <c r="CI33" s="37">
        <v>0</v>
      </c>
      <c r="CJ33" s="37">
        <v>0</v>
      </c>
      <c r="CK33" s="37">
        <v>0</v>
      </c>
      <c r="CL33" s="13">
        <v>0</v>
      </c>
      <c r="CM33" s="63">
        <v>0</v>
      </c>
      <c r="CO33" s="32" t="s">
        <v>98</v>
      </c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I33" s="33"/>
      <c r="DJ33" s="33"/>
    </row>
    <row r="34" spans="1:114" ht="16.5" customHeight="1" x14ac:dyDescent="0.25">
      <c r="X34" s="455" t="s">
        <v>310</v>
      </c>
      <c r="Y34" s="55" t="s">
        <v>34</v>
      </c>
      <c r="Z34" s="37">
        <v>1</v>
      </c>
      <c r="AA34" s="37">
        <v>0</v>
      </c>
      <c r="AB34" s="37">
        <v>0</v>
      </c>
      <c r="AC34" s="37">
        <v>0</v>
      </c>
      <c r="AD34" s="37">
        <v>0</v>
      </c>
      <c r="AE34" s="37">
        <v>0</v>
      </c>
      <c r="AF34" s="37">
        <v>0</v>
      </c>
      <c r="AG34" s="37">
        <v>0</v>
      </c>
      <c r="AH34" s="37">
        <v>0</v>
      </c>
      <c r="AI34" s="37">
        <v>0</v>
      </c>
      <c r="AJ34" s="37">
        <v>0</v>
      </c>
      <c r="AK34" s="37">
        <v>0</v>
      </c>
      <c r="AL34" s="37">
        <v>0</v>
      </c>
      <c r="AM34" s="37">
        <v>0</v>
      </c>
      <c r="AN34" s="37">
        <v>0</v>
      </c>
      <c r="AO34" s="37">
        <v>0</v>
      </c>
      <c r="AP34" s="37">
        <v>0</v>
      </c>
      <c r="AQ34" s="37">
        <v>0</v>
      </c>
      <c r="AR34" s="37">
        <v>0</v>
      </c>
      <c r="AS34" s="229">
        <v>0</v>
      </c>
      <c r="AU34" s="453" t="s">
        <v>37</v>
      </c>
      <c r="AV34" s="61" t="s">
        <v>34</v>
      </c>
      <c r="AW34" s="37">
        <v>1</v>
      </c>
      <c r="AX34" s="37">
        <v>0</v>
      </c>
      <c r="AY34" s="37">
        <v>0</v>
      </c>
      <c r="AZ34" s="37">
        <v>0</v>
      </c>
      <c r="BA34" s="37">
        <v>0</v>
      </c>
      <c r="BB34" s="37">
        <v>0</v>
      </c>
      <c r="BC34" s="37">
        <v>0</v>
      </c>
      <c r="BD34" s="37">
        <v>0</v>
      </c>
      <c r="BE34" s="37">
        <v>0</v>
      </c>
      <c r="BF34" s="37">
        <v>0</v>
      </c>
      <c r="BG34" s="37">
        <v>0</v>
      </c>
      <c r="BH34" s="37">
        <v>0</v>
      </c>
      <c r="BI34" s="37">
        <v>0</v>
      </c>
      <c r="BJ34" s="37">
        <v>0</v>
      </c>
      <c r="BK34" s="37">
        <v>0</v>
      </c>
      <c r="BL34" s="37">
        <v>0</v>
      </c>
      <c r="BM34" s="37">
        <v>0</v>
      </c>
      <c r="BN34" s="37">
        <v>0</v>
      </c>
      <c r="BO34" s="37">
        <v>0</v>
      </c>
      <c r="BP34" s="229">
        <v>0</v>
      </c>
      <c r="BR34" s="453" t="s">
        <v>37</v>
      </c>
      <c r="BS34" s="61" t="s">
        <v>34</v>
      </c>
      <c r="BT34" s="37">
        <v>0</v>
      </c>
      <c r="BU34" s="37">
        <v>0</v>
      </c>
      <c r="BV34" s="37">
        <v>0</v>
      </c>
      <c r="BW34" s="37">
        <v>0</v>
      </c>
      <c r="BX34" s="37">
        <v>0</v>
      </c>
      <c r="BY34" s="37">
        <v>0</v>
      </c>
      <c r="BZ34" s="37">
        <v>0</v>
      </c>
      <c r="CA34" s="37">
        <v>0</v>
      </c>
      <c r="CB34" s="37">
        <v>0</v>
      </c>
      <c r="CC34" s="37">
        <v>0</v>
      </c>
      <c r="CD34" s="37">
        <v>0</v>
      </c>
      <c r="CE34" s="37">
        <v>0</v>
      </c>
      <c r="CF34" s="37">
        <v>0</v>
      </c>
      <c r="CG34" s="37">
        <v>0</v>
      </c>
      <c r="CH34" s="37">
        <v>0</v>
      </c>
      <c r="CI34" s="37">
        <v>0</v>
      </c>
      <c r="CJ34" s="37">
        <v>0</v>
      </c>
      <c r="CK34" s="37">
        <v>0</v>
      </c>
      <c r="CL34" s="13">
        <v>0</v>
      </c>
      <c r="CM34" s="63">
        <v>0</v>
      </c>
      <c r="CO34" s="32" t="s">
        <v>99</v>
      </c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I34" s="33"/>
      <c r="DJ34" s="33"/>
    </row>
    <row r="35" spans="1:114" x14ac:dyDescent="0.25">
      <c r="X35" s="455"/>
      <c r="Y35" s="55" t="s">
        <v>35</v>
      </c>
      <c r="Z35" s="37">
        <v>0</v>
      </c>
      <c r="AA35" s="37">
        <v>0</v>
      </c>
      <c r="AB35" s="37">
        <v>0</v>
      </c>
      <c r="AC35" s="37">
        <v>0</v>
      </c>
      <c r="AD35" s="37">
        <v>0</v>
      </c>
      <c r="AE35" s="37">
        <v>0</v>
      </c>
      <c r="AF35" s="37">
        <v>0</v>
      </c>
      <c r="AG35" s="37">
        <v>0</v>
      </c>
      <c r="AH35" s="37">
        <v>0</v>
      </c>
      <c r="AI35" s="37">
        <v>0</v>
      </c>
      <c r="AJ35" s="37">
        <v>0</v>
      </c>
      <c r="AK35" s="37">
        <v>0</v>
      </c>
      <c r="AL35" s="37">
        <v>0</v>
      </c>
      <c r="AM35" s="37">
        <v>0</v>
      </c>
      <c r="AN35" s="37">
        <v>0</v>
      </c>
      <c r="AO35" s="37">
        <v>0</v>
      </c>
      <c r="AP35" s="37">
        <v>0</v>
      </c>
      <c r="AQ35" s="37">
        <v>0</v>
      </c>
      <c r="AR35" s="37">
        <v>0</v>
      </c>
      <c r="AS35" s="229">
        <v>0</v>
      </c>
      <c r="AU35" s="453"/>
      <c r="AV35" s="61" t="s">
        <v>35</v>
      </c>
      <c r="AW35" s="37">
        <v>1</v>
      </c>
      <c r="AX35" s="37">
        <v>0</v>
      </c>
      <c r="AY35" s="37">
        <v>0</v>
      </c>
      <c r="AZ35" s="37">
        <v>0</v>
      </c>
      <c r="BA35" s="37">
        <v>0</v>
      </c>
      <c r="BB35" s="37">
        <v>0</v>
      </c>
      <c r="BC35" s="37">
        <v>0</v>
      </c>
      <c r="BD35" s="37">
        <v>0</v>
      </c>
      <c r="BE35" s="37">
        <v>0</v>
      </c>
      <c r="BF35" s="37">
        <v>0</v>
      </c>
      <c r="BG35" s="37">
        <v>0</v>
      </c>
      <c r="BH35" s="37">
        <v>0</v>
      </c>
      <c r="BI35" s="37">
        <v>0</v>
      </c>
      <c r="BJ35" s="37">
        <v>0</v>
      </c>
      <c r="BK35" s="37">
        <v>0</v>
      </c>
      <c r="BL35" s="37">
        <v>0</v>
      </c>
      <c r="BM35" s="37">
        <v>0</v>
      </c>
      <c r="BN35" s="37">
        <v>0</v>
      </c>
      <c r="BO35" s="37">
        <v>0</v>
      </c>
      <c r="BP35" s="229">
        <v>0</v>
      </c>
      <c r="BR35" s="453"/>
      <c r="BS35" s="61" t="s">
        <v>35</v>
      </c>
      <c r="BT35" s="37">
        <v>0</v>
      </c>
      <c r="BU35" s="37">
        <v>0</v>
      </c>
      <c r="BV35" s="37">
        <v>0</v>
      </c>
      <c r="BW35" s="37">
        <v>0</v>
      </c>
      <c r="BX35" s="37">
        <v>0</v>
      </c>
      <c r="BY35" s="37">
        <v>0</v>
      </c>
      <c r="BZ35" s="37">
        <v>0</v>
      </c>
      <c r="CA35" s="37">
        <v>0</v>
      </c>
      <c r="CB35" s="37">
        <v>0</v>
      </c>
      <c r="CC35" s="37">
        <v>0</v>
      </c>
      <c r="CD35" s="37">
        <v>0</v>
      </c>
      <c r="CE35" s="37">
        <v>0</v>
      </c>
      <c r="CF35" s="37">
        <v>0</v>
      </c>
      <c r="CG35" s="37">
        <v>0</v>
      </c>
      <c r="CH35" s="37">
        <v>0</v>
      </c>
      <c r="CI35" s="37">
        <v>0</v>
      </c>
      <c r="CJ35" s="37">
        <v>0</v>
      </c>
      <c r="CK35" s="37">
        <v>0</v>
      </c>
      <c r="CL35" s="13">
        <v>0</v>
      </c>
      <c r="CM35" s="63">
        <v>0</v>
      </c>
      <c r="CO35" s="68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</row>
    <row r="36" spans="1:114" x14ac:dyDescent="0.25">
      <c r="X36" s="455"/>
      <c r="Y36" s="55" t="s">
        <v>36</v>
      </c>
      <c r="Z36" s="37">
        <v>1</v>
      </c>
      <c r="AA36" s="37">
        <v>0</v>
      </c>
      <c r="AB36" s="37">
        <v>0</v>
      </c>
      <c r="AC36" s="37">
        <v>0</v>
      </c>
      <c r="AD36" s="37">
        <v>0</v>
      </c>
      <c r="AE36" s="37">
        <v>0</v>
      </c>
      <c r="AF36" s="37">
        <v>0</v>
      </c>
      <c r="AG36" s="37">
        <v>0</v>
      </c>
      <c r="AH36" s="37">
        <v>0</v>
      </c>
      <c r="AI36" s="37">
        <v>0</v>
      </c>
      <c r="AJ36" s="37">
        <v>0</v>
      </c>
      <c r="AK36" s="37">
        <v>0</v>
      </c>
      <c r="AL36" s="37">
        <v>0</v>
      </c>
      <c r="AM36" s="37">
        <v>0</v>
      </c>
      <c r="AN36" s="37">
        <v>0</v>
      </c>
      <c r="AO36" s="37">
        <v>0</v>
      </c>
      <c r="AP36" s="37">
        <v>0</v>
      </c>
      <c r="AQ36" s="37">
        <v>0</v>
      </c>
      <c r="AR36" s="37">
        <v>0</v>
      </c>
      <c r="AS36" s="229">
        <v>0</v>
      </c>
      <c r="AU36" s="453"/>
      <c r="AV36" s="61" t="s">
        <v>36</v>
      </c>
      <c r="AW36" s="37">
        <v>0</v>
      </c>
      <c r="AX36" s="37">
        <v>0</v>
      </c>
      <c r="AY36" s="37">
        <v>0</v>
      </c>
      <c r="AZ36" s="37">
        <v>0</v>
      </c>
      <c r="BA36" s="37">
        <v>0</v>
      </c>
      <c r="BB36" s="37">
        <v>0</v>
      </c>
      <c r="BC36" s="37">
        <v>0</v>
      </c>
      <c r="BD36" s="37">
        <v>0</v>
      </c>
      <c r="BE36" s="37">
        <v>0</v>
      </c>
      <c r="BF36" s="37">
        <v>0</v>
      </c>
      <c r="BG36" s="37">
        <v>0</v>
      </c>
      <c r="BH36" s="37">
        <v>0</v>
      </c>
      <c r="BI36" s="37">
        <v>0</v>
      </c>
      <c r="BJ36" s="37">
        <v>0</v>
      </c>
      <c r="BK36" s="37">
        <v>0</v>
      </c>
      <c r="BL36" s="37">
        <v>0</v>
      </c>
      <c r="BM36" s="37">
        <v>0</v>
      </c>
      <c r="BN36" s="37">
        <v>0</v>
      </c>
      <c r="BO36" s="37">
        <v>0</v>
      </c>
      <c r="BP36" s="229">
        <v>0</v>
      </c>
      <c r="BR36" s="453"/>
      <c r="BS36" s="61" t="s">
        <v>36</v>
      </c>
      <c r="BT36" s="37">
        <v>0</v>
      </c>
      <c r="BU36" s="37">
        <v>0</v>
      </c>
      <c r="BV36" s="37">
        <v>0</v>
      </c>
      <c r="BW36" s="37">
        <v>0</v>
      </c>
      <c r="BX36" s="37">
        <v>0</v>
      </c>
      <c r="BY36" s="37">
        <v>0</v>
      </c>
      <c r="BZ36" s="37">
        <v>0</v>
      </c>
      <c r="CA36" s="37">
        <v>0</v>
      </c>
      <c r="CB36" s="37">
        <v>0</v>
      </c>
      <c r="CC36" s="37">
        <v>0</v>
      </c>
      <c r="CD36" s="37">
        <v>0</v>
      </c>
      <c r="CE36" s="37">
        <v>0</v>
      </c>
      <c r="CF36" s="37">
        <v>0</v>
      </c>
      <c r="CG36" s="37">
        <v>0</v>
      </c>
      <c r="CH36" s="37">
        <v>0</v>
      </c>
      <c r="CI36" s="37">
        <v>0</v>
      </c>
      <c r="CJ36" s="37">
        <v>0</v>
      </c>
      <c r="CK36" s="37">
        <v>0</v>
      </c>
      <c r="CL36" s="13">
        <v>0</v>
      </c>
      <c r="CM36" s="63">
        <v>0</v>
      </c>
      <c r="CO36" s="68"/>
      <c r="CP36" s="33"/>
      <c r="CQ36" s="33"/>
      <c r="CR36" s="33"/>
      <c r="CS36" s="33"/>
      <c r="CT36" s="33"/>
      <c r="CU36" s="33"/>
      <c r="CV36" s="33"/>
      <c r="CW36" s="33"/>
      <c r="CX36" s="33"/>
      <c r="CY36" s="33"/>
      <c r="CZ36" s="33"/>
      <c r="DA36" s="33"/>
      <c r="DB36" s="33"/>
      <c r="DC36" s="33"/>
      <c r="DD36" s="33"/>
      <c r="DE36" s="33"/>
      <c r="DF36" s="33"/>
      <c r="DG36" s="33"/>
      <c r="DH36" s="33"/>
      <c r="DI36" s="33"/>
      <c r="DJ36" s="33"/>
    </row>
    <row r="37" spans="1:114" ht="16.5" customHeight="1" x14ac:dyDescent="0.25">
      <c r="X37" s="453" t="s">
        <v>37</v>
      </c>
      <c r="Y37" s="55" t="s">
        <v>34</v>
      </c>
      <c r="Z37" s="37">
        <v>0</v>
      </c>
      <c r="AA37" s="37">
        <v>0</v>
      </c>
      <c r="AB37" s="37">
        <v>0</v>
      </c>
      <c r="AC37" s="37">
        <v>0</v>
      </c>
      <c r="AD37" s="37">
        <v>0</v>
      </c>
      <c r="AE37" s="37">
        <v>0</v>
      </c>
      <c r="AF37" s="37">
        <v>0</v>
      </c>
      <c r="AG37" s="37">
        <v>0</v>
      </c>
      <c r="AH37" s="37">
        <v>0</v>
      </c>
      <c r="AI37" s="37">
        <v>0</v>
      </c>
      <c r="AJ37" s="37">
        <v>0</v>
      </c>
      <c r="AK37" s="37">
        <v>0</v>
      </c>
      <c r="AL37" s="37">
        <v>0</v>
      </c>
      <c r="AM37" s="37">
        <v>0</v>
      </c>
      <c r="AN37" s="37">
        <v>0</v>
      </c>
      <c r="AO37" s="37">
        <v>0</v>
      </c>
      <c r="AP37" s="37">
        <v>0</v>
      </c>
      <c r="AQ37" s="37">
        <v>0</v>
      </c>
      <c r="AR37" s="37">
        <v>0</v>
      </c>
      <c r="AS37" s="229">
        <v>0</v>
      </c>
      <c r="AU37" s="453" t="s">
        <v>38</v>
      </c>
      <c r="AV37" s="61" t="s">
        <v>34</v>
      </c>
      <c r="AW37" s="37">
        <v>0</v>
      </c>
      <c r="AX37" s="37">
        <v>0</v>
      </c>
      <c r="AY37" s="37">
        <v>0</v>
      </c>
      <c r="AZ37" s="37">
        <v>0</v>
      </c>
      <c r="BA37" s="37">
        <v>0</v>
      </c>
      <c r="BB37" s="37">
        <v>0</v>
      </c>
      <c r="BC37" s="37">
        <v>0</v>
      </c>
      <c r="BD37" s="37">
        <v>0</v>
      </c>
      <c r="BE37" s="37">
        <v>0</v>
      </c>
      <c r="BF37" s="37">
        <v>0</v>
      </c>
      <c r="BG37" s="37">
        <v>0</v>
      </c>
      <c r="BH37" s="37">
        <v>0</v>
      </c>
      <c r="BI37" s="37">
        <v>0</v>
      </c>
      <c r="BJ37" s="37">
        <v>0</v>
      </c>
      <c r="BK37" s="37">
        <v>0</v>
      </c>
      <c r="BL37" s="37">
        <v>0</v>
      </c>
      <c r="BM37" s="37">
        <v>0</v>
      </c>
      <c r="BN37" s="37">
        <v>0</v>
      </c>
      <c r="BO37" s="37">
        <v>0</v>
      </c>
      <c r="BP37" s="229">
        <v>0</v>
      </c>
      <c r="BR37" s="453" t="s">
        <v>38</v>
      </c>
      <c r="BS37" s="61" t="s">
        <v>34</v>
      </c>
      <c r="BT37" s="37">
        <v>0</v>
      </c>
      <c r="BU37" s="37">
        <v>0</v>
      </c>
      <c r="BV37" s="37">
        <v>0</v>
      </c>
      <c r="BW37" s="37">
        <v>0</v>
      </c>
      <c r="BX37" s="37">
        <v>0</v>
      </c>
      <c r="BY37" s="37">
        <v>0</v>
      </c>
      <c r="BZ37" s="37">
        <v>0</v>
      </c>
      <c r="CA37" s="37">
        <v>0</v>
      </c>
      <c r="CB37" s="37">
        <v>0</v>
      </c>
      <c r="CC37" s="37">
        <v>0</v>
      </c>
      <c r="CD37" s="37">
        <v>0</v>
      </c>
      <c r="CE37" s="37">
        <v>0</v>
      </c>
      <c r="CF37" s="37">
        <v>0</v>
      </c>
      <c r="CG37" s="37">
        <v>0</v>
      </c>
      <c r="CH37" s="37">
        <v>0</v>
      </c>
      <c r="CI37" s="37">
        <v>0</v>
      </c>
      <c r="CJ37" s="37">
        <v>0</v>
      </c>
      <c r="CK37" s="37">
        <v>0</v>
      </c>
      <c r="CL37" s="13">
        <v>0</v>
      </c>
      <c r="CM37" s="63">
        <v>0</v>
      </c>
    </row>
    <row r="38" spans="1:114" x14ac:dyDescent="0.25">
      <c r="X38" s="453"/>
      <c r="Y38" s="55" t="s">
        <v>35</v>
      </c>
      <c r="Z38" s="37">
        <v>0</v>
      </c>
      <c r="AA38" s="37">
        <v>0</v>
      </c>
      <c r="AB38" s="37">
        <v>0</v>
      </c>
      <c r="AC38" s="37">
        <v>0</v>
      </c>
      <c r="AD38" s="37">
        <v>0</v>
      </c>
      <c r="AE38" s="37">
        <v>0</v>
      </c>
      <c r="AF38" s="37">
        <v>0</v>
      </c>
      <c r="AG38" s="37">
        <v>0</v>
      </c>
      <c r="AH38" s="37">
        <v>0</v>
      </c>
      <c r="AI38" s="37">
        <v>0</v>
      </c>
      <c r="AJ38" s="37">
        <v>0</v>
      </c>
      <c r="AK38" s="37">
        <v>0</v>
      </c>
      <c r="AL38" s="37">
        <v>0</v>
      </c>
      <c r="AM38" s="37">
        <v>0</v>
      </c>
      <c r="AN38" s="37">
        <v>0</v>
      </c>
      <c r="AO38" s="37">
        <v>0</v>
      </c>
      <c r="AP38" s="37">
        <v>0</v>
      </c>
      <c r="AQ38" s="37">
        <v>0</v>
      </c>
      <c r="AR38" s="37">
        <v>0</v>
      </c>
      <c r="AS38" s="229">
        <v>0</v>
      </c>
      <c r="AU38" s="453"/>
      <c r="AV38" s="61" t="s">
        <v>35</v>
      </c>
      <c r="AW38" s="37">
        <v>0</v>
      </c>
      <c r="AX38" s="37">
        <v>0</v>
      </c>
      <c r="AY38" s="37">
        <v>0</v>
      </c>
      <c r="AZ38" s="37">
        <v>0</v>
      </c>
      <c r="BA38" s="37">
        <v>0</v>
      </c>
      <c r="BB38" s="37">
        <v>0</v>
      </c>
      <c r="BC38" s="37">
        <v>0</v>
      </c>
      <c r="BD38" s="37">
        <v>0</v>
      </c>
      <c r="BE38" s="37">
        <v>0</v>
      </c>
      <c r="BF38" s="37">
        <v>0</v>
      </c>
      <c r="BG38" s="37">
        <v>0</v>
      </c>
      <c r="BH38" s="37">
        <v>0</v>
      </c>
      <c r="BI38" s="37">
        <v>0</v>
      </c>
      <c r="BJ38" s="37">
        <v>0</v>
      </c>
      <c r="BK38" s="37">
        <v>0</v>
      </c>
      <c r="BL38" s="37">
        <v>0</v>
      </c>
      <c r="BM38" s="37">
        <v>0</v>
      </c>
      <c r="BN38" s="37">
        <v>0</v>
      </c>
      <c r="BO38" s="37">
        <v>0</v>
      </c>
      <c r="BP38" s="229">
        <v>0</v>
      </c>
      <c r="BR38" s="453"/>
      <c r="BS38" s="61" t="s">
        <v>35</v>
      </c>
      <c r="BT38" s="37">
        <v>0</v>
      </c>
      <c r="BU38" s="37">
        <v>0</v>
      </c>
      <c r="BV38" s="37">
        <v>0</v>
      </c>
      <c r="BW38" s="37">
        <v>0</v>
      </c>
      <c r="BX38" s="37">
        <v>0</v>
      </c>
      <c r="BY38" s="37">
        <v>0</v>
      </c>
      <c r="BZ38" s="37">
        <v>0</v>
      </c>
      <c r="CA38" s="37">
        <v>0</v>
      </c>
      <c r="CB38" s="37">
        <v>0</v>
      </c>
      <c r="CC38" s="37">
        <v>0</v>
      </c>
      <c r="CD38" s="37">
        <v>0</v>
      </c>
      <c r="CE38" s="37">
        <v>0</v>
      </c>
      <c r="CF38" s="37">
        <v>0</v>
      </c>
      <c r="CG38" s="37">
        <v>0</v>
      </c>
      <c r="CH38" s="37">
        <v>0</v>
      </c>
      <c r="CI38" s="37">
        <v>0</v>
      </c>
      <c r="CJ38" s="37">
        <v>0</v>
      </c>
      <c r="CK38" s="37">
        <v>0</v>
      </c>
      <c r="CL38" s="13">
        <v>0</v>
      </c>
      <c r="CM38" s="63">
        <v>0</v>
      </c>
    </row>
    <row r="39" spans="1:114" x14ac:dyDescent="0.25">
      <c r="X39" s="453"/>
      <c r="Y39" s="55" t="s">
        <v>36</v>
      </c>
      <c r="Z39" s="37">
        <v>0</v>
      </c>
      <c r="AA39" s="37">
        <v>0</v>
      </c>
      <c r="AB39" s="37">
        <v>0</v>
      </c>
      <c r="AC39" s="37">
        <v>0</v>
      </c>
      <c r="AD39" s="37">
        <v>0</v>
      </c>
      <c r="AE39" s="37">
        <v>0</v>
      </c>
      <c r="AF39" s="37">
        <v>0</v>
      </c>
      <c r="AG39" s="37">
        <v>0</v>
      </c>
      <c r="AH39" s="37">
        <v>0</v>
      </c>
      <c r="AI39" s="37">
        <v>0</v>
      </c>
      <c r="AJ39" s="37">
        <v>0</v>
      </c>
      <c r="AK39" s="37">
        <v>0</v>
      </c>
      <c r="AL39" s="37">
        <v>0</v>
      </c>
      <c r="AM39" s="37">
        <v>0</v>
      </c>
      <c r="AN39" s="37">
        <v>0</v>
      </c>
      <c r="AO39" s="37">
        <v>0</v>
      </c>
      <c r="AP39" s="37">
        <v>0</v>
      </c>
      <c r="AQ39" s="37">
        <v>0</v>
      </c>
      <c r="AR39" s="37">
        <v>0</v>
      </c>
      <c r="AS39" s="229">
        <v>0</v>
      </c>
      <c r="AU39" s="453"/>
      <c r="AV39" s="61" t="s">
        <v>36</v>
      </c>
      <c r="AW39" s="37">
        <v>0</v>
      </c>
      <c r="AX39" s="37">
        <v>0</v>
      </c>
      <c r="AY39" s="37">
        <v>0</v>
      </c>
      <c r="AZ39" s="37">
        <v>0</v>
      </c>
      <c r="BA39" s="37">
        <v>0</v>
      </c>
      <c r="BB39" s="37">
        <v>0</v>
      </c>
      <c r="BC39" s="37">
        <v>0</v>
      </c>
      <c r="BD39" s="37">
        <v>0</v>
      </c>
      <c r="BE39" s="37">
        <v>0</v>
      </c>
      <c r="BF39" s="37">
        <v>0</v>
      </c>
      <c r="BG39" s="37">
        <v>0</v>
      </c>
      <c r="BH39" s="37">
        <v>0</v>
      </c>
      <c r="BI39" s="37">
        <v>0</v>
      </c>
      <c r="BJ39" s="37">
        <v>0</v>
      </c>
      <c r="BK39" s="37">
        <v>0</v>
      </c>
      <c r="BL39" s="37">
        <v>0</v>
      </c>
      <c r="BM39" s="37">
        <v>0</v>
      </c>
      <c r="BN39" s="37">
        <v>0</v>
      </c>
      <c r="BO39" s="37">
        <v>0</v>
      </c>
      <c r="BP39" s="229">
        <v>0</v>
      </c>
      <c r="BR39" s="453"/>
      <c r="BS39" s="61" t="s">
        <v>36</v>
      </c>
      <c r="BT39" s="37">
        <v>0</v>
      </c>
      <c r="BU39" s="37">
        <v>0</v>
      </c>
      <c r="BV39" s="37">
        <v>0</v>
      </c>
      <c r="BW39" s="37">
        <v>0</v>
      </c>
      <c r="BX39" s="37">
        <v>0</v>
      </c>
      <c r="BY39" s="37">
        <v>0</v>
      </c>
      <c r="BZ39" s="37">
        <v>0</v>
      </c>
      <c r="CA39" s="37">
        <v>0</v>
      </c>
      <c r="CB39" s="37">
        <v>0</v>
      </c>
      <c r="CC39" s="37">
        <v>0</v>
      </c>
      <c r="CD39" s="37">
        <v>0</v>
      </c>
      <c r="CE39" s="37">
        <v>0</v>
      </c>
      <c r="CF39" s="37">
        <v>0</v>
      </c>
      <c r="CG39" s="37">
        <v>0</v>
      </c>
      <c r="CH39" s="37">
        <v>0</v>
      </c>
      <c r="CI39" s="37">
        <v>0</v>
      </c>
      <c r="CJ39" s="37">
        <v>0</v>
      </c>
      <c r="CK39" s="37">
        <v>0</v>
      </c>
      <c r="CL39" s="13">
        <v>0</v>
      </c>
      <c r="CM39" s="63">
        <v>0</v>
      </c>
    </row>
    <row r="40" spans="1:114" x14ac:dyDescent="0.25">
      <c r="X40" s="453" t="s">
        <v>38</v>
      </c>
      <c r="Y40" s="55" t="s">
        <v>34</v>
      </c>
      <c r="Z40" s="37">
        <v>1</v>
      </c>
      <c r="AA40" s="37">
        <v>0</v>
      </c>
      <c r="AB40" s="37">
        <v>0</v>
      </c>
      <c r="AC40" s="37">
        <v>0</v>
      </c>
      <c r="AD40" s="37">
        <v>0</v>
      </c>
      <c r="AE40" s="37">
        <v>0</v>
      </c>
      <c r="AF40" s="37">
        <v>0</v>
      </c>
      <c r="AG40" s="37">
        <v>0</v>
      </c>
      <c r="AH40" s="37">
        <v>0</v>
      </c>
      <c r="AI40" s="37">
        <v>0</v>
      </c>
      <c r="AJ40" s="37">
        <v>0</v>
      </c>
      <c r="AK40" s="37">
        <v>0</v>
      </c>
      <c r="AL40" s="37">
        <v>0</v>
      </c>
      <c r="AM40" s="37">
        <v>0</v>
      </c>
      <c r="AN40" s="37">
        <v>0</v>
      </c>
      <c r="AO40" s="37">
        <v>0</v>
      </c>
      <c r="AP40" s="37">
        <v>0</v>
      </c>
      <c r="AQ40" s="37">
        <v>0</v>
      </c>
      <c r="AR40" s="37">
        <v>0</v>
      </c>
      <c r="AS40" s="229">
        <v>0</v>
      </c>
      <c r="AU40" s="453" t="s">
        <v>39</v>
      </c>
      <c r="AV40" s="61" t="s">
        <v>34</v>
      </c>
      <c r="AW40" s="37">
        <v>0</v>
      </c>
      <c r="AX40" s="37">
        <v>0</v>
      </c>
      <c r="AY40" s="37">
        <v>0</v>
      </c>
      <c r="AZ40" s="37">
        <v>0</v>
      </c>
      <c r="BA40" s="37">
        <v>0</v>
      </c>
      <c r="BB40" s="37">
        <v>0</v>
      </c>
      <c r="BC40" s="37">
        <v>0</v>
      </c>
      <c r="BD40" s="37">
        <v>0</v>
      </c>
      <c r="BE40" s="37">
        <v>0</v>
      </c>
      <c r="BF40" s="37">
        <v>0</v>
      </c>
      <c r="BG40" s="37">
        <v>0</v>
      </c>
      <c r="BH40" s="37">
        <v>0</v>
      </c>
      <c r="BI40" s="37">
        <v>0</v>
      </c>
      <c r="BJ40" s="37">
        <v>0</v>
      </c>
      <c r="BK40" s="37">
        <v>0</v>
      </c>
      <c r="BL40" s="37">
        <v>0</v>
      </c>
      <c r="BM40" s="37">
        <v>0</v>
      </c>
      <c r="BN40" s="37">
        <v>0</v>
      </c>
      <c r="BO40" s="37">
        <v>0</v>
      </c>
      <c r="BP40" s="229">
        <v>0</v>
      </c>
      <c r="BR40" s="453" t="s">
        <v>39</v>
      </c>
      <c r="BS40" s="61" t="s">
        <v>34</v>
      </c>
      <c r="BT40" s="37">
        <v>0</v>
      </c>
      <c r="BU40" s="37">
        <v>0</v>
      </c>
      <c r="BV40" s="37">
        <v>0</v>
      </c>
      <c r="BW40" s="37">
        <v>0</v>
      </c>
      <c r="BX40" s="37">
        <v>0</v>
      </c>
      <c r="BY40" s="37">
        <v>0</v>
      </c>
      <c r="BZ40" s="37">
        <v>0</v>
      </c>
      <c r="CA40" s="37">
        <v>0</v>
      </c>
      <c r="CB40" s="37">
        <v>0</v>
      </c>
      <c r="CC40" s="37">
        <v>0</v>
      </c>
      <c r="CD40" s="37">
        <v>0</v>
      </c>
      <c r="CE40" s="37">
        <v>0</v>
      </c>
      <c r="CF40" s="37">
        <v>0</v>
      </c>
      <c r="CG40" s="37">
        <v>0</v>
      </c>
      <c r="CH40" s="37">
        <v>0</v>
      </c>
      <c r="CI40" s="37">
        <v>0</v>
      </c>
      <c r="CJ40" s="37">
        <v>0</v>
      </c>
      <c r="CK40" s="37">
        <v>0</v>
      </c>
      <c r="CL40" s="13">
        <v>0</v>
      </c>
      <c r="CM40" s="63">
        <v>0</v>
      </c>
    </row>
    <row r="41" spans="1:114" x14ac:dyDescent="0.25">
      <c r="X41" s="453"/>
      <c r="Y41" s="55" t="s">
        <v>35</v>
      </c>
      <c r="Z41" s="37">
        <v>0</v>
      </c>
      <c r="AA41" s="37">
        <v>0</v>
      </c>
      <c r="AB41" s="37">
        <v>0</v>
      </c>
      <c r="AC41" s="37">
        <v>0</v>
      </c>
      <c r="AD41" s="37">
        <v>0</v>
      </c>
      <c r="AE41" s="37">
        <v>0</v>
      </c>
      <c r="AF41" s="37">
        <v>0</v>
      </c>
      <c r="AG41" s="37">
        <v>0</v>
      </c>
      <c r="AH41" s="37">
        <v>0</v>
      </c>
      <c r="AI41" s="37">
        <v>0</v>
      </c>
      <c r="AJ41" s="37">
        <v>0</v>
      </c>
      <c r="AK41" s="37">
        <v>0</v>
      </c>
      <c r="AL41" s="37">
        <v>0</v>
      </c>
      <c r="AM41" s="37">
        <v>0</v>
      </c>
      <c r="AN41" s="37">
        <v>0</v>
      </c>
      <c r="AO41" s="37">
        <v>0</v>
      </c>
      <c r="AP41" s="37">
        <v>0</v>
      </c>
      <c r="AQ41" s="37">
        <v>0</v>
      </c>
      <c r="AR41" s="37">
        <v>0</v>
      </c>
      <c r="AS41" s="229">
        <v>0</v>
      </c>
      <c r="AU41" s="453"/>
      <c r="AV41" s="61" t="s">
        <v>35</v>
      </c>
      <c r="AW41" s="37">
        <v>0</v>
      </c>
      <c r="AX41" s="37">
        <v>0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7">
        <v>0</v>
      </c>
      <c r="BE41" s="37">
        <v>0</v>
      </c>
      <c r="BF41" s="37">
        <v>0</v>
      </c>
      <c r="BG41" s="37">
        <v>0</v>
      </c>
      <c r="BH41" s="37">
        <v>0</v>
      </c>
      <c r="BI41" s="37">
        <v>0</v>
      </c>
      <c r="BJ41" s="37">
        <v>0</v>
      </c>
      <c r="BK41" s="37">
        <v>0</v>
      </c>
      <c r="BL41" s="37">
        <v>0</v>
      </c>
      <c r="BM41" s="37">
        <v>0</v>
      </c>
      <c r="BN41" s="37">
        <v>0</v>
      </c>
      <c r="BO41" s="37">
        <v>0</v>
      </c>
      <c r="BP41" s="229">
        <v>0</v>
      </c>
      <c r="BR41" s="453"/>
      <c r="BS41" s="61" t="s">
        <v>35</v>
      </c>
      <c r="BT41" s="37">
        <v>0</v>
      </c>
      <c r="BU41" s="37">
        <v>0</v>
      </c>
      <c r="BV41" s="37">
        <v>0</v>
      </c>
      <c r="BW41" s="37">
        <v>0</v>
      </c>
      <c r="BX41" s="37">
        <v>0</v>
      </c>
      <c r="BY41" s="37">
        <v>0</v>
      </c>
      <c r="BZ41" s="37">
        <v>0</v>
      </c>
      <c r="CA41" s="37">
        <v>0</v>
      </c>
      <c r="CB41" s="37">
        <v>0</v>
      </c>
      <c r="CC41" s="37">
        <v>0</v>
      </c>
      <c r="CD41" s="37">
        <v>0</v>
      </c>
      <c r="CE41" s="37">
        <v>0</v>
      </c>
      <c r="CF41" s="37">
        <v>0</v>
      </c>
      <c r="CG41" s="37">
        <v>0</v>
      </c>
      <c r="CH41" s="37">
        <v>0</v>
      </c>
      <c r="CI41" s="37">
        <v>0</v>
      </c>
      <c r="CJ41" s="37">
        <v>0</v>
      </c>
      <c r="CK41" s="37">
        <v>0</v>
      </c>
      <c r="CL41" s="13">
        <v>0</v>
      </c>
      <c r="CM41" s="63">
        <v>0</v>
      </c>
    </row>
    <row r="42" spans="1:114" x14ac:dyDescent="0.25">
      <c r="X42" s="453"/>
      <c r="Y42" s="55" t="s">
        <v>36</v>
      </c>
      <c r="Z42" s="37">
        <v>1</v>
      </c>
      <c r="AA42" s="37">
        <v>0</v>
      </c>
      <c r="AB42" s="37">
        <v>0</v>
      </c>
      <c r="AC42" s="37">
        <v>0</v>
      </c>
      <c r="AD42" s="37">
        <v>0</v>
      </c>
      <c r="AE42" s="37">
        <v>0</v>
      </c>
      <c r="AF42" s="37">
        <v>0</v>
      </c>
      <c r="AG42" s="37">
        <v>0</v>
      </c>
      <c r="AH42" s="37">
        <v>0</v>
      </c>
      <c r="AI42" s="37">
        <v>0</v>
      </c>
      <c r="AJ42" s="37">
        <v>0</v>
      </c>
      <c r="AK42" s="37">
        <v>0</v>
      </c>
      <c r="AL42" s="37">
        <v>0</v>
      </c>
      <c r="AM42" s="37">
        <v>0</v>
      </c>
      <c r="AN42" s="37">
        <v>0</v>
      </c>
      <c r="AO42" s="37">
        <v>0</v>
      </c>
      <c r="AP42" s="37">
        <v>0</v>
      </c>
      <c r="AQ42" s="37">
        <v>0</v>
      </c>
      <c r="AR42" s="37">
        <v>0</v>
      </c>
      <c r="AS42" s="229">
        <v>0</v>
      </c>
      <c r="AU42" s="453"/>
      <c r="AV42" s="61" t="s">
        <v>36</v>
      </c>
      <c r="AW42" s="37">
        <v>0</v>
      </c>
      <c r="AX42" s="37">
        <v>0</v>
      </c>
      <c r="AY42" s="37">
        <v>0</v>
      </c>
      <c r="AZ42" s="37">
        <v>0</v>
      </c>
      <c r="BA42" s="37">
        <v>0</v>
      </c>
      <c r="BB42" s="37">
        <v>0</v>
      </c>
      <c r="BC42" s="37">
        <v>0</v>
      </c>
      <c r="BD42" s="37">
        <v>0</v>
      </c>
      <c r="BE42" s="37">
        <v>0</v>
      </c>
      <c r="BF42" s="37">
        <v>0</v>
      </c>
      <c r="BG42" s="37">
        <v>0</v>
      </c>
      <c r="BH42" s="37">
        <v>0</v>
      </c>
      <c r="BI42" s="37">
        <v>0</v>
      </c>
      <c r="BJ42" s="37">
        <v>0</v>
      </c>
      <c r="BK42" s="37">
        <v>0</v>
      </c>
      <c r="BL42" s="37">
        <v>0</v>
      </c>
      <c r="BM42" s="37">
        <v>0</v>
      </c>
      <c r="BN42" s="37">
        <v>0</v>
      </c>
      <c r="BO42" s="37">
        <v>0</v>
      </c>
      <c r="BP42" s="229">
        <v>0</v>
      </c>
      <c r="BR42" s="453"/>
      <c r="BS42" s="61" t="s">
        <v>36</v>
      </c>
      <c r="BT42" s="37">
        <v>0</v>
      </c>
      <c r="BU42" s="37">
        <v>0</v>
      </c>
      <c r="BV42" s="37">
        <v>0</v>
      </c>
      <c r="BW42" s="37">
        <v>0</v>
      </c>
      <c r="BX42" s="37">
        <v>0</v>
      </c>
      <c r="BY42" s="37">
        <v>0</v>
      </c>
      <c r="BZ42" s="37">
        <v>0</v>
      </c>
      <c r="CA42" s="37">
        <v>0</v>
      </c>
      <c r="CB42" s="37">
        <v>0</v>
      </c>
      <c r="CC42" s="37">
        <v>0</v>
      </c>
      <c r="CD42" s="37">
        <v>0</v>
      </c>
      <c r="CE42" s="37">
        <v>0</v>
      </c>
      <c r="CF42" s="37">
        <v>0</v>
      </c>
      <c r="CG42" s="37">
        <v>0</v>
      </c>
      <c r="CH42" s="37">
        <v>0</v>
      </c>
      <c r="CI42" s="37">
        <v>0</v>
      </c>
      <c r="CJ42" s="37">
        <v>0</v>
      </c>
      <c r="CK42" s="37">
        <v>0</v>
      </c>
      <c r="CL42" s="13">
        <v>0</v>
      </c>
      <c r="CM42" s="63">
        <v>0</v>
      </c>
    </row>
    <row r="43" spans="1:114" x14ac:dyDescent="0.25">
      <c r="X43" s="453" t="s">
        <v>39</v>
      </c>
      <c r="Y43" s="55" t="s">
        <v>34</v>
      </c>
      <c r="Z43" s="37">
        <v>0</v>
      </c>
      <c r="AA43" s="37">
        <v>0</v>
      </c>
      <c r="AB43" s="37">
        <v>0</v>
      </c>
      <c r="AC43" s="37">
        <v>0</v>
      </c>
      <c r="AD43" s="37">
        <v>0</v>
      </c>
      <c r="AE43" s="37">
        <v>0</v>
      </c>
      <c r="AF43" s="37">
        <v>0</v>
      </c>
      <c r="AG43" s="37">
        <v>0</v>
      </c>
      <c r="AH43" s="37">
        <v>0</v>
      </c>
      <c r="AI43" s="37">
        <v>0</v>
      </c>
      <c r="AJ43" s="37">
        <v>0</v>
      </c>
      <c r="AK43" s="37">
        <v>0</v>
      </c>
      <c r="AL43" s="37">
        <v>0</v>
      </c>
      <c r="AM43" s="37">
        <v>0</v>
      </c>
      <c r="AN43" s="37">
        <v>0</v>
      </c>
      <c r="AO43" s="37">
        <v>0</v>
      </c>
      <c r="AP43" s="37">
        <v>0</v>
      </c>
      <c r="AQ43" s="37">
        <v>0</v>
      </c>
      <c r="AR43" s="37">
        <v>0</v>
      </c>
      <c r="AS43" s="229">
        <v>0</v>
      </c>
      <c r="AU43" s="453" t="s">
        <v>80</v>
      </c>
      <c r="AV43" s="61" t="s">
        <v>34</v>
      </c>
      <c r="AW43" s="37">
        <v>0</v>
      </c>
      <c r="AX43" s="37">
        <v>0</v>
      </c>
      <c r="AY43" s="37">
        <v>0</v>
      </c>
      <c r="AZ43" s="37">
        <v>0</v>
      </c>
      <c r="BA43" s="37">
        <v>0</v>
      </c>
      <c r="BB43" s="37">
        <v>0</v>
      </c>
      <c r="BC43" s="37">
        <v>0</v>
      </c>
      <c r="BD43" s="37">
        <v>0</v>
      </c>
      <c r="BE43" s="37">
        <v>0</v>
      </c>
      <c r="BF43" s="37">
        <v>0</v>
      </c>
      <c r="BG43" s="37">
        <v>0</v>
      </c>
      <c r="BH43" s="37">
        <v>0</v>
      </c>
      <c r="BI43" s="37">
        <v>0</v>
      </c>
      <c r="BJ43" s="37">
        <v>0</v>
      </c>
      <c r="BK43" s="37">
        <v>0</v>
      </c>
      <c r="BL43" s="37">
        <v>0</v>
      </c>
      <c r="BM43" s="37">
        <v>0</v>
      </c>
      <c r="BN43" s="37">
        <v>0</v>
      </c>
      <c r="BO43" s="37">
        <v>0</v>
      </c>
      <c r="BP43" s="229">
        <v>0</v>
      </c>
      <c r="BR43" s="453" t="s">
        <v>80</v>
      </c>
      <c r="BS43" s="61" t="s">
        <v>34</v>
      </c>
      <c r="BT43" s="37">
        <v>0</v>
      </c>
      <c r="BU43" s="37">
        <v>0</v>
      </c>
      <c r="BV43" s="37">
        <v>0</v>
      </c>
      <c r="BW43" s="37">
        <v>0</v>
      </c>
      <c r="BX43" s="37">
        <v>0</v>
      </c>
      <c r="BY43" s="37">
        <v>0</v>
      </c>
      <c r="BZ43" s="37">
        <v>0</v>
      </c>
      <c r="CA43" s="37">
        <v>0</v>
      </c>
      <c r="CB43" s="37">
        <v>0</v>
      </c>
      <c r="CC43" s="37">
        <v>0</v>
      </c>
      <c r="CD43" s="37">
        <v>0</v>
      </c>
      <c r="CE43" s="37">
        <v>0</v>
      </c>
      <c r="CF43" s="37">
        <v>0</v>
      </c>
      <c r="CG43" s="37">
        <v>0</v>
      </c>
      <c r="CH43" s="37">
        <v>0</v>
      </c>
      <c r="CI43" s="37">
        <v>0</v>
      </c>
      <c r="CJ43" s="37">
        <v>0</v>
      </c>
      <c r="CK43" s="37">
        <v>0</v>
      </c>
      <c r="CL43" s="13">
        <v>0</v>
      </c>
      <c r="CM43" s="63">
        <v>0</v>
      </c>
    </row>
    <row r="44" spans="1:114" x14ac:dyDescent="0.25">
      <c r="X44" s="453"/>
      <c r="Y44" s="55" t="s">
        <v>35</v>
      </c>
      <c r="Z44" s="37">
        <v>0</v>
      </c>
      <c r="AA44" s="37">
        <v>0</v>
      </c>
      <c r="AB44" s="37">
        <v>0</v>
      </c>
      <c r="AC44" s="37">
        <v>0</v>
      </c>
      <c r="AD44" s="37">
        <v>0</v>
      </c>
      <c r="AE44" s="37">
        <v>0</v>
      </c>
      <c r="AF44" s="37">
        <v>0</v>
      </c>
      <c r="AG44" s="37">
        <v>0</v>
      </c>
      <c r="AH44" s="37">
        <v>0</v>
      </c>
      <c r="AI44" s="37">
        <v>0</v>
      </c>
      <c r="AJ44" s="37">
        <v>0</v>
      </c>
      <c r="AK44" s="37">
        <v>0</v>
      </c>
      <c r="AL44" s="37">
        <v>0</v>
      </c>
      <c r="AM44" s="37">
        <v>0</v>
      </c>
      <c r="AN44" s="37">
        <v>0</v>
      </c>
      <c r="AO44" s="37">
        <v>0</v>
      </c>
      <c r="AP44" s="37">
        <v>0</v>
      </c>
      <c r="AQ44" s="37">
        <v>0</v>
      </c>
      <c r="AR44" s="37">
        <v>0</v>
      </c>
      <c r="AS44" s="229">
        <v>0</v>
      </c>
      <c r="AU44" s="453"/>
      <c r="AV44" s="61" t="s">
        <v>35</v>
      </c>
      <c r="AW44" s="37">
        <v>0</v>
      </c>
      <c r="AX44" s="37">
        <v>0</v>
      </c>
      <c r="AY44" s="37">
        <v>0</v>
      </c>
      <c r="AZ44" s="37">
        <v>0</v>
      </c>
      <c r="BA44" s="37">
        <v>0</v>
      </c>
      <c r="BB44" s="37">
        <v>0</v>
      </c>
      <c r="BC44" s="37">
        <v>0</v>
      </c>
      <c r="BD44" s="37">
        <v>0</v>
      </c>
      <c r="BE44" s="37">
        <v>0</v>
      </c>
      <c r="BF44" s="37">
        <v>0</v>
      </c>
      <c r="BG44" s="37">
        <v>0</v>
      </c>
      <c r="BH44" s="37">
        <v>0</v>
      </c>
      <c r="BI44" s="37">
        <v>0</v>
      </c>
      <c r="BJ44" s="37">
        <v>0</v>
      </c>
      <c r="BK44" s="37">
        <v>0</v>
      </c>
      <c r="BL44" s="37">
        <v>0</v>
      </c>
      <c r="BM44" s="37">
        <v>0</v>
      </c>
      <c r="BN44" s="37">
        <v>0</v>
      </c>
      <c r="BO44" s="37">
        <v>0</v>
      </c>
      <c r="BP44" s="229">
        <v>0</v>
      </c>
      <c r="BR44" s="453"/>
      <c r="BS44" s="61" t="s">
        <v>35</v>
      </c>
      <c r="BT44" s="37">
        <v>0</v>
      </c>
      <c r="BU44" s="37">
        <v>0</v>
      </c>
      <c r="BV44" s="37">
        <v>0</v>
      </c>
      <c r="BW44" s="37">
        <v>0</v>
      </c>
      <c r="BX44" s="37">
        <v>0</v>
      </c>
      <c r="BY44" s="37">
        <v>0</v>
      </c>
      <c r="BZ44" s="37">
        <v>0</v>
      </c>
      <c r="CA44" s="37">
        <v>0</v>
      </c>
      <c r="CB44" s="37">
        <v>0</v>
      </c>
      <c r="CC44" s="37">
        <v>0</v>
      </c>
      <c r="CD44" s="37">
        <v>0</v>
      </c>
      <c r="CE44" s="37">
        <v>0</v>
      </c>
      <c r="CF44" s="37">
        <v>0</v>
      </c>
      <c r="CG44" s="37">
        <v>0</v>
      </c>
      <c r="CH44" s="37">
        <v>0</v>
      </c>
      <c r="CI44" s="37">
        <v>0</v>
      </c>
      <c r="CJ44" s="37">
        <v>0</v>
      </c>
      <c r="CK44" s="37">
        <v>0</v>
      </c>
      <c r="CL44" s="13">
        <v>0</v>
      </c>
      <c r="CM44" s="63">
        <v>0</v>
      </c>
    </row>
    <row r="45" spans="1:114" x14ac:dyDescent="0.25">
      <c r="X45" s="453"/>
      <c r="Y45" s="55" t="s">
        <v>36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0</v>
      </c>
      <c r="AF45" s="37">
        <v>0</v>
      </c>
      <c r="AG45" s="37">
        <v>0</v>
      </c>
      <c r="AH45" s="37">
        <v>0</v>
      </c>
      <c r="AI45" s="37">
        <v>0</v>
      </c>
      <c r="AJ45" s="37">
        <v>0</v>
      </c>
      <c r="AK45" s="37">
        <v>0</v>
      </c>
      <c r="AL45" s="37">
        <v>0</v>
      </c>
      <c r="AM45" s="37">
        <v>0</v>
      </c>
      <c r="AN45" s="37">
        <v>0</v>
      </c>
      <c r="AO45" s="37">
        <v>0</v>
      </c>
      <c r="AP45" s="37">
        <v>0</v>
      </c>
      <c r="AQ45" s="37">
        <v>0</v>
      </c>
      <c r="AR45" s="37">
        <v>0</v>
      </c>
      <c r="AS45" s="229">
        <v>0</v>
      </c>
      <c r="AU45" s="453"/>
      <c r="AV45" s="61" t="s">
        <v>36</v>
      </c>
      <c r="AW45" s="37">
        <v>0</v>
      </c>
      <c r="AX45" s="37">
        <v>0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7">
        <v>0</v>
      </c>
      <c r="BF45" s="37">
        <v>0</v>
      </c>
      <c r="BG45" s="37">
        <v>0</v>
      </c>
      <c r="BH45" s="37">
        <v>0</v>
      </c>
      <c r="BI45" s="37">
        <v>0</v>
      </c>
      <c r="BJ45" s="37">
        <v>0</v>
      </c>
      <c r="BK45" s="37">
        <v>0</v>
      </c>
      <c r="BL45" s="37">
        <v>0</v>
      </c>
      <c r="BM45" s="37">
        <v>0</v>
      </c>
      <c r="BN45" s="37">
        <v>0</v>
      </c>
      <c r="BO45" s="37">
        <v>0</v>
      </c>
      <c r="BP45" s="229">
        <v>0</v>
      </c>
      <c r="BR45" s="453"/>
      <c r="BS45" s="61" t="s">
        <v>36</v>
      </c>
      <c r="BT45" s="37">
        <v>0</v>
      </c>
      <c r="BU45" s="37">
        <v>0</v>
      </c>
      <c r="BV45" s="37">
        <v>0</v>
      </c>
      <c r="BW45" s="37">
        <v>0</v>
      </c>
      <c r="BX45" s="37">
        <v>0</v>
      </c>
      <c r="BY45" s="37">
        <v>0</v>
      </c>
      <c r="BZ45" s="37">
        <v>0</v>
      </c>
      <c r="CA45" s="37">
        <v>0</v>
      </c>
      <c r="CB45" s="37">
        <v>0</v>
      </c>
      <c r="CC45" s="37">
        <v>0</v>
      </c>
      <c r="CD45" s="37">
        <v>0</v>
      </c>
      <c r="CE45" s="37">
        <v>0</v>
      </c>
      <c r="CF45" s="37">
        <v>0</v>
      </c>
      <c r="CG45" s="37">
        <v>0</v>
      </c>
      <c r="CH45" s="37">
        <v>0</v>
      </c>
      <c r="CI45" s="37">
        <v>0</v>
      </c>
      <c r="CJ45" s="37">
        <v>0</v>
      </c>
      <c r="CK45" s="37">
        <v>0</v>
      </c>
      <c r="CL45" s="13">
        <v>0</v>
      </c>
      <c r="CM45" s="63">
        <v>0</v>
      </c>
    </row>
    <row r="46" spans="1:114" x14ac:dyDescent="0.25">
      <c r="X46" s="453" t="s">
        <v>80</v>
      </c>
      <c r="Y46" s="55" t="s">
        <v>34</v>
      </c>
      <c r="Z46" s="37">
        <v>0</v>
      </c>
      <c r="AA46" s="37">
        <v>0</v>
      </c>
      <c r="AB46" s="37">
        <v>0</v>
      </c>
      <c r="AC46" s="37">
        <v>0</v>
      </c>
      <c r="AD46" s="37">
        <v>0</v>
      </c>
      <c r="AE46" s="37">
        <v>0</v>
      </c>
      <c r="AF46" s="37">
        <v>0</v>
      </c>
      <c r="AG46" s="37">
        <v>0</v>
      </c>
      <c r="AH46" s="37">
        <v>0</v>
      </c>
      <c r="AI46" s="37">
        <v>0</v>
      </c>
      <c r="AJ46" s="37">
        <v>0</v>
      </c>
      <c r="AK46" s="37">
        <v>0</v>
      </c>
      <c r="AL46" s="37">
        <v>0</v>
      </c>
      <c r="AM46" s="37">
        <v>0</v>
      </c>
      <c r="AN46" s="37">
        <v>0</v>
      </c>
      <c r="AO46" s="37">
        <v>0</v>
      </c>
      <c r="AP46" s="37">
        <v>0</v>
      </c>
      <c r="AQ46" s="37">
        <v>0</v>
      </c>
      <c r="AR46" s="37">
        <v>0</v>
      </c>
      <c r="AS46" s="229">
        <v>0</v>
      </c>
      <c r="AU46" s="453" t="s">
        <v>40</v>
      </c>
      <c r="AV46" s="61" t="s">
        <v>34</v>
      </c>
      <c r="AW46" s="37">
        <v>0</v>
      </c>
      <c r="AX46" s="37">
        <v>0</v>
      </c>
      <c r="AY46" s="37">
        <v>0</v>
      </c>
      <c r="AZ46" s="37">
        <v>0</v>
      </c>
      <c r="BA46" s="37">
        <v>0</v>
      </c>
      <c r="BB46" s="37">
        <v>0</v>
      </c>
      <c r="BC46" s="37">
        <v>0</v>
      </c>
      <c r="BD46" s="37">
        <v>0</v>
      </c>
      <c r="BE46" s="37">
        <v>0</v>
      </c>
      <c r="BF46" s="37">
        <v>0</v>
      </c>
      <c r="BG46" s="37">
        <v>0</v>
      </c>
      <c r="BH46" s="37">
        <v>0</v>
      </c>
      <c r="BI46" s="37">
        <v>0</v>
      </c>
      <c r="BJ46" s="37">
        <v>0</v>
      </c>
      <c r="BK46" s="37">
        <v>0</v>
      </c>
      <c r="BL46" s="37">
        <v>0</v>
      </c>
      <c r="BM46" s="37">
        <v>0</v>
      </c>
      <c r="BN46" s="37">
        <v>0</v>
      </c>
      <c r="BO46" s="37">
        <v>0</v>
      </c>
      <c r="BP46" s="229">
        <v>0</v>
      </c>
      <c r="BR46" s="453" t="s">
        <v>40</v>
      </c>
      <c r="BS46" s="61" t="s">
        <v>34</v>
      </c>
      <c r="BT46" s="37">
        <v>0</v>
      </c>
      <c r="BU46" s="37">
        <v>0</v>
      </c>
      <c r="BV46" s="37">
        <v>0</v>
      </c>
      <c r="BW46" s="37">
        <v>0</v>
      </c>
      <c r="BX46" s="37">
        <v>0</v>
      </c>
      <c r="BY46" s="37">
        <v>0</v>
      </c>
      <c r="BZ46" s="37">
        <v>0</v>
      </c>
      <c r="CA46" s="37">
        <v>0</v>
      </c>
      <c r="CB46" s="37">
        <v>0</v>
      </c>
      <c r="CC46" s="37">
        <v>0</v>
      </c>
      <c r="CD46" s="37">
        <v>0</v>
      </c>
      <c r="CE46" s="37">
        <v>0</v>
      </c>
      <c r="CF46" s="37">
        <v>0</v>
      </c>
      <c r="CG46" s="37">
        <v>0</v>
      </c>
      <c r="CH46" s="37">
        <v>0</v>
      </c>
      <c r="CI46" s="37">
        <v>0</v>
      </c>
      <c r="CJ46" s="37">
        <v>0</v>
      </c>
      <c r="CK46" s="37">
        <v>0</v>
      </c>
      <c r="CL46" s="13">
        <v>0</v>
      </c>
      <c r="CM46" s="63">
        <v>0</v>
      </c>
    </row>
    <row r="47" spans="1:114" x14ac:dyDescent="0.25">
      <c r="X47" s="453"/>
      <c r="Y47" s="55" t="s">
        <v>35</v>
      </c>
      <c r="Z47" s="37">
        <v>0</v>
      </c>
      <c r="AA47" s="37">
        <v>0</v>
      </c>
      <c r="AB47" s="37">
        <v>0</v>
      </c>
      <c r="AC47" s="37">
        <v>0</v>
      </c>
      <c r="AD47" s="37">
        <v>0</v>
      </c>
      <c r="AE47" s="37">
        <v>0</v>
      </c>
      <c r="AF47" s="37">
        <v>0</v>
      </c>
      <c r="AG47" s="37">
        <v>0</v>
      </c>
      <c r="AH47" s="37">
        <v>0</v>
      </c>
      <c r="AI47" s="37">
        <v>0</v>
      </c>
      <c r="AJ47" s="37">
        <v>0</v>
      </c>
      <c r="AK47" s="37">
        <v>0</v>
      </c>
      <c r="AL47" s="37">
        <v>0</v>
      </c>
      <c r="AM47" s="37">
        <v>0</v>
      </c>
      <c r="AN47" s="37">
        <v>0</v>
      </c>
      <c r="AO47" s="37">
        <v>0</v>
      </c>
      <c r="AP47" s="37">
        <v>0</v>
      </c>
      <c r="AQ47" s="37">
        <v>0</v>
      </c>
      <c r="AR47" s="37">
        <v>0</v>
      </c>
      <c r="AS47" s="229">
        <v>0</v>
      </c>
      <c r="AU47" s="453"/>
      <c r="AV47" s="61" t="s">
        <v>35</v>
      </c>
      <c r="AW47" s="37">
        <v>0</v>
      </c>
      <c r="AX47" s="37">
        <v>0</v>
      </c>
      <c r="AY47" s="37">
        <v>0</v>
      </c>
      <c r="AZ47" s="37">
        <v>0</v>
      </c>
      <c r="BA47" s="37">
        <v>0</v>
      </c>
      <c r="BB47" s="37">
        <v>0</v>
      </c>
      <c r="BC47" s="37">
        <v>0</v>
      </c>
      <c r="BD47" s="37">
        <v>0</v>
      </c>
      <c r="BE47" s="37">
        <v>0</v>
      </c>
      <c r="BF47" s="37">
        <v>0</v>
      </c>
      <c r="BG47" s="37">
        <v>0</v>
      </c>
      <c r="BH47" s="37">
        <v>0</v>
      </c>
      <c r="BI47" s="37">
        <v>0</v>
      </c>
      <c r="BJ47" s="37">
        <v>0</v>
      </c>
      <c r="BK47" s="37">
        <v>0</v>
      </c>
      <c r="BL47" s="37">
        <v>0</v>
      </c>
      <c r="BM47" s="37">
        <v>0</v>
      </c>
      <c r="BN47" s="37">
        <v>0</v>
      </c>
      <c r="BO47" s="37">
        <v>0</v>
      </c>
      <c r="BP47" s="229">
        <v>0</v>
      </c>
      <c r="BR47" s="453"/>
      <c r="BS47" s="61" t="s">
        <v>35</v>
      </c>
      <c r="BT47" s="37">
        <v>0</v>
      </c>
      <c r="BU47" s="37">
        <v>0</v>
      </c>
      <c r="BV47" s="37">
        <v>0</v>
      </c>
      <c r="BW47" s="37">
        <v>0</v>
      </c>
      <c r="BX47" s="37">
        <v>0</v>
      </c>
      <c r="BY47" s="37">
        <v>0</v>
      </c>
      <c r="BZ47" s="37">
        <v>0</v>
      </c>
      <c r="CA47" s="37">
        <v>0</v>
      </c>
      <c r="CB47" s="37">
        <v>0</v>
      </c>
      <c r="CC47" s="37">
        <v>0</v>
      </c>
      <c r="CD47" s="37">
        <v>0</v>
      </c>
      <c r="CE47" s="37">
        <v>0</v>
      </c>
      <c r="CF47" s="37">
        <v>0</v>
      </c>
      <c r="CG47" s="37">
        <v>0</v>
      </c>
      <c r="CH47" s="37">
        <v>0</v>
      </c>
      <c r="CI47" s="37">
        <v>0</v>
      </c>
      <c r="CJ47" s="37">
        <v>0</v>
      </c>
      <c r="CK47" s="37">
        <v>0</v>
      </c>
      <c r="CL47" s="13">
        <v>0</v>
      </c>
      <c r="CM47" s="63">
        <v>0</v>
      </c>
    </row>
    <row r="48" spans="1:114" x14ac:dyDescent="0.25">
      <c r="X48" s="453"/>
      <c r="Y48" s="55" t="s">
        <v>36</v>
      </c>
      <c r="Z48" s="37">
        <v>0</v>
      </c>
      <c r="AA48" s="37">
        <v>0</v>
      </c>
      <c r="AB48" s="37">
        <v>0</v>
      </c>
      <c r="AC48" s="37">
        <v>0</v>
      </c>
      <c r="AD48" s="37">
        <v>0</v>
      </c>
      <c r="AE48" s="37">
        <v>0</v>
      </c>
      <c r="AF48" s="37">
        <v>0</v>
      </c>
      <c r="AG48" s="37">
        <v>0</v>
      </c>
      <c r="AH48" s="37">
        <v>0</v>
      </c>
      <c r="AI48" s="37">
        <v>0</v>
      </c>
      <c r="AJ48" s="37">
        <v>0</v>
      </c>
      <c r="AK48" s="37">
        <v>0</v>
      </c>
      <c r="AL48" s="37">
        <v>0</v>
      </c>
      <c r="AM48" s="37">
        <v>0</v>
      </c>
      <c r="AN48" s="37">
        <v>0</v>
      </c>
      <c r="AO48" s="37">
        <v>0</v>
      </c>
      <c r="AP48" s="37">
        <v>0</v>
      </c>
      <c r="AQ48" s="37">
        <v>0</v>
      </c>
      <c r="AR48" s="37">
        <v>0</v>
      </c>
      <c r="AS48" s="229">
        <v>0</v>
      </c>
      <c r="AU48" s="453"/>
      <c r="AV48" s="61" t="s">
        <v>36</v>
      </c>
      <c r="AW48" s="37">
        <v>0</v>
      </c>
      <c r="AX48" s="37">
        <v>0</v>
      </c>
      <c r="AY48" s="37">
        <v>0</v>
      </c>
      <c r="AZ48" s="37">
        <v>0</v>
      </c>
      <c r="BA48" s="37">
        <v>0</v>
      </c>
      <c r="BB48" s="37">
        <v>0</v>
      </c>
      <c r="BC48" s="37">
        <v>0</v>
      </c>
      <c r="BD48" s="37">
        <v>0</v>
      </c>
      <c r="BE48" s="37">
        <v>0</v>
      </c>
      <c r="BF48" s="37">
        <v>0</v>
      </c>
      <c r="BG48" s="37">
        <v>0</v>
      </c>
      <c r="BH48" s="37">
        <v>0</v>
      </c>
      <c r="BI48" s="37">
        <v>0</v>
      </c>
      <c r="BJ48" s="37">
        <v>0</v>
      </c>
      <c r="BK48" s="37">
        <v>0</v>
      </c>
      <c r="BL48" s="37">
        <v>0</v>
      </c>
      <c r="BM48" s="37">
        <v>0</v>
      </c>
      <c r="BN48" s="37">
        <v>0</v>
      </c>
      <c r="BO48" s="37">
        <v>0</v>
      </c>
      <c r="BP48" s="229">
        <v>0</v>
      </c>
      <c r="BR48" s="453"/>
      <c r="BS48" s="61" t="s">
        <v>36</v>
      </c>
      <c r="BT48" s="37">
        <v>0</v>
      </c>
      <c r="BU48" s="37">
        <v>0</v>
      </c>
      <c r="BV48" s="37">
        <v>0</v>
      </c>
      <c r="BW48" s="37">
        <v>0</v>
      </c>
      <c r="BX48" s="37">
        <v>0</v>
      </c>
      <c r="BY48" s="37">
        <v>0</v>
      </c>
      <c r="BZ48" s="37">
        <v>0</v>
      </c>
      <c r="CA48" s="37">
        <v>0</v>
      </c>
      <c r="CB48" s="37">
        <v>0</v>
      </c>
      <c r="CC48" s="37">
        <v>0</v>
      </c>
      <c r="CD48" s="37">
        <v>0</v>
      </c>
      <c r="CE48" s="37">
        <v>0</v>
      </c>
      <c r="CF48" s="37">
        <v>0</v>
      </c>
      <c r="CG48" s="37">
        <v>0</v>
      </c>
      <c r="CH48" s="37">
        <v>0</v>
      </c>
      <c r="CI48" s="37">
        <v>0</v>
      </c>
      <c r="CJ48" s="37">
        <v>0</v>
      </c>
      <c r="CK48" s="37">
        <v>0</v>
      </c>
      <c r="CL48" s="13">
        <v>0</v>
      </c>
      <c r="CM48" s="63">
        <v>0</v>
      </c>
    </row>
    <row r="49" spans="24:91" x14ac:dyDescent="0.25">
      <c r="X49" s="453" t="s">
        <v>40</v>
      </c>
      <c r="Y49" s="55" t="s">
        <v>34</v>
      </c>
      <c r="Z49" s="37">
        <v>0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7">
        <v>0</v>
      </c>
      <c r="AG49" s="37">
        <v>0</v>
      </c>
      <c r="AH49" s="37">
        <v>0</v>
      </c>
      <c r="AI49" s="37">
        <v>0</v>
      </c>
      <c r="AJ49" s="37">
        <v>0</v>
      </c>
      <c r="AK49" s="37">
        <v>0</v>
      </c>
      <c r="AL49" s="37">
        <v>0</v>
      </c>
      <c r="AM49" s="37">
        <v>0</v>
      </c>
      <c r="AN49" s="37">
        <v>0</v>
      </c>
      <c r="AO49" s="37">
        <v>0</v>
      </c>
      <c r="AP49" s="37">
        <v>0</v>
      </c>
      <c r="AQ49" s="37">
        <v>0</v>
      </c>
      <c r="AR49" s="37">
        <v>0</v>
      </c>
      <c r="AS49" s="229">
        <v>0</v>
      </c>
      <c r="AU49" s="453" t="s">
        <v>81</v>
      </c>
      <c r="AV49" s="55" t="s">
        <v>34</v>
      </c>
      <c r="AW49" s="37">
        <v>0</v>
      </c>
      <c r="AX49" s="37">
        <v>0</v>
      </c>
      <c r="AY49" s="37">
        <v>0</v>
      </c>
      <c r="AZ49" s="37">
        <v>0</v>
      </c>
      <c r="BA49" s="37">
        <v>0</v>
      </c>
      <c r="BB49" s="37">
        <v>0</v>
      </c>
      <c r="BC49" s="37">
        <v>0</v>
      </c>
      <c r="BD49" s="37">
        <v>0</v>
      </c>
      <c r="BE49" s="37">
        <v>0</v>
      </c>
      <c r="BF49" s="37">
        <v>0</v>
      </c>
      <c r="BG49" s="37">
        <v>0</v>
      </c>
      <c r="BH49" s="37">
        <v>0</v>
      </c>
      <c r="BI49" s="37">
        <v>0</v>
      </c>
      <c r="BJ49" s="37">
        <v>0</v>
      </c>
      <c r="BK49" s="37">
        <v>0</v>
      </c>
      <c r="BL49" s="37">
        <v>0</v>
      </c>
      <c r="BM49" s="37">
        <v>0</v>
      </c>
      <c r="BN49" s="37">
        <v>0</v>
      </c>
      <c r="BO49" s="37">
        <v>0</v>
      </c>
      <c r="BP49" s="229">
        <v>0</v>
      </c>
      <c r="BR49" s="453" t="s">
        <v>81</v>
      </c>
      <c r="BS49" s="55" t="s">
        <v>34</v>
      </c>
      <c r="BT49" s="37">
        <v>0</v>
      </c>
      <c r="BU49" s="37">
        <v>0</v>
      </c>
      <c r="BV49" s="37">
        <v>0</v>
      </c>
      <c r="BW49" s="37">
        <v>0</v>
      </c>
      <c r="BX49" s="37">
        <v>0</v>
      </c>
      <c r="BY49" s="37">
        <v>0</v>
      </c>
      <c r="BZ49" s="37">
        <v>0</v>
      </c>
      <c r="CA49" s="37">
        <v>0</v>
      </c>
      <c r="CB49" s="37">
        <v>0</v>
      </c>
      <c r="CC49" s="37">
        <v>0</v>
      </c>
      <c r="CD49" s="37">
        <v>0</v>
      </c>
      <c r="CE49" s="37">
        <v>0</v>
      </c>
      <c r="CF49" s="37">
        <v>0</v>
      </c>
      <c r="CG49" s="37">
        <v>0</v>
      </c>
      <c r="CH49" s="37">
        <v>0</v>
      </c>
      <c r="CI49" s="37">
        <v>0</v>
      </c>
      <c r="CJ49" s="37">
        <v>0</v>
      </c>
      <c r="CK49" s="37">
        <v>0</v>
      </c>
      <c r="CL49" s="13">
        <v>0</v>
      </c>
      <c r="CM49" s="63">
        <v>0</v>
      </c>
    </row>
    <row r="50" spans="24:91" x14ac:dyDescent="0.25">
      <c r="X50" s="453"/>
      <c r="Y50" s="55" t="s">
        <v>35</v>
      </c>
      <c r="Z50" s="37">
        <v>0</v>
      </c>
      <c r="AA50" s="37">
        <v>0</v>
      </c>
      <c r="AB50" s="37">
        <v>0</v>
      </c>
      <c r="AC50" s="37">
        <v>0</v>
      </c>
      <c r="AD50" s="37">
        <v>0</v>
      </c>
      <c r="AE50" s="37">
        <v>0</v>
      </c>
      <c r="AF50" s="37">
        <v>0</v>
      </c>
      <c r="AG50" s="37">
        <v>0</v>
      </c>
      <c r="AH50" s="37">
        <v>0</v>
      </c>
      <c r="AI50" s="37">
        <v>0</v>
      </c>
      <c r="AJ50" s="37">
        <v>0</v>
      </c>
      <c r="AK50" s="37">
        <v>0</v>
      </c>
      <c r="AL50" s="37">
        <v>0</v>
      </c>
      <c r="AM50" s="37">
        <v>0</v>
      </c>
      <c r="AN50" s="37">
        <v>0</v>
      </c>
      <c r="AO50" s="37">
        <v>0</v>
      </c>
      <c r="AP50" s="37"/>
      <c r="AQ50" s="37">
        <v>0</v>
      </c>
      <c r="AR50" s="37">
        <v>0</v>
      </c>
      <c r="AS50" s="229">
        <v>0</v>
      </c>
      <c r="AU50" s="453"/>
      <c r="AV50" s="55" t="s">
        <v>35</v>
      </c>
      <c r="AW50" s="37">
        <v>0</v>
      </c>
      <c r="AX50" s="37">
        <v>0</v>
      </c>
      <c r="AY50" s="37">
        <v>0</v>
      </c>
      <c r="AZ50" s="37">
        <v>0</v>
      </c>
      <c r="BA50" s="37">
        <v>0</v>
      </c>
      <c r="BB50" s="37">
        <v>0</v>
      </c>
      <c r="BC50" s="37">
        <v>0</v>
      </c>
      <c r="BD50" s="37">
        <v>0</v>
      </c>
      <c r="BE50" s="37">
        <v>0</v>
      </c>
      <c r="BF50" s="37">
        <v>0</v>
      </c>
      <c r="BG50" s="37">
        <v>0</v>
      </c>
      <c r="BH50" s="37">
        <v>0</v>
      </c>
      <c r="BI50" s="37">
        <v>0</v>
      </c>
      <c r="BJ50" s="37">
        <v>0</v>
      </c>
      <c r="BK50" s="37">
        <v>0</v>
      </c>
      <c r="BL50" s="37">
        <v>0</v>
      </c>
      <c r="BM50" s="37">
        <v>0</v>
      </c>
      <c r="BN50" s="37">
        <v>0</v>
      </c>
      <c r="BO50" s="37">
        <v>0</v>
      </c>
      <c r="BP50" s="229">
        <v>0</v>
      </c>
      <c r="BR50" s="453"/>
      <c r="BS50" s="55" t="s">
        <v>35</v>
      </c>
      <c r="BT50" s="37">
        <v>0</v>
      </c>
      <c r="BU50" s="37">
        <v>0</v>
      </c>
      <c r="BV50" s="37">
        <v>0</v>
      </c>
      <c r="BW50" s="37">
        <v>0</v>
      </c>
      <c r="BX50" s="37">
        <v>0</v>
      </c>
      <c r="BY50" s="37">
        <v>0</v>
      </c>
      <c r="BZ50" s="37">
        <v>0</v>
      </c>
      <c r="CA50" s="37">
        <v>0</v>
      </c>
      <c r="CB50" s="37">
        <v>0</v>
      </c>
      <c r="CC50" s="37">
        <v>0</v>
      </c>
      <c r="CD50" s="37">
        <v>0</v>
      </c>
      <c r="CE50" s="37">
        <v>0</v>
      </c>
      <c r="CF50" s="37">
        <v>0</v>
      </c>
      <c r="CG50" s="37">
        <v>0</v>
      </c>
      <c r="CH50" s="37">
        <v>0</v>
      </c>
      <c r="CI50" s="37">
        <v>0</v>
      </c>
      <c r="CJ50" s="37">
        <v>0</v>
      </c>
      <c r="CK50" s="37">
        <v>0</v>
      </c>
      <c r="CL50" s="13">
        <v>0</v>
      </c>
      <c r="CM50" s="63">
        <v>0</v>
      </c>
    </row>
    <row r="51" spans="24:91" x14ac:dyDescent="0.25">
      <c r="X51" s="453"/>
      <c r="Y51" s="55" t="s">
        <v>36</v>
      </c>
      <c r="Z51" s="37">
        <v>0</v>
      </c>
      <c r="AA51" s="37">
        <v>0</v>
      </c>
      <c r="AB51" s="37">
        <v>0</v>
      </c>
      <c r="AC51" s="37">
        <v>0</v>
      </c>
      <c r="AD51" s="37">
        <v>0</v>
      </c>
      <c r="AE51" s="37">
        <v>0</v>
      </c>
      <c r="AF51" s="37">
        <v>0</v>
      </c>
      <c r="AG51" s="37">
        <v>0</v>
      </c>
      <c r="AH51" s="37">
        <v>0</v>
      </c>
      <c r="AI51" s="37">
        <v>0</v>
      </c>
      <c r="AJ51" s="37">
        <v>0</v>
      </c>
      <c r="AK51" s="37">
        <v>0</v>
      </c>
      <c r="AL51" s="37">
        <v>0</v>
      </c>
      <c r="AM51" s="37">
        <v>0</v>
      </c>
      <c r="AN51" s="37">
        <v>0</v>
      </c>
      <c r="AO51" s="37">
        <v>0</v>
      </c>
      <c r="AP51" s="37">
        <v>0</v>
      </c>
      <c r="AQ51" s="37">
        <v>0</v>
      </c>
      <c r="AR51" s="37">
        <v>0</v>
      </c>
      <c r="AS51" s="229">
        <v>0</v>
      </c>
      <c r="AU51" s="453"/>
      <c r="AV51" s="55" t="s">
        <v>36</v>
      </c>
      <c r="AW51" s="37">
        <v>0</v>
      </c>
      <c r="AX51" s="37">
        <v>0</v>
      </c>
      <c r="AY51" s="37">
        <v>0</v>
      </c>
      <c r="AZ51" s="37">
        <v>0</v>
      </c>
      <c r="BA51" s="37">
        <v>0</v>
      </c>
      <c r="BB51" s="37">
        <v>0</v>
      </c>
      <c r="BC51" s="37">
        <v>0</v>
      </c>
      <c r="BD51" s="37">
        <v>0</v>
      </c>
      <c r="BE51" s="37">
        <v>0</v>
      </c>
      <c r="BF51" s="37">
        <v>0</v>
      </c>
      <c r="BG51" s="37">
        <v>0</v>
      </c>
      <c r="BH51" s="37">
        <v>0</v>
      </c>
      <c r="BI51" s="37">
        <v>0</v>
      </c>
      <c r="BJ51" s="37">
        <v>0</v>
      </c>
      <c r="BK51" s="37">
        <v>0</v>
      </c>
      <c r="BL51" s="37">
        <v>0</v>
      </c>
      <c r="BM51" s="37">
        <v>0</v>
      </c>
      <c r="BN51" s="37">
        <v>0</v>
      </c>
      <c r="BO51" s="37">
        <v>0</v>
      </c>
      <c r="BP51" s="229">
        <v>0</v>
      </c>
      <c r="BR51" s="453"/>
      <c r="BS51" s="55" t="s">
        <v>36</v>
      </c>
      <c r="BT51" s="37">
        <v>0</v>
      </c>
      <c r="BU51" s="37">
        <v>0</v>
      </c>
      <c r="BV51" s="37">
        <v>0</v>
      </c>
      <c r="BW51" s="37">
        <v>0</v>
      </c>
      <c r="BX51" s="37">
        <v>0</v>
      </c>
      <c r="BY51" s="37">
        <v>0</v>
      </c>
      <c r="BZ51" s="37">
        <v>0</v>
      </c>
      <c r="CA51" s="37">
        <v>0</v>
      </c>
      <c r="CB51" s="37">
        <v>0</v>
      </c>
      <c r="CC51" s="37">
        <v>0</v>
      </c>
      <c r="CD51" s="37">
        <v>0</v>
      </c>
      <c r="CE51" s="37">
        <v>0</v>
      </c>
      <c r="CF51" s="37">
        <v>0</v>
      </c>
      <c r="CG51" s="37">
        <v>0</v>
      </c>
      <c r="CH51" s="37">
        <v>0</v>
      </c>
      <c r="CI51" s="37">
        <v>0</v>
      </c>
      <c r="CJ51" s="37">
        <v>0</v>
      </c>
      <c r="CK51" s="37">
        <v>0</v>
      </c>
      <c r="CL51" s="13">
        <v>0</v>
      </c>
      <c r="CM51" s="63">
        <v>0</v>
      </c>
    </row>
    <row r="52" spans="24:91" x14ac:dyDescent="0.25">
      <c r="X52" s="453" t="s">
        <v>81</v>
      </c>
      <c r="Y52" s="55" t="s">
        <v>34</v>
      </c>
      <c r="Z52" s="37">
        <v>0</v>
      </c>
      <c r="AA52" s="37">
        <v>0</v>
      </c>
      <c r="AB52" s="37">
        <v>0</v>
      </c>
      <c r="AC52" s="37">
        <v>0</v>
      </c>
      <c r="AD52" s="37">
        <v>0</v>
      </c>
      <c r="AE52" s="37">
        <v>0</v>
      </c>
      <c r="AF52" s="37">
        <v>0</v>
      </c>
      <c r="AG52" s="37">
        <v>0</v>
      </c>
      <c r="AH52" s="37">
        <v>0</v>
      </c>
      <c r="AI52" s="37">
        <v>0</v>
      </c>
      <c r="AJ52" s="37">
        <v>0</v>
      </c>
      <c r="AK52" s="37">
        <v>0</v>
      </c>
      <c r="AL52" s="37">
        <v>0</v>
      </c>
      <c r="AM52" s="37">
        <v>0</v>
      </c>
      <c r="AN52" s="37">
        <v>0</v>
      </c>
      <c r="AO52" s="37">
        <v>0</v>
      </c>
      <c r="AP52" s="37">
        <v>0</v>
      </c>
      <c r="AQ52" s="37">
        <v>0</v>
      </c>
      <c r="AR52" s="37">
        <v>0</v>
      </c>
      <c r="AS52" s="229">
        <v>0</v>
      </c>
      <c r="AU52" s="453" t="s">
        <v>41</v>
      </c>
      <c r="AV52" s="61" t="s">
        <v>34</v>
      </c>
      <c r="AW52" s="37">
        <v>0</v>
      </c>
      <c r="AX52" s="37">
        <v>0</v>
      </c>
      <c r="AY52" s="37">
        <v>0</v>
      </c>
      <c r="AZ52" s="37">
        <v>0</v>
      </c>
      <c r="BA52" s="37">
        <v>0</v>
      </c>
      <c r="BB52" s="37">
        <v>0</v>
      </c>
      <c r="BC52" s="37">
        <v>0</v>
      </c>
      <c r="BD52" s="37">
        <v>0</v>
      </c>
      <c r="BE52" s="37">
        <v>0</v>
      </c>
      <c r="BF52" s="37">
        <v>0</v>
      </c>
      <c r="BG52" s="37">
        <v>0</v>
      </c>
      <c r="BH52" s="37">
        <v>0</v>
      </c>
      <c r="BI52" s="37">
        <v>0</v>
      </c>
      <c r="BJ52" s="37">
        <v>0</v>
      </c>
      <c r="BK52" s="37">
        <v>0</v>
      </c>
      <c r="BL52" s="37">
        <v>0</v>
      </c>
      <c r="BM52" s="37">
        <v>0</v>
      </c>
      <c r="BN52" s="37">
        <v>0</v>
      </c>
      <c r="BO52" s="37">
        <v>0</v>
      </c>
      <c r="BP52" s="229">
        <v>0</v>
      </c>
      <c r="BR52" s="453" t="s">
        <v>41</v>
      </c>
      <c r="BS52" s="61" t="s">
        <v>34</v>
      </c>
      <c r="BT52" s="37">
        <v>0</v>
      </c>
      <c r="BU52" s="37">
        <v>0</v>
      </c>
      <c r="BV52" s="37">
        <v>0</v>
      </c>
      <c r="BW52" s="37">
        <v>0</v>
      </c>
      <c r="BX52" s="37">
        <v>0</v>
      </c>
      <c r="BY52" s="37">
        <v>0</v>
      </c>
      <c r="BZ52" s="37">
        <v>0</v>
      </c>
      <c r="CA52" s="37">
        <v>0</v>
      </c>
      <c r="CB52" s="37">
        <v>0</v>
      </c>
      <c r="CC52" s="37">
        <v>0</v>
      </c>
      <c r="CD52" s="37">
        <v>0</v>
      </c>
      <c r="CE52" s="37">
        <v>0</v>
      </c>
      <c r="CF52" s="37">
        <v>0</v>
      </c>
      <c r="CG52" s="37">
        <v>0</v>
      </c>
      <c r="CH52" s="37">
        <v>0</v>
      </c>
      <c r="CI52" s="37">
        <v>0</v>
      </c>
      <c r="CJ52" s="37">
        <v>0</v>
      </c>
      <c r="CK52" s="37">
        <v>0</v>
      </c>
      <c r="CL52" s="13">
        <v>0</v>
      </c>
      <c r="CM52" s="63">
        <v>0</v>
      </c>
    </row>
    <row r="53" spans="24:91" x14ac:dyDescent="0.25">
      <c r="X53" s="453"/>
      <c r="Y53" s="55" t="s">
        <v>35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0</v>
      </c>
      <c r="AF53" s="37">
        <v>0</v>
      </c>
      <c r="AG53" s="37">
        <v>0</v>
      </c>
      <c r="AH53" s="37">
        <v>0</v>
      </c>
      <c r="AI53" s="37">
        <v>0</v>
      </c>
      <c r="AJ53" s="37">
        <v>0</v>
      </c>
      <c r="AK53" s="37">
        <v>0</v>
      </c>
      <c r="AL53" s="37">
        <v>0</v>
      </c>
      <c r="AM53" s="37">
        <v>0</v>
      </c>
      <c r="AN53" s="37">
        <v>0</v>
      </c>
      <c r="AO53" s="37">
        <v>0</v>
      </c>
      <c r="AP53" s="37">
        <v>0</v>
      </c>
      <c r="AQ53" s="37">
        <v>0</v>
      </c>
      <c r="AR53" s="37">
        <v>0</v>
      </c>
      <c r="AS53" s="229">
        <v>0</v>
      </c>
      <c r="AU53" s="453"/>
      <c r="AV53" s="61" t="s">
        <v>35</v>
      </c>
      <c r="AW53" s="37">
        <v>0</v>
      </c>
      <c r="AX53" s="37">
        <v>0</v>
      </c>
      <c r="AY53" s="37">
        <v>0</v>
      </c>
      <c r="AZ53" s="37">
        <v>0</v>
      </c>
      <c r="BA53" s="37">
        <v>0</v>
      </c>
      <c r="BB53" s="37">
        <v>0</v>
      </c>
      <c r="BC53" s="37">
        <v>0</v>
      </c>
      <c r="BD53" s="37">
        <v>0</v>
      </c>
      <c r="BE53" s="37">
        <v>0</v>
      </c>
      <c r="BF53" s="37">
        <v>0</v>
      </c>
      <c r="BG53" s="37">
        <v>0</v>
      </c>
      <c r="BH53" s="37">
        <v>0</v>
      </c>
      <c r="BI53" s="37">
        <v>0</v>
      </c>
      <c r="BJ53" s="37">
        <v>0</v>
      </c>
      <c r="BK53" s="37">
        <v>0</v>
      </c>
      <c r="BL53" s="37">
        <v>0</v>
      </c>
      <c r="BM53" s="37">
        <v>0</v>
      </c>
      <c r="BN53" s="37">
        <v>0</v>
      </c>
      <c r="BO53" s="37">
        <v>0</v>
      </c>
      <c r="BP53" s="229">
        <v>0</v>
      </c>
      <c r="BR53" s="453"/>
      <c r="BS53" s="61" t="s">
        <v>35</v>
      </c>
      <c r="BT53" s="37">
        <v>0</v>
      </c>
      <c r="BU53" s="37">
        <v>0</v>
      </c>
      <c r="BV53" s="37">
        <v>0</v>
      </c>
      <c r="BW53" s="37">
        <v>0</v>
      </c>
      <c r="BX53" s="37">
        <v>0</v>
      </c>
      <c r="BY53" s="37">
        <v>0</v>
      </c>
      <c r="BZ53" s="37">
        <v>0</v>
      </c>
      <c r="CA53" s="37">
        <v>0</v>
      </c>
      <c r="CB53" s="37">
        <v>0</v>
      </c>
      <c r="CC53" s="37">
        <v>0</v>
      </c>
      <c r="CD53" s="37">
        <v>0</v>
      </c>
      <c r="CE53" s="37">
        <v>0</v>
      </c>
      <c r="CF53" s="37">
        <v>0</v>
      </c>
      <c r="CG53" s="37">
        <v>0</v>
      </c>
      <c r="CH53" s="37">
        <v>0</v>
      </c>
      <c r="CI53" s="37">
        <v>0</v>
      </c>
      <c r="CJ53" s="37">
        <v>0</v>
      </c>
      <c r="CK53" s="37">
        <v>0</v>
      </c>
      <c r="CL53" s="13">
        <v>0</v>
      </c>
      <c r="CM53" s="63">
        <v>0</v>
      </c>
    </row>
    <row r="54" spans="24:91" x14ac:dyDescent="0.25">
      <c r="X54" s="453"/>
      <c r="Y54" s="55" t="s">
        <v>36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7">
        <v>0</v>
      </c>
      <c r="AG54" s="37">
        <v>0</v>
      </c>
      <c r="AH54" s="37">
        <v>0</v>
      </c>
      <c r="AI54" s="37">
        <v>0</v>
      </c>
      <c r="AJ54" s="37">
        <v>0</v>
      </c>
      <c r="AK54" s="37">
        <v>0</v>
      </c>
      <c r="AL54" s="37">
        <v>0</v>
      </c>
      <c r="AM54" s="37">
        <v>0</v>
      </c>
      <c r="AN54" s="37">
        <v>0</v>
      </c>
      <c r="AO54" s="37">
        <v>0</v>
      </c>
      <c r="AP54" s="37">
        <v>0</v>
      </c>
      <c r="AQ54" s="37">
        <v>0</v>
      </c>
      <c r="AR54" s="37">
        <v>0</v>
      </c>
      <c r="AS54" s="229">
        <v>0</v>
      </c>
      <c r="AU54" s="453"/>
      <c r="AV54" s="61" t="s">
        <v>36</v>
      </c>
      <c r="AW54" s="37">
        <v>0</v>
      </c>
      <c r="AX54" s="37">
        <v>0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7">
        <v>0</v>
      </c>
      <c r="BE54" s="37">
        <v>0</v>
      </c>
      <c r="BF54" s="37">
        <v>0</v>
      </c>
      <c r="BG54" s="37">
        <v>0</v>
      </c>
      <c r="BH54" s="37">
        <v>0</v>
      </c>
      <c r="BI54" s="37">
        <v>0</v>
      </c>
      <c r="BJ54" s="37">
        <v>0</v>
      </c>
      <c r="BK54" s="37">
        <v>0</v>
      </c>
      <c r="BL54" s="37">
        <v>0</v>
      </c>
      <c r="BM54" s="37">
        <v>0</v>
      </c>
      <c r="BN54" s="37">
        <v>0</v>
      </c>
      <c r="BO54" s="37">
        <v>0</v>
      </c>
      <c r="BP54" s="229">
        <v>0</v>
      </c>
      <c r="BR54" s="453"/>
      <c r="BS54" s="61" t="s">
        <v>36</v>
      </c>
      <c r="BT54" s="37">
        <v>0</v>
      </c>
      <c r="BU54" s="37">
        <v>0</v>
      </c>
      <c r="BV54" s="37">
        <v>0</v>
      </c>
      <c r="BW54" s="37">
        <v>0</v>
      </c>
      <c r="BX54" s="37">
        <v>0</v>
      </c>
      <c r="BY54" s="37">
        <v>0</v>
      </c>
      <c r="BZ54" s="37">
        <v>0</v>
      </c>
      <c r="CA54" s="37">
        <v>0</v>
      </c>
      <c r="CB54" s="37">
        <v>0</v>
      </c>
      <c r="CC54" s="37">
        <v>0</v>
      </c>
      <c r="CD54" s="37">
        <v>0</v>
      </c>
      <c r="CE54" s="37">
        <v>0</v>
      </c>
      <c r="CF54" s="37">
        <v>0</v>
      </c>
      <c r="CG54" s="37">
        <v>0</v>
      </c>
      <c r="CH54" s="37">
        <v>0</v>
      </c>
      <c r="CI54" s="37">
        <v>0</v>
      </c>
      <c r="CJ54" s="37">
        <v>0</v>
      </c>
      <c r="CK54" s="37">
        <v>0</v>
      </c>
      <c r="CL54" s="13">
        <v>0</v>
      </c>
      <c r="CM54" s="63">
        <v>0</v>
      </c>
    </row>
    <row r="55" spans="24:91" x14ac:dyDescent="0.25">
      <c r="X55" s="453" t="s">
        <v>41</v>
      </c>
      <c r="Y55" s="55" t="s">
        <v>34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7">
        <v>0</v>
      </c>
      <c r="AG55" s="37">
        <v>0</v>
      </c>
      <c r="AH55" s="37">
        <v>0</v>
      </c>
      <c r="AI55" s="37">
        <v>0</v>
      </c>
      <c r="AJ55" s="37">
        <v>0</v>
      </c>
      <c r="AK55" s="37">
        <v>0</v>
      </c>
      <c r="AL55" s="37">
        <v>0</v>
      </c>
      <c r="AM55" s="37">
        <v>0</v>
      </c>
      <c r="AN55" s="37">
        <v>0</v>
      </c>
      <c r="AO55" s="37">
        <v>0</v>
      </c>
      <c r="AP55" s="37">
        <v>0</v>
      </c>
      <c r="AQ55" s="37">
        <v>0</v>
      </c>
      <c r="AR55" s="37">
        <v>0</v>
      </c>
      <c r="AS55" s="229">
        <v>0</v>
      </c>
    </row>
    <row r="56" spans="24:91" x14ac:dyDescent="0.25">
      <c r="X56" s="453"/>
      <c r="Y56" s="55" t="s">
        <v>35</v>
      </c>
      <c r="Z56" s="37">
        <v>0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7">
        <v>0</v>
      </c>
      <c r="AG56" s="37">
        <v>0</v>
      </c>
      <c r="AH56" s="37">
        <v>0</v>
      </c>
      <c r="AI56" s="37">
        <v>0</v>
      </c>
      <c r="AJ56" s="37">
        <v>0</v>
      </c>
      <c r="AK56" s="37">
        <v>0</v>
      </c>
      <c r="AL56" s="37">
        <v>0</v>
      </c>
      <c r="AM56" s="37">
        <v>0</v>
      </c>
      <c r="AN56" s="37">
        <v>0</v>
      </c>
      <c r="AO56" s="37">
        <v>0</v>
      </c>
      <c r="AP56" s="37">
        <v>0</v>
      </c>
      <c r="AQ56" s="37">
        <v>0</v>
      </c>
      <c r="AR56" s="37">
        <v>0</v>
      </c>
      <c r="AS56" s="229">
        <v>0</v>
      </c>
    </row>
    <row r="57" spans="24:91" x14ac:dyDescent="0.25">
      <c r="X57" s="453"/>
      <c r="Y57" s="55" t="s">
        <v>36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  <c r="AG57" s="37">
        <v>0</v>
      </c>
      <c r="AH57" s="37">
        <v>0</v>
      </c>
      <c r="AI57" s="37">
        <v>0</v>
      </c>
      <c r="AJ57" s="37">
        <v>0</v>
      </c>
      <c r="AK57" s="37">
        <v>0</v>
      </c>
      <c r="AL57" s="37">
        <v>0</v>
      </c>
      <c r="AM57" s="37">
        <v>0</v>
      </c>
      <c r="AN57" s="37">
        <v>0</v>
      </c>
      <c r="AO57" s="37">
        <v>0</v>
      </c>
      <c r="AP57" s="37">
        <v>0</v>
      </c>
      <c r="AQ57" s="37">
        <v>0</v>
      </c>
      <c r="AR57" s="37">
        <v>0</v>
      </c>
      <c r="AS57" s="229">
        <v>0</v>
      </c>
    </row>
    <row r="58" spans="24:91" x14ac:dyDescent="0.25">
      <c r="X58" s="53"/>
      <c r="Y58" s="57"/>
      <c r="Z58" s="81"/>
      <c r="AA58" s="81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2"/>
      <c r="AQ58" s="82"/>
      <c r="AR58" s="82"/>
      <c r="AS58" s="82"/>
    </row>
  </sheetData>
  <mergeCells count="146">
    <mergeCell ref="X55:X57"/>
    <mergeCell ref="X46:X48"/>
    <mergeCell ref="AU46:AU48"/>
    <mergeCell ref="BR46:BR48"/>
    <mergeCell ref="X49:X51"/>
    <mergeCell ref="AU49:AU51"/>
    <mergeCell ref="BR49:BR51"/>
    <mergeCell ref="X43:X45"/>
    <mergeCell ref="AU43:AU45"/>
    <mergeCell ref="BR43:BR45"/>
    <mergeCell ref="X52:X54"/>
    <mergeCell ref="AU52:AU54"/>
    <mergeCell ref="BR52:BR54"/>
    <mergeCell ref="X37:X39"/>
    <mergeCell ref="AU37:AU39"/>
    <mergeCell ref="BR37:BR39"/>
    <mergeCell ref="X40:X42"/>
    <mergeCell ref="AU40:AU42"/>
    <mergeCell ref="BR40:BR42"/>
    <mergeCell ref="A31:A33"/>
    <mergeCell ref="X31:X33"/>
    <mergeCell ref="AU31:AU33"/>
    <mergeCell ref="BR31:BR33"/>
    <mergeCell ref="X34:X36"/>
    <mergeCell ref="AU34:AU36"/>
    <mergeCell ref="BR34:BR36"/>
    <mergeCell ref="A25:A27"/>
    <mergeCell ref="X25:X27"/>
    <mergeCell ref="AU25:AU27"/>
    <mergeCell ref="BR25:BR27"/>
    <mergeCell ref="CO25:CO27"/>
    <mergeCell ref="A28:A30"/>
    <mergeCell ref="X28:X30"/>
    <mergeCell ref="AU28:AU30"/>
    <mergeCell ref="BR28:BR30"/>
    <mergeCell ref="CO28:CO30"/>
    <mergeCell ref="A19:A21"/>
    <mergeCell ref="X19:X21"/>
    <mergeCell ref="AU19:AU21"/>
    <mergeCell ref="BR19:BR21"/>
    <mergeCell ref="CO19:CO21"/>
    <mergeCell ref="A22:A24"/>
    <mergeCell ref="X22:X24"/>
    <mergeCell ref="AU22:AU24"/>
    <mergeCell ref="BR22:BR24"/>
    <mergeCell ref="CO22:CO24"/>
    <mergeCell ref="A13:A15"/>
    <mergeCell ref="X13:X15"/>
    <mergeCell ref="AU13:AU15"/>
    <mergeCell ref="BR13:BR15"/>
    <mergeCell ref="CO13:CO15"/>
    <mergeCell ref="A16:A18"/>
    <mergeCell ref="X16:X18"/>
    <mergeCell ref="AU16:AU18"/>
    <mergeCell ref="BR16:BR18"/>
    <mergeCell ref="CO16:CO18"/>
    <mergeCell ref="H5:H6"/>
    <mergeCell ref="A10:A12"/>
    <mergeCell ref="X10:X12"/>
    <mergeCell ref="AU10:AU12"/>
    <mergeCell ref="BR10:BR12"/>
    <mergeCell ref="CO10:CO12"/>
    <mergeCell ref="CO5:CP5"/>
    <mergeCell ref="BO5:BO6"/>
    <mergeCell ref="BP5:BP6"/>
    <mergeCell ref="BR5:BS5"/>
    <mergeCell ref="AY5:AY6"/>
    <mergeCell ref="AZ5:BA5"/>
    <mergeCell ref="BB5:BB6"/>
    <mergeCell ref="BC5:BM5"/>
    <mergeCell ref="BN5:BN6"/>
    <mergeCell ref="AF5:AP5"/>
    <mergeCell ref="AQ5:AQ6"/>
    <mergeCell ref="AR5:AR6"/>
    <mergeCell ref="AS5:AS6"/>
    <mergeCell ref="AU5:AV5"/>
    <mergeCell ref="AW5:AW6"/>
    <mergeCell ref="X5:Y5"/>
    <mergeCell ref="Z5:Z6"/>
    <mergeCell ref="AA5:AA6"/>
    <mergeCell ref="CL1:CM1"/>
    <mergeCell ref="A7:A9"/>
    <mergeCell ref="X7:X9"/>
    <mergeCell ref="AU7:AU9"/>
    <mergeCell ref="BR7:BR9"/>
    <mergeCell ref="CO7:CO9"/>
    <mergeCell ref="CQ5:CQ6"/>
    <mergeCell ref="BW5:BX5"/>
    <mergeCell ref="CS5:CS6"/>
    <mergeCell ref="BY5:BY6"/>
    <mergeCell ref="BZ5:CJ5"/>
    <mergeCell ref="CK5:CK6"/>
    <mergeCell ref="CL5:CL6"/>
    <mergeCell ref="CM5:CM6"/>
    <mergeCell ref="CR5:CR6"/>
    <mergeCell ref="BT5:BT6"/>
    <mergeCell ref="BU5:BU6"/>
    <mergeCell ref="BV5:BV6"/>
    <mergeCell ref="AX5:AX6"/>
    <mergeCell ref="A5:B6"/>
    <mergeCell ref="C5:C6"/>
    <mergeCell ref="D5:D6"/>
    <mergeCell ref="E5:E6"/>
    <mergeCell ref="F5:G5"/>
    <mergeCell ref="DH5:DH6"/>
    <mergeCell ref="DI5:DI6"/>
    <mergeCell ref="DJ5:DJ6"/>
    <mergeCell ref="CV5:CV6"/>
    <mergeCell ref="CW5:DG5"/>
    <mergeCell ref="J4:N4"/>
    <mergeCell ref="AG4:AK4"/>
    <mergeCell ref="BD4:BH4"/>
    <mergeCell ref="V5:V6"/>
    <mergeCell ref="CT5:CU5"/>
    <mergeCell ref="AC5:AD5"/>
    <mergeCell ref="AE5:AE6"/>
    <mergeCell ref="CA4:CE4"/>
    <mergeCell ref="CX4:DB4"/>
    <mergeCell ref="I5:S5"/>
    <mergeCell ref="T5:T6"/>
    <mergeCell ref="U5:U6"/>
    <mergeCell ref="AB5:AB6"/>
    <mergeCell ref="BR3:CM3"/>
    <mergeCell ref="A3:V3"/>
    <mergeCell ref="CO3:DJ3"/>
    <mergeCell ref="DG1:DH1"/>
    <mergeCell ref="DI1:DJ1"/>
    <mergeCell ref="S2:T2"/>
    <mergeCell ref="U2:V2"/>
    <mergeCell ref="AP2:AQ2"/>
    <mergeCell ref="AR2:AS2"/>
    <mergeCell ref="BM2:BN2"/>
    <mergeCell ref="BO2:BP2"/>
    <mergeCell ref="CJ2:CK2"/>
    <mergeCell ref="CL2:CM2"/>
    <mergeCell ref="DG2:DH2"/>
    <mergeCell ref="DI2:DJ2"/>
    <mergeCell ref="S1:T1"/>
    <mergeCell ref="U1:V1"/>
    <mergeCell ref="AP1:AQ1"/>
    <mergeCell ref="AR1:AS1"/>
    <mergeCell ref="BM1:BN1"/>
    <mergeCell ref="X3:AS3"/>
    <mergeCell ref="AU3:BP3"/>
    <mergeCell ref="BO1:BP1"/>
    <mergeCell ref="CJ1:CK1"/>
  </mergeCells>
  <phoneticPr fontId="5" type="noConversion"/>
  <pageMargins left="0.75000000000000011" right="0.75000000000000011" top="1" bottom="1" header="0.5" footer="0.5"/>
  <pageSetup paperSize="0" fitToWidth="0" fitToHeight="0" orientation="landscape" horizontalDpi="0" verticalDpi="0" copies="0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DJ232"/>
  <sheetViews>
    <sheetView workbookViewId="0"/>
  </sheetViews>
  <sheetFormatPr defaultColWidth="9" defaultRowHeight="16.5" x14ac:dyDescent="0.25"/>
  <cols>
    <col min="1" max="1" width="14" style="68" customWidth="1"/>
    <col min="2" max="2" width="5" style="33" customWidth="1"/>
    <col min="3" max="3" width="10.875" style="33" customWidth="1"/>
    <col min="4" max="4" width="10" style="33" customWidth="1"/>
    <col min="5" max="22" width="8.125" style="33" customWidth="1"/>
    <col min="23" max="23" width="9" style="33" customWidth="1"/>
    <col min="24" max="24" width="10.375" style="33" customWidth="1"/>
    <col min="25" max="48" width="9" style="33" customWidth="1"/>
    <col min="49" max="49" width="10.875" style="33" customWidth="1"/>
    <col min="50" max="113" width="9" style="33" customWidth="1"/>
    <col min="114" max="114" width="6.75" style="33" customWidth="1"/>
    <col min="115" max="115" width="9" style="33" customWidth="1"/>
    <col min="116" max="16384" width="9" style="33"/>
  </cols>
  <sheetData>
    <row r="1" spans="1:114" s="47" customFormat="1" ht="18.75" customHeight="1" x14ac:dyDescent="0.25">
      <c r="A1" s="147" t="s">
        <v>2</v>
      </c>
      <c r="B1" s="45" t="s">
        <v>1</v>
      </c>
      <c r="C1" s="46"/>
      <c r="S1" s="447" t="s">
        <v>62</v>
      </c>
      <c r="T1" s="447"/>
      <c r="U1" s="447" t="s">
        <v>97</v>
      </c>
      <c r="V1" s="447"/>
      <c r="X1" s="147" t="s">
        <v>2</v>
      </c>
      <c r="Y1" s="45" t="s">
        <v>1</v>
      </c>
      <c r="Z1" s="46"/>
      <c r="AP1" s="459" t="s">
        <v>62</v>
      </c>
      <c r="AQ1" s="459"/>
      <c r="AR1" s="459" t="s">
        <v>97</v>
      </c>
      <c r="AS1" s="459"/>
      <c r="AU1" s="147" t="s">
        <v>2</v>
      </c>
      <c r="AV1" s="45" t="s">
        <v>1</v>
      </c>
      <c r="AW1" s="46"/>
      <c r="BM1" s="447" t="s">
        <v>62</v>
      </c>
      <c r="BN1" s="447"/>
      <c r="BO1" s="447" t="s">
        <v>97</v>
      </c>
      <c r="BP1" s="447"/>
      <c r="BR1" s="148" t="s">
        <v>2</v>
      </c>
      <c r="BS1" s="45" t="s">
        <v>1</v>
      </c>
      <c r="BT1" s="46"/>
      <c r="CJ1" s="459" t="s">
        <v>62</v>
      </c>
      <c r="CK1" s="459"/>
      <c r="CL1" s="459" t="s">
        <v>97</v>
      </c>
      <c r="CM1" s="459"/>
      <c r="CO1" s="147" t="s">
        <v>2</v>
      </c>
      <c r="CP1" s="45" t="s">
        <v>1</v>
      </c>
      <c r="CQ1" s="46"/>
      <c r="DG1" s="447" t="s">
        <v>62</v>
      </c>
      <c r="DH1" s="447"/>
      <c r="DI1" s="447" t="s">
        <v>97</v>
      </c>
      <c r="DJ1" s="447"/>
    </row>
    <row r="2" spans="1:114" s="47" customFormat="1" ht="20.25" customHeight="1" x14ac:dyDescent="0.25">
      <c r="A2" s="147" t="s">
        <v>5</v>
      </c>
      <c r="B2" s="48" t="s">
        <v>6</v>
      </c>
      <c r="C2" s="48"/>
      <c r="D2" s="49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47" t="s">
        <v>64</v>
      </c>
      <c r="T2" s="447"/>
      <c r="U2" s="448" t="s">
        <v>91</v>
      </c>
      <c r="V2" s="448"/>
      <c r="X2" s="147" t="s">
        <v>5</v>
      </c>
      <c r="Y2" s="48" t="s">
        <v>6</v>
      </c>
      <c r="Z2" s="48"/>
      <c r="AA2" s="49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447" t="s">
        <v>64</v>
      </c>
      <c r="AQ2" s="447"/>
      <c r="AR2" s="448" t="s">
        <v>91</v>
      </c>
      <c r="AS2" s="448"/>
      <c r="AU2" s="147" t="s">
        <v>5</v>
      </c>
      <c r="AV2" s="48" t="s">
        <v>6</v>
      </c>
      <c r="AW2" s="48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447" t="s">
        <v>64</v>
      </c>
      <c r="BN2" s="447"/>
      <c r="BO2" s="448" t="s">
        <v>91</v>
      </c>
      <c r="BP2" s="448"/>
      <c r="BR2" s="147" t="s">
        <v>5</v>
      </c>
      <c r="BS2" s="48" t="s">
        <v>6</v>
      </c>
      <c r="BT2" s="48"/>
      <c r="BU2" s="49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447" t="s">
        <v>64</v>
      </c>
      <c r="CK2" s="447"/>
      <c r="CL2" s="448" t="s">
        <v>91</v>
      </c>
      <c r="CM2" s="448"/>
      <c r="CO2" s="147" t="s">
        <v>5</v>
      </c>
      <c r="CP2" s="48" t="s">
        <v>6</v>
      </c>
      <c r="CQ2" s="48"/>
      <c r="CR2" s="49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447" t="s">
        <v>64</v>
      </c>
      <c r="DH2" s="447"/>
      <c r="DI2" s="448" t="s">
        <v>91</v>
      </c>
      <c r="DJ2" s="448"/>
    </row>
    <row r="3" spans="1:114" ht="21.75" customHeight="1" x14ac:dyDescent="0.3">
      <c r="A3" s="445" t="s">
        <v>103</v>
      </c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445"/>
      <c r="M3" s="445"/>
      <c r="N3" s="445"/>
      <c r="O3" s="445"/>
      <c r="P3" s="445"/>
      <c r="Q3" s="445"/>
      <c r="R3" s="445"/>
      <c r="S3" s="445"/>
      <c r="T3" s="445"/>
      <c r="U3" s="445"/>
      <c r="V3" s="445"/>
      <c r="X3" s="457" t="s">
        <v>319</v>
      </c>
      <c r="Y3" s="457"/>
      <c r="Z3" s="457"/>
      <c r="AA3" s="457"/>
      <c r="AB3" s="457"/>
      <c r="AC3" s="457"/>
      <c r="AD3" s="457"/>
      <c r="AE3" s="457"/>
      <c r="AF3" s="457"/>
      <c r="AG3" s="457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  <c r="AU3" s="457" t="s">
        <v>318</v>
      </c>
      <c r="AV3" s="457"/>
      <c r="AW3" s="457"/>
      <c r="AX3" s="457"/>
      <c r="AY3" s="457"/>
      <c r="AZ3" s="457"/>
      <c r="BA3" s="457"/>
      <c r="BB3" s="457"/>
      <c r="BC3" s="457"/>
      <c r="BD3" s="457"/>
      <c r="BE3" s="457"/>
      <c r="BF3" s="457"/>
      <c r="BG3" s="457"/>
      <c r="BH3" s="457"/>
      <c r="BI3" s="457"/>
      <c r="BJ3" s="457"/>
      <c r="BK3" s="457"/>
      <c r="BL3" s="457"/>
      <c r="BM3" s="457"/>
      <c r="BN3" s="457"/>
      <c r="BO3" s="457"/>
      <c r="BP3" s="457"/>
      <c r="BR3" s="457" t="s">
        <v>317</v>
      </c>
      <c r="BS3" s="457"/>
      <c r="BT3" s="457"/>
      <c r="BU3" s="457"/>
      <c r="BV3" s="457"/>
      <c r="BW3" s="457"/>
      <c r="BX3" s="457"/>
      <c r="BY3" s="457"/>
      <c r="BZ3" s="457"/>
      <c r="CA3" s="457"/>
      <c r="CB3" s="457"/>
      <c r="CC3" s="457"/>
      <c r="CD3" s="457"/>
      <c r="CE3" s="457"/>
      <c r="CF3" s="457"/>
      <c r="CG3" s="457"/>
      <c r="CH3" s="457"/>
      <c r="CI3" s="457"/>
      <c r="CJ3" s="457"/>
      <c r="CK3" s="457"/>
      <c r="CL3" s="457"/>
      <c r="CM3" s="457"/>
      <c r="CO3" s="445" t="s">
        <v>105</v>
      </c>
      <c r="CP3" s="445"/>
      <c r="CQ3" s="445"/>
      <c r="CR3" s="445"/>
      <c r="CS3" s="445"/>
      <c r="CT3" s="445"/>
      <c r="CU3" s="445"/>
      <c r="CV3" s="445"/>
      <c r="CW3" s="445"/>
      <c r="CX3" s="445"/>
      <c r="CY3" s="445"/>
      <c r="CZ3" s="445"/>
      <c r="DA3" s="445"/>
      <c r="DB3" s="445"/>
      <c r="DC3" s="445"/>
      <c r="DD3" s="445"/>
      <c r="DE3" s="445"/>
      <c r="DF3" s="445"/>
      <c r="DG3" s="445"/>
      <c r="DH3" s="445"/>
      <c r="DI3" s="445"/>
      <c r="DJ3" s="445"/>
    </row>
    <row r="4" spans="1:114" ht="26.25" customHeight="1" x14ac:dyDescent="0.25">
      <c r="A4" s="41"/>
      <c r="B4"/>
      <c r="C4"/>
      <c r="G4" s="42" t="s">
        <v>1</v>
      </c>
      <c r="J4" s="458" t="s">
        <v>111</v>
      </c>
      <c r="K4" s="458"/>
      <c r="L4" s="458"/>
      <c r="M4" s="458"/>
      <c r="N4" s="458"/>
      <c r="V4" s="43" t="s">
        <v>9</v>
      </c>
      <c r="X4" s="41"/>
      <c r="Y4"/>
      <c r="Z4"/>
      <c r="AD4" s="42" t="s">
        <v>1</v>
      </c>
      <c r="AG4" s="458" t="s">
        <v>111</v>
      </c>
      <c r="AH4" s="458"/>
      <c r="AI4" s="458"/>
      <c r="AJ4" s="458"/>
      <c r="AK4" s="458"/>
      <c r="AS4" s="43" t="s">
        <v>9</v>
      </c>
      <c r="AU4" s="41"/>
      <c r="AV4"/>
      <c r="AW4"/>
      <c r="BA4" s="42" t="s">
        <v>1</v>
      </c>
      <c r="BD4" s="458" t="s">
        <v>111</v>
      </c>
      <c r="BE4" s="458"/>
      <c r="BF4" s="458"/>
      <c r="BG4" s="458"/>
      <c r="BH4" s="458"/>
      <c r="BP4" s="43" t="s">
        <v>9</v>
      </c>
      <c r="BR4" s="41"/>
      <c r="BS4"/>
      <c r="BT4"/>
      <c r="BX4" s="42" t="s">
        <v>1</v>
      </c>
      <c r="CA4" s="458" t="s">
        <v>111</v>
      </c>
      <c r="CB4" s="458"/>
      <c r="CC4" s="458"/>
      <c r="CD4" s="458"/>
      <c r="CE4" s="458"/>
      <c r="CM4" s="43" t="s">
        <v>9</v>
      </c>
      <c r="CO4" s="41"/>
      <c r="CP4"/>
      <c r="CQ4"/>
      <c r="CU4" s="42" t="s">
        <v>1</v>
      </c>
      <c r="CX4" s="458" t="s">
        <v>111</v>
      </c>
      <c r="CY4" s="458"/>
      <c r="CZ4" s="458"/>
      <c r="DA4" s="458"/>
      <c r="DB4" s="458"/>
      <c r="DJ4" s="43" t="s">
        <v>9</v>
      </c>
    </row>
    <row r="5" spans="1:114" s="51" customFormat="1" ht="36" customHeight="1" x14ac:dyDescent="0.25">
      <c r="A5" s="439" t="s">
        <v>215</v>
      </c>
      <c r="B5" s="440"/>
      <c r="C5" s="447" t="s">
        <v>67</v>
      </c>
      <c r="D5" s="444" t="s">
        <v>68</v>
      </c>
      <c r="E5" s="449" t="s">
        <v>69</v>
      </c>
      <c r="F5" s="444" t="s">
        <v>70</v>
      </c>
      <c r="G5" s="444"/>
      <c r="H5" s="444" t="s">
        <v>15</v>
      </c>
      <c r="I5" s="447" t="s">
        <v>14</v>
      </c>
      <c r="J5" s="447"/>
      <c r="K5" s="447"/>
      <c r="L5" s="447"/>
      <c r="M5" s="447"/>
      <c r="N5" s="447"/>
      <c r="O5" s="447"/>
      <c r="P5" s="447"/>
      <c r="Q5" s="447"/>
      <c r="R5" s="447"/>
      <c r="S5" s="447"/>
      <c r="T5" s="444" t="s">
        <v>94</v>
      </c>
      <c r="U5" s="444" t="s">
        <v>43</v>
      </c>
      <c r="V5" s="451" t="s">
        <v>18</v>
      </c>
      <c r="X5" s="452" t="s">
        <v>66</v>
      </c>
      <c r="Y5" s="452"/>
      <c r="Z5" s="447" t="s">
        <v>67</v>
      </c>
      <c r="AA5" s="444" t="s">
        <v>68</v>
      </c>
      <c r="AB5" s="449" t="s">
        <v>69</v>
      </c>
      <c r="AC5" s="444" t="s">
        <v>70</v>
      </c>
      <c r="AD5" s="444"/>
      <c r="AE5" s="444" t="s">
        <v>15</v>
      </c>
      <c r="AF5" s="447" t="s">
        <v>14</v>
      </c>
      <c r="AG5" s="447"/>
      <c r="AH5" s="447"/>
      <c r="AI5" s="447"/>
      <c r="AJ5" s="447"/>
      <c r="AK5" s="447"/>
      <c r="AL5" s="447"/>
      <c r="AM5" s="447"/>
      <c r="AN5" s="447"/>
      <c r="AO5" s="447"/>
      <c r="AP5" s="447"/>
      <c r="AQ5" s="444" t="s">
        <v>94</v>
      </c>
      <c r="AR5" s="444" t="s">
        <v>43</v>
      </c>
      <c r="AS5" s="451" t="s">
        <v>18</v>
      </c>
      <c r="AU5" s="452" t="s">
        <v>66</v>
      </c>
      <c r="AV5" s="452"/>
      <c r="AW5" s="447" t="s">
        <v>67</v>
      </c>
      <c r="AX5" s="444" t="s">
        <v>68</v>
      </c>
      <c r="AY5" s="449" t="s">
        <v>69</v>
      </c>
      <c r="AZ5" s="444" t="s">
        <v>70</v>
      </c>
      <c r="BA5" s="444"/>
      <c r="BB5" s="444" t="s">
        <v>15</v>
      </c>
      <c r="BC5" s="447" t="s">
        <v>14</v>
      </c>
      <c r="BD5" s="447"/>
      <c r="BE5" s="447"/>
      <c r="BF5" s="447"/>
      <c r="BG5" s="447"/>
      <c r="BH5" s="447"/>
      <c r="BI5" s="447"/>
      <c r="BJ5" s="447"/>
      <c r="BK5" s="447"/>
      <c r="BL5" s="447"/>
      <c r="BM5" s="447"/>
      <c r="BN5" s="444" t="s">
        <v>94</v>
      </c>
      <c r="BO5" s="444" t="s">
        <v>43</v>
      </c>
      <c r="BP5" s="451" t="s">
        <v>18</v>
      </c>
      <c r="BR5" s="452" t="s">
        <v>66</v>
      </c>
      <c r="BS5" s="452"/>
      <c r="BT5" s="447" t="s">
        <v>67</v>
      </c>
      <c r="BU5" s="444" t="s">
        <v>68</v>
      </c>
      <c r="BV5" s="449" t="s">
        <v>69</v>
      </c>
      <c r="BW5" s="444" t="s">
        <v>70</v>
      </c>
      <c r="BX5" s="444"/>
      <c r="BY5" s="444" t="s">
        <v>15</v>
      </c>
      <c r="BZ5" s="447" t="s">
        <v>14</v>
      </c>
      <c r="CA5" s="447"/>
      <c r="CB5" s="447"/>
      <c r="CC5" s="447"/>
      <c r="CD5" s="447"/>
      <c r="CE5" s="447"/>
      <c r="CF5" s="447"/>
      <c r="CG5" s="447"/>
      <c r="CH5" s="447"/>
      <c r="CI5" s="447"/>
      <c r="CJ5" s="447"/>
      <c r="CK5" s="444" t="s">
        <v>94</v>
      </c>
      <c r="CL5" s="444" t="s">
        <v>43</v>
      </c>
      <c r="CM5" s="451" t="s">
        <v>18</v>
      </c>
      <c r="CO5" s="452" t="s">
        <v>66</v>
      </c>
      <c r="CP5" s="452"/>
      <c r="CQ5" s="447" t="s">
        <v>67</v>
      </c>
      <c r="CR5" s="444" t="s">
        <v>68</v>
      </c>
      <c r="CS5" s="449" t="s">
        <v>69</v>
      </c>
      <c r="CT5" s="444" t="s">
        <v>70</v>
      </c>
      <c r="CU5" s="444"/>
      <c r="CV5" s="444" t="s">
        <v>15</v>
      </c>
      <c r="CW5" s="447" t="s">
        <v>14</v>
      </c>
      <c r="CX5" s="447"/>
      <c r="CY5" s="447"/>
      <c r="CZ5" s="447"/>
      <c r="DA5" s="447"/>
      <c r="DB5" s="447"/>
      <c r="DC5" s="447"/>
      <c r="DD5" s="447"/>
      <c r="DE5" s="447"/>
      <c r="DF5" s="447"/>
      <c r="DG5" s="447"/>
      <c r="DH5" s="444" t="s">
        <v>94</v>
      </c>
      <c r="DI5" s="444" t="s">
        <v>43</v>
      </c>
      <c r="DJ5" s="451" t="s">
        <v>18</v>
      </c>
    </row>
    <row r="6" spans="1:114" s="51" customFormat="1" ht="32.25" customHeight="1" x14ac:dyDescent="0.25">
      <c r="A6" s="441"/>
      <c r="B6" s="442"/>
      <c r="C6" s="447"/>
      <c r="D6" s="444"/>
      <c r="E6" s="449"/>
      <c r="F6" s="145" t="s">
        <v>73</v>
      </c>
      <c r="G6" s="145" t="s">
        <v>74</v>
      </c>
      <c r="H6" s="444"/>
      <c r="I6" s="147" t="s">
        <v>34</v>
      </c>
      <c r="J6" s="147" t="s">
        <v>24</v>
      </c>
      <c r="K6" s="147" t="s">
        <v>25</v>
      </c>
      <c r="L6" s="54" t="s">
        <v>75</v>
      </c>
      <c r="M6" s="147" t="s">
        <v>27</v>
      </c>
      <c r="N6" s="147" t="s">
        <v>28</v>
      </c>
      <c r="O6" s="54" t="s">
        <v>76</v>
      </c>
      <c r="P6" s="54" t="s">
        <v>30</v>
      </c>
      <c r="Q6" s="147" t="s">
        <v>31</v>
      </c>
      <c r="R6" s="54" t="s">
        <v>77</v>
      </c>
      <c r="S6" s="147" t="s">
        <v>18</v>
      </c>
      <c r="T6" s="444"/>
      <c r="U6" s="444"/>
      <c r="V6" s="451"/>
      <c r="X6" s="52" t="s">
        <v>72</v>
      </c>
      <c r="Y6" s="53"/>
      <c r="Z6" s="447"/>
      <c r="AA6" s="444"/>
      <c r="AB6" s="449"/>
      <c r="AC6" s="145" t="s">
        <v>73</v>
      </c>
      <c r="AD6" s="145" t="s">
        <v>74</v>
      </c>
      <c r="AE6" s="444"/>
      <c r="AF6" s="147" t="s">
        <v>34</v>
      </c>
      <c r="AG6" s="147" t="s">
        <v>24</v>
      </c>
      <c r="AH6" s="147" t="s">
        <v>25</v>
      </c>
      <c r="AI6" s="54" t="s">
        <v>75</v>
      </c>
      <c r="AJ6" s="147" t="s">
        <v>27</v>
      </c>
      <c r="AK6" s="147" t="s">
        <v>28</v>
      </c>
      <c r="AL6" s="54" t="s">
        <v>76</v>
      </c>
      <c r="AM6" s="54" t="s">
        <v>30</v>
      </c>
      <c r="AN6" s="147" t="s">
        <v>31</v>
      </c>
      <c r="AO6" s="54" t="s">
        <v>77</v>
      </c>
      <c r="AP6" s="147" t="s">
        <v>18</v>
      </c>
      <c r="AQ6" s="444"/>
      <c r="AR6" s="444"/>
      <c r="AS6" s="451"/>
      <c r="AU6" s="52" t="s">
        <v>72</v>
      </c>
      <c r="AV6" s="53"/>
      <c r="AW6" s="447"/>
      <c r="AX6" s="444"/>
      <c r="AY6" s="449"/>
      <c r="AZ6" s="145" t="s">
        <v>73</v>
      </c>
      <c r="BA6" s="145" t="s">
        <v>74</v>
      </c>
      <c r="BB6" s="444"/>
      <c r="BC6" s="147" t="s">
        <v>34</v>
      </c>
      <c r="BD6" s="147" t="s">
        <v>24</v>
      </c>
      <c r="BE6" s="147" t="s">
        <v>25</v>
      </c>
      <c r="BF6" s="54" t="s">
        <v>75</v>
      </c>
      <c r="BG6" s="147" t="s">
        <v>27</v>
      </c>
      <c r="BH6" s="147" t="s">
        <v>28</v>
      </c>
      <c r="BI6" s="54" t="s">
        <v>76</v>
      </c>
      <c r="BJ6" s="54" t="s">
        <v>30</v>
      </c>
      <c r="BK6" s="147" t="s">
        <v>31</v>
      </c>
      <c r="BL6" s="54" t="s">
        <v>77</v>
      </c>
      <c r="BM6" s="147" t="s">
        <v>18</v>
      </c>
      <c r="BN6" s="444"/>
      <c r="BO6" s="444"/>
      <c r="BP6" s="451"/>
      <c r="BR6" s="52" t="s">
        <v>72</v>
      </c>
      <c r="BS6" s="53"/>
      <c r="BT6" s="447"/>
      <c r="BU6" s="444"/>
      <c r="BV6" s="449"/>
      <c r="BW6" s="145" t="s">
        <v>73</v>
      </c>
      <c r="BX6" s="145" t="s">
        <v>74</v>
      </c>
      <c r="BY6" s="444"/>
      <c r="BZ6" s="147" t="s">
        <v>34</v>
      </c>
      <c r="CA6" s="147" t="s">
        <v>24</v>
      </c>
      <c r="CB6" s="147" t="s">
        <v>25</v>
      </c>
      <c r="CC6" s="54" t="s">
        <v>75</v>
      </c>
      <c r="CD6" s="147" t="s">
        <v>27</v>
      </c>
      <c r="CE6" s="147" t="s">
        <v>28</v>
      </c>
      <c r="CF6" s="54" t="s">
        <v>76</v>
      </c>
      <c r="CG6" s="54" t="s">
        <v>30</v>
      </c>
      <c r="CH6" s="147" t="s">
        <v>31</v>
      </c>
      <c r="CI6" s="54" t="s">
        <v>77</v>
      </c>
      <c r="CJ6" s="147" t="s">
        <v>18</v>
      </c>
      <c r="CK6" s="444"/>
      <c r="CL6" s="444"/>
      <c r="CM6" s="451"/>
      <c r="CO6" s="52" t="s">
        <v>72</v>
      </c>
      <c r="CP6" s="53"/>
      <c r="CQ6" s="447"/>
      <c r="CR6" s="444"/>
      <c r="CS6" s="449"/>
      <c r="CT6" s="145" t="s">
        <v>73</v>
      </c>
      <c r="CU6" s="145" t="s">
        <v>74</v>
      </c>
      <c r="CV6" s="444"/>
      <c r="CW6" s="147" t="s">
        <v>34</v>
      </c>
      <c r="CX6" s="147" t="s">
        <v>24</v>
      </c>
      <c r="CY6" s="147" t="s">
        <v>25</v>
      </c>
      <c r="CZ6" s="54" t="s">
        <v>75</v>
      </c>
      <c r="DA6" s="147" t="s">
        <v>27</v>
      </c>
      <c r="DB6" s="147" t="s">
        <v>28</v>
      </c>
      <c r="DC6" s="54" t="s">
        <v>76</v>
      </c>
      <c r="DD6" s="54" t="s">
        <v>30</v>
      </c>
      <c r="DE6" s="147" t="s">
        <v>31</v>
      </c>
      <c r="DF6" s="54" t="s">
        <v>77</v>
      </c>
      <c r="DG6" s="147" t="s">
        <v>18</v>
      </c>
      <c r="DH6" s="444"/>
      <c r="DI6" s="444"/>
      <c r="DJ6" s="451"/>
    </row>
    <row r="7" spans="1:114" s="51" customFormat="1" ht="21" customHeight="1" x14ac:dyDescent="0.25">
      <c r="A7" s="453" t="s">
        <v>44</v>
      </c>
      <c r="B7" s="144" t="s">
        <v>34</v>
      </c>
      <c r="C7" s="37">
        <v>325060</v>
      </c>
      <c r="D7" s="37">
        <v>19606</v>
      </c>
      <c r="E7" s="37">
        <v>398</v>
      </c>
      <c r="F7" s="37">
        <v>29</v>
      </c>
      <c r="G7" s="37">
        <v>29</v>
      </c>
      <c r="H7" s="37">
        <v>33</v>
      </c>
      <c r="I7" s="37">
        <v>19145</v>
      </c>
      <c r="J7" s="37">
        <v>203</v>
      </c>
      <c r="K7" s="37">
        <v>51</v>
      </c>
      <c r="L7" s="37">
        <v>499</v>
      </c>
      <c r="M7" s="37">
        <v>739</v>
      </c>
      <c r="N7" s="37">
        <v>151</v>
      </c>
      <c r="O7" s="37">
        <v>294</v>
      </c>
      <c r="P7" s="37">
        <v>11</v>
      </c>
      <c r="Q7" s="37">
        <v>811</v>
      </c>
      <c r="R7" s="37">
        <v>29</v>
      </c>
      <c r="S7" s="37">
        <v>16357</v>
      </c>
      <c r="T7" s="37">
        <v>1</v>
      </c>
      <c r="U7" s="37">
        <v>0</v>
      </c>
      <c r="V7" s="63">
        <v>0</v>
      </c>
      <c r="X7" s="453" t="s">
        <v>44</v>
      </c>
      <c r="Y7" s="144" t="s">
        <v>34</v>
      </c>
      <c r="Z7" s="37">
        <v>325060</v>
      </c>
      <c r="AA7" s="37">
        <v>19606</v>
      </c>
      <c r="AB7" s="37">
        <v>398</v>
      </c>
      <c r="AC7" s="37">
        <v>29</v>
      </c>
      <c r="AD7" s="37">
        <v>29</v>
      </c>
      <c r="AE7" s="37">
        <v>33</v>
      </c>
      <c r="AF7" s="37">
        <v>19145</v>
      </c>
      <c r="AG7" s="37">
        <v>203</v>
      </c>
      <c r="AH7" s="37">
        <v>51</v>
      </c>
      <c r="AI7" s="37">
        <v>499</v>
      </c>
      <c r="AJ7" s="37">
        <v>739</v>
      </c>
      <c r="AK7" s="37">
        <v>151</v>
      </c>
      <c r="AL7" s="37">
        <v>294</v>
      </c>
      <c r="AM7" s="37">
        <v>11</v>
      </c>
      <c r="AN7" s="37">
        <v>811</v>
      </c>
      <c r="AO7" s="37">
        <v>29</v>
      </c>
      <c r="AP7" s="37">
        <v>16357</v>
      </c>
      <c r="AQ7" s="37">
        <v>1</v>
      </c>
      <c r="AR7" s="37">
        <v>0</v>
      </c>
      <c r="AS7" s="63">
        <v>0</v>
      </c>
      <c r="AU7" s="455" t="s">
        <v>84</v>
      </c>
      <c r="AV7" s="55" t="s">
        <v>34</v>
      </c>
      <c r="AW7" s="37">
        <v>99979</v>
      </c>
      <c r="AX7" s="37">
        <v>5941</v>
      </c>
      <c r="AY7" s="37">
        <v>135</v>
      </c>
      <c r="AZ7" s="37">
        <v>5</v>
      </c>
      <c r="BA7" s="37">
        <v>8</v>
      </c>
      <c r="BB7" s="37">
        <v>13</v>
      </c>
      <c r="BC7" s="37">
        <v>5785</v>
      </c>
      <c r="BD7" s="37">
        <v>26</v>
      </c>
      <c r="BE7" s="37">
        <v>12</v>
      </c>
      <c r="BF7" s="37">
        <v>135</v>
      </c>
      <c r="BG7" s="37">
        <v>344</v>
      </c>
      <c r="BH7" s="37">
        <v>57</v>
      </c>
      <c r="BI7" s="37">
        <v>92</v>
      </c>
      <c r="BJ7" s="37">
        <v>5</v>
      </c>
      <c r="BK7" s="37">
        <v>342</v>
      </c>
      <c r="BL7" s="37">
        <v>4</v>
      </c>
      <c r="BM7" s="37">
        <v>4768</v>
      </c>
      <c r="BN7" s="37">
        <v>0</v>
      </c>
      <c r="BO7" s="37">
        <v>0</v>
      </c>
      <c r="BP7" s="63">
        <v>0</v>
      </c>
      <c r="BR7" s="455" t="s">
        <v>86</v>
      </c>
      <c r="BS7" s="55" t="s">
        <v>34</v>
      </c>
      <c r="BT7" s="37">
        <v>69918</v>
      </c>
      <c r="BU7" s="37">
        <v>3697</v>
      </c>
      <c r="BV7" s="37">
        <v>125</v>
      </c>
      <c r="BW7" s="37">
        <v>7</v>
      </c>
      <c r="BX7" s="37">
        <v>10</v>
      </c>
      <c r="BY7" s="37">
        <v>2</v>
      </c>
      <c r="BZ7" s="37">
        <v>3560</v>
      </c>
      <c r="CA7" s="37">
        <v>22</v>
      </c>
      <c r="CB7" s="37">
        <v>7</v>
      </c>
      <c r="CC7" s="37">
        <v>75</v>
      </c>
      <c r="CD7" s="37">
        <v>142</v>
      </c>
      <c r="CE7" s="37">
        <v>32</v>
      </c>
      <c r="CF7" s="37">
        <v>73</v>
      </c>
      <c r="CG7" s="37">
        <v>3</v>
      </c>
      <c r="CH7" s="37">
        <v>174</v>
      </c>
      <c r="CI7" s="37">
        <v>4</v>
      </c>
      <c r="CJ7" s="37">
        <v>3028</v>
      </c>
      <c r="CK7" s="37">
        <v>0</v>
      </c>
      <c r="CL7" s="37">
        <v>0</v>
      </c>
      <c r="CM7" s="63">
        <v>0</v>
      </c>
      <c r="CO7" s="455" t="s">
        <v>107</v>
      </c>
      <c r="CP7" s="55" t="s">
        <v>34</v>
      </c>
      <c r="CQ7" s="40">
        <v>0</v>
      </c>
      <c r="CR7" s="40" t="s">
        <v>79</v>
      </c>
      <c r="CS7" s="40">
        <v>0</v>
      </c>
      <c r="CT7" s="40">
        <v>0</v>
      </c>
      <c r="CU7" s="40">
        <v>0</v>
      </c>
      <c r="CV7" s="40">
        <v>0</v>
      </c>
      <c r="CW7" s="40">
        <v>0</v>
      </c>
      <c r="CX7" s="40">
        <v>0</v>
      </c>
      <c r="CY7" s="40">
        <v>0</v>
      </c>
      <c r="CZ7" s="40">
        <v>0</v>
      </c>
      <c r="DA7" s="40">
        <v>0</v>
      </c>
      <c r="DB7" s="40">
        <v>0</v>
      </c>
      <c r="DC7" s="40">
        <v>0</v>
      </c>
      <c r="DD7" s="40">
        <v>0</v>
      </c>
      <c r="DE7" s="40">
        <v>0</v>
      </c>
      <c r="DF7" s="40">
        <v>0</v>
      </c>
      <c r="DG7" s="40">
        <v>0</v>
      </c>
      <c r="DH7" s="40">
        <v>0</v>
      </c>
      <c r="DI7" s="40">
        <v>0</v>
      </c>
      <c r="DJ7" s="83">
        <v>0</v>
      </c>
    </row>
    <row r="8" spans="1:114" s="51" customFormat="1" ht="21" customHeight="1" x14ac:dyDescent="0.25">
      <c r="A8" s="453"/>
      <c r="B8" s="144" t="s">
        <v>35</v>
      </c>
      <c r="C8" s="37">
        <v>127169</v>
      </c>
      <c r="D8" s="37">
        <v>5749</v>
      </c>
      <c r="E8" s="37">
        <v>141</v>
      </c>
      <c r="F8" s="37">
        <v>12</v>
      </c>
      <c r="G8" s="37">
        <v>5</v>
      </c>
      <c r="H8" s="37">
        <v>12</v>
      </c>
      <c r="I8" s="37">
        <v>5591</v>
      </c>
      <c r="J8" s="37">
        <v>78</v>
      </c>
      <c r="K8" s="37">
        <v>17</v>
      </c>
      <c r="L8" s="37">
        <v>244</v>
      </c>
      <c r="M8" s="37">
        <v>193</v>
      </c>
      <c r="N8" s="37">
        <v>113</v>
      </c>
      <c r="O8" s="37">
        <v>258</v>
      </c>
      <c r="P8" s="37">
        <v>3</v>
      </c>
      <c r="Q8" s="37">
        <v>128</v>
      </c>
      <c r="R8" s="37">
        <v>6</v>
      </c>
      <c r="S8" s="37">
        <v>4551</v>
      </c>
      <c r="T8" s="37">
        <v>0</v>
      </c>
      <c r="U8" s="37">
        <v>0</v>
      </c>
      <c r="V8" s="63">
        <v>0</v>
      </c>
      <c r="X8" s="453"/>
      <c r="Y8" s="144" t="s">
        <v>35</v>
      </c>
      <c r="Z8" s="37">
        <v>127169</v>
      </c>
      <c r="AA8" s="37">
        <v>5749</v>
      </c>
      <c r="AB8" s="37">
        <v>141</v>
      </c>
      <c r="AC8" s="37">
        <v>12</v>
      </c>
      <c r="AD8" s="37">
        <v>5</v>
      </c>
      <c r="AE8" s="37">
        <v>12</v>
      </c>
      <c r="AF8" s="37">
        <v>5591</v>
      </c>
      <c r="AG8" s="37">
        <v>78</v>
      </c>
      <c r="AH8" s="37">
        <v>17</v>
      </c>
      <c r="AI8" s="37">
        <v>244</v>
      </c>
      <c r="AJ8" s="37">
        <v>193</v>
      </c>
      <c r="AK8" s="37">
        <v>113</v>
      </c>
      <c r="AL8" s="37">
        <v>258</v>
      </c>
      <c r="AM8" s="37">
        <v>3</v>
      </c>
      <c r="AN8" s="37">
        <v>128</v>
      </c>
      <c r="AO8" s="37">
        <v>6</v>
      </c>
      <c r="AP8" s="37">
        <v>4551</v>
      </c>
      <c r="AQ8" s="37">
        <v>0</v>
      </c>
      <c r="AR8" s="37">
        <v>0</v>
      </c>
      <c r="AS8" s="63">
        <v>0</v>
      </c>
      <c r="AU8" s="455"/>
      <c r="AV8" s="55" t="s">
        <v>35</v>
      </c>
      <c r="AW8" s="37">
        <v>39550</v>
      </c>
      <c r="AX8" s="37">
        <v>1735</v>
      </c>
      <c r="AY8" s="37">
        <v>45</v>
      </c>
      <c r="AZ8" s="37">
        <v>1</v>
      </c>
      <c r="BA8" s="37">
        <v>2</v>
      </c>
      <c r="BB8" s="37">
        <v>8</v>
      </c>
      <c r="BC8" s="37">
        <v>1680</v>
      </c>
      <c r="BD8" s="37">
        <v>11</v>
      </c>
      <c r="BE8" s="37">
        <v>3</v>
      </c>
      <c r="BF8" s="37">
        <v>61</v>
      </c>
      <c r="BG8" s="37">
        <v>63</v>
      </c>
      <c r="BH8" s="37">
        <v>38</v>
      </c>
      <c r="BI8" s="37">
        <v>79</v>
      </c>
      <c r="BJ8" s="37">
        <v>1</v>
      </c>
      <c r="BK8" s="37">
        <v>37</v>
      </c>
      <c r="BL8" s="37">
        <v>1</v>
      </c>
      <c r="BM8" s="37">
        <v>1386</v>
      </c>
      <c r="BN8" s="37">
        <v>0</v>
      </c>
      <c r="BO8" s="37">
        <v>0</v>
      </c>
      <c r="BP8" s="63">
        <v>0</v>
      </c>
      <c r="BR8" s="455"/>
      <c r="BS8" s="55" t="s">
        <v>35</v>
      </c>
      <c r="BT8" s="37">
        <v>29274</v>
      </c>
      <c r="BU8" s="37">
        <v>1195</v>
      </c>
      <c r="BV8" s="37">
        <v>44</v>
      </c>
      <c r="BW8" s="37">
        <v>2</v>
      </c>
      <c r="BX8" s="37">
        <v>1</v>
      </c>
      <c r="BY8" s="37">
        <v>0</v>
      </c>
      <c r="BZ8" s="37">
        <v>1150</v>
      </c>
      <c r="CA8" s="37">
        <v>7</v>
      </c>
      <c r="CB8" s="37">
        <v>4</v>
      </c>
      <c r="CC8" s="37">
        <v>36</v>
      </c>
      <c r="CD8" s="37">
        <v>39</v>
      </c>
      <c r="CE8" s="37">
        <v>24</v>
      </c>
      <c r="CF8" s="37">
        <v>67</v>
      </c>
      <c r="CG8" s="37">
        <v>1</v>
      </c>
      <c r="CH8" s="37">
        <v>21</v>
      </c>
      <c r="CI8" s="37">
        <v>2</v>
      </c>
      <c r="CJ8" s="37">
        <v>949</v>
      </c>
      <c r="CK8" s="37">
        <v>0</v>
      </c>
      <c r="CL8" s="37">
        <v>0</v>
      </c>
      <c r="CM8" s="63">
        <v>0</v>
      </c>
      <c r="CO8" s="455"/>
      <c r="CP8" s="55" t="s">
        <v>35</v>
      </c>
      <c r="CQ8" s="40" t="s">
        <v>79</v>
      </c>
      <c r="CR8" s="40" t="s">
        <v>79</v>
      </c>
      <c r="CS8" s="40" t="s">
        <v>79</v>
      </c>
      <c r="CT8" s="40" t="s">
        <v>79</v>
      </c>
      <c r="CU8" s="40" t="s">
        <v>79</v>
      </c>
      <c r="CV8" s="40" t="s">
        <v>79</v>
      </c>
      <c r="CW8" s="40" t="s">
        <v>79</v>
      </c>
      <c r="CX8" s="40" t="s">
        <v>79</v>
      </c>
      <c r="CY8" s="40" t="s">
        <v>79</v>
      </c>
      <c r="CZ8" s="40" t="s">
        <v>79</v>
      </c>
      <c r="DA8" s="40" t="s">
        <v>79</v>
      </c>
      <c r="DB8" s="40" t="s">
        <v>79</v>
      </c>
      <c r="DC8" s="40" t="s">
        <v>79</v>
      </c>
      <c r="DD8" s="40" t="s">
        <v>79</v>
      </c>
      <c r="DE8" s="40" t="s">
        <v>79</v>
      </c>
      <c r="DF8" s="40" t="s">
        <v>79</v>
      </c>
      <c r="DG8" s="40" t="s">
        <v>79</v>
      </c>
      <c r="DH8" s="40" t="s">
        <v>79</v>
      </c>
      <c r="DI8" s="40" t="s">
        <v>79</v>
      </c>
      <c r="DJ8" s="83" t="s">
        <v>79</v>
      </c>
    </row>
    <row r="9" spans="1:114" s="51" customFormat="1" ht="21" customHeight="1" x14ac:dyDescent="0.25">
      <c r="A9" s="453"/>
      <c r="B9" s="144" t="s">
        <v>36</v>
      </c>
      <c r="C9" s="37">
        <v>197891</v>
      </c>
      <c r="D9" s="37">
        <v>13857</v>
      </c>
      <c r="E9" s="37">
        <v>257</v>
      </c>
      <c r="F9" s="37">
        <v>17</v>
      </c>
      <c r="G9" s="37">
        <v>24</v>
      </c>
      <c r="H9" s="37">
        <v>21</v>
      </c>
      <c r="I9" s="37">
        <v>13554</v>
      </c>
      <c r="J9" s="37">
        <v>125</v>
      </c>
      <c r="K9" s="37">
        <v>34</v>
      </c>
      <c r="L9" s="37">
        <v>255</v>
      </c>
      <c r="M9" s="37">
        <v>546</v>
      </c>
      <c r="N9" s="37">
        <v>38</v>
      </c>
      <c r="O9" s="37">
        <v>36</v>
      </c>
      <c r="P9" s="37">
        <v>8</v>
      </c>
      <c r="Q9" s="37">
        <v>683</v>
      </c>
      <c r="R9" s="37">
        <v>23</v>
      </c>
      <c r="S9" s="37">
        <v>11806</v>
      </c>
      <c r="T9" s="37">
        <v>1</v>
      </c>
      <c r="U9" s="37">
        <v>0</v>
      </c>
      <c r="V9" s="63">
        <v>0</v>
      </c>
      <c r="X9" s="453"/>
      <c r="Y9" s="144" t="s">
        <v>36</v>
      </c>
      <c r="Z9" s="37">
        <v>197891</v>
      </c>
      <c r="AA9" s="37">
        <v>13857</v>
      </c>
      <c r="AB9" s="37">
        <v>257</v>
      </c>
      <c r="AC9" s="37">
        <v>17</v>
      </c>
      <c r="AD9" s="37">
        <v>24</v>
      </c>
      <c r="AE9" s="37">
        <v>21</v>
      </c>
      <c r="AF9" s="37">
        <v>13554</v>
      </c>
      <c r="AG9" s="37">
        <v>125</v>
      </c>
      <c r="AH9" s="37">
        <v>34</v>
      </c>
      <c r="AI9" s="37">
        <v>255</v>
      </c>
      <c r="AJ9" s="37">
        <v>546</v>
      </c>
      <c r="AK9" s="37">
        <v>38</v>
      </c>
      <c r="AL9" s="37">
        <v>36</v>
      </c>
      <c r="AM9" s="37">
        <v>8</v>
      </c>
      <c r="AN9" s="37">
        <v>683</v>
      </c>
      <c r="AO9" s="37">
        <v>23</v>
      </c>
      <c r="AP9" s="37">
        <v>11806</v>
      </c>
      <c r="AQ9" s="37">
        <v>1</v>
      </c>
      <c r="AR9" s="37">
        <v>0</v>
      </c>
      <c r="AS9" s="63">
        <v>0</v>
      </c>
      <c r="AU9" s="455"/>
      <c r="AV9" s="55" t="s">
        <v>36</v>
      </c>
      <c r="AW9" s="37">
        <v>60429</v>
      </c>
      <c r="AX9" s="37">
        <v>4206</v>
      </c>
      <c r="AY9" s="37">
        <v>90</v>
      </c>
      <c r="AZ9" s="37">
        <v>4</v>
      </c>
      <c r="BA9" s="37">
        <v>6</v>
      </c>
      <c r="BB9" s="37">
        <v>5</v>
      </c>
      <c r="BC9" s="37">
        <v>4105</v>
      </c>
      <c r="BD9" s="37">
        <v>15</v>
      </c>
      <c r="BE9" s="37">
        <v>9</v>
      </c>
      <c r="BF9" s="37">
        <v>74</v>
      </c>
      <c r="BG9" s="37">
        <v>281</v>
      </c>
      <c r="BH9" s="37">
        <v>19</v>
      </c>
      <c r="BI9" s="37">
        <v>13</v>
      </c>
      <c r="BJ9" s="37">
        <v>4</v>
      </c>
      <c r="BK9" s="37">
        <v>305</v>
      </c>
      <c r="BL9" s="37">
        <v>3</v>
      </c>
      <c r="BM9" s="37">
        <v>3382</v>
      </c>
      <c r="BN9" s="37">
        <v>0</v>
      </c>
      <c r="BO9" s="37">
        <v>0</v>
      </c>
      <c r="BP9" s="63">
        <v>0</v>
      </c>
      <c r="BR9" s="455"/>
      <c r="BS9" s="55" t="s">
        <v>36</v>
      </c>
      <c r="BT9" s="37">
        <v>40644</v>
      </c>
      <c r="BU9" s="37">
        <v>2502</v>
      </c>
      <c r="BV9" s="37">
        <v>81</v>
      </c>
      <c r="BW9" s="37">
        <v>5</v>
      </c>
      <c r="BX9" s="37">
        <v>9</v>
      </c>
      <c r="BY9" s="37">
        <v>2</v>
      </c>
      <c r="BZ9" s="37">
        <v>2410</v>
      </c>
      <c r="CA9" s="37">
        <v>15</v>
      </c>
      <c r="CB9" s="37">
        <v>3</v>
      </c>
      <c r="CC9" s="37">
        <v>39</v>
      </c>
      <c r="CD9" s="37">
        <v>103</v>
      </c>
      <c r="CE9" s="37">
        <v>8</v>
      </c>
      <c r="CF9" s="37">
        <v>6</v>
      </c>
      <c r="CG9" s="37">
        <v>2</v>
      </c>
      <c r="CH9" s="37">
        <v>153</v>
      </c>
      <c r="CI9" s="37">
        <v>2</v>
      </c>
      <c r="CJ9" s="37">
        <v>2079</v>
      </c>
      <c r="CK9" s="37">
        <v>0</v>
      </c>
      <c r="CL9" s="37">
        <v>0</v>
      </c>
      <c r="CM9" s="63">
        <v>0</v>
      </c>
      <c r="CO9" s="455"/>
      <c r="CP9" s="55" t="s">
        <v>36</v>
      </c>
      <c r="CQ9" s="40" t="s">
        <v>79</v>
      </c>
      <c r="CR9" s="40" t="s">
        <v>79</v>
      </c>
      <c r="CS9" s="40" t="s">
        <v>79</v>
      </c>
      <c r="CT9" s="40" t="s">
        <v>79</v>
      </c>
      <c r="CU9" s="40" t="s">
        <v>79</v>
      </c>
      <c r="CV9" s="40" t="s">
        <v>79</v>
      </c>
      <c r="CW9" s="40" t="s">
        <v>79</v>
      </c>
      <c r="CX9" s="40" t="s">
        <v>79</v>
      </c>
      <c r="CY9" s="40" t="s">
        <v>79</v>
      </c>
      <c r="CZ9" s="40" t="s">
        <v>79</v>
      </c>
      <c r="DA9" s="40" t="s">
        <v>79</v>
      </c>
      <c r="DB9" s="40" t="s">
        <v>79</v>
      </c>
      <c r="DC9" s="40" t="s">
        <v>79</v>
      </c>
      <c r="DD9" s="40" t="s">
        <v>79</v>
      </c>
      <c r="DE9" s="40" t="s">
        <v>79</v>
      </c>
      <c r="DF9" s="40" t="s">
        <v>79</v>
      </c>
      <c r="DG9" s="40" t="s">
        <v>79</v>
      </c>
      <c r="DH9" s="40" t="s">
        <v>79</v>
      </c>
      <c r="DI9" s="40" t="s">
        <v>79</v>
      </c>
      <c r="DJ9" s="83" t="s">
        <v>79</v>
      </c>
    </row>
    <row r="10" spans="1:114" s="51" customFormat="1" ht="21" customHeight="1" x14ac:dyDescent="0.25">
      <c r="A10" s="455" t="s">
        <v>78</v>
      </c>
      <c r="B10" s="55" t="s">
        <v>34</v>
      </c>
      <c r="C10" s="13" t="s">
        <v>79</v>
      </c>
      <c r="D10" s="13" t="s">
        <v>79</v>
      </c>
      <c r="E10" s="13" t="s">
        <v>79</v>
      </c>
      <c r="F10" s="13" t="s">
        <v>79</v>
      </c>
      <c r="G10" s="13" t="s">
        <v>79</v>
      </c>
      <c r="H10" s="13" t="s">
        <v>79</v>
      </c>
      <c r="I10" s="13" t="s">
        <v>79</v>
      </c>
      <c r="J10" s="13" t="s">
        <v>79</v>
      </c>
      <c r="K10" s="13" t="s">
        <v>79</v>
      </c>
      <c r="L10" s="13" t="s">
        <v>79</v>
      </c>
      <c r="M10" s="84" t="s">
        <v>79</v>
      </c>
      <c r="N10" s="13" t="s">
        <v>79</v>
      </c>
      <c r="O10" s="13" t="s">
        <v>79</v>
      </c>
      <c r="P10" s="84" t="s">
        <v>79</v>
      </c>
      <c r="Q10" s="84" t="s">
        <v>79</v>
      </c>
      <c r="R10" s="13" t="s">
        <v>79</v>
      </c>
      <c r="S10" s="84" t="s">
        <v>79</v>
      </c>
      <c r="T10" s="13" t="s">
        <v>79</v>
      </c>
      <c r="U10" s="13" t="s">
        <v>79</v>
      </c>
      <c r="V10" s="229" t="s">
        <v>79</v>
      </c>
      <c r="X10" s="455" t="s">
        <v>83</v>
      </c>
      <c r="Y10" s="55" t="s">
        <v>34</v>
      </c>
      <c r="Z10" s="37">
        <v>155147</v>
      </c>
      <c r="AA10" s="37">
        <v>9967</v>
      </c>
      <c r="AB10" s="37">
        <v>138</v>
      </c>
      <c r="AC10" s="37">
        <v>17</v>
      </c>
      <c r="AD10" s="37">
        <v>11</v>
      </c>
      <c r="AE10" s="37">
        <v>18</v>
      </c>
      <c r="AF10" s="37">
        <v>9799</v>
      </c>
      <c r="AG10" s="37">
        <v>155</v>
      </c>
      <c r="AH10" s="37">
        <v>32</v>
      </c>
      <c r="AI10" s="37">
        <v>289</v>
      </c>
      <c r="AJ10" s="37">
        <v>253</v>
      </c>
      <c r="AK10" s="37">
        <v>62</v>
      </c>
      <c r="AL10" s="37">
        <v>129</v>
      </c>
      <c r="AM10" s="37">
        <v>3</v>
      </c>
      <c r="AN10" s="37">
        <v>295</v>
      </c>
      <c r="AO10" s="37">
        <v>21</v>
      </c>
      <c r="AP10" s="37">
        <v>8560</v>
      </c>
      <c r="AQ10" s="37">
        <v>1</v>
      </c>
      <c r="AR10" s="37">
        <v>0</v>
      </c>
      <c r="AS10" s="63">
        <v>0</v>
      </c>
      <c r="AU10" s="453" t="s">
        <v>37</v>
      </c>
      <c r="AV10" s="61" t="s">
        <v>34</v>
      </c>
      <c r="AW10" s="37">
        <v>28350</v>
      </c>
      <c r="AX10" s="37">
        <v>1042</v>
      </c>
      <c r="AY10" s="37">
        <v>23</v>
      </c>
      <c r="AZ10" s="37">
        <v>1</v>
      </c>
      <c r="BA10" s="37">
        <v>1</v>
      </c>
      <c r="BB10" s="37">
        <v>6</v>
      </c>
      <c r="BC10" s="37">
        <v>1012</v>
      </c>
      <c r="BD10" s="37">
        <v>6</v>
      </c>
      <c r="BE10" s="37">
        <v>2</v>
      </c>
      <c r="BF10" s="37">
        <v>24</v>
      </c>
      <c r="BG10" s="37">
        <v>18</v>
      </c>
      <c r="BH10" s="37">
        <v>38</v>
      </c>
      <c r="BI10" s="37">
        <v>67</v>
      </c>
      <c r="BJ10" s="37">
        <v>0</v>
      </c>
      <c r="BK10" s="37">
        <v>2</v>
      </c>
      <c r="BL10" s="37">
        <v>0</v>
      </c>
      <c r="BM10" s="37">
        <v>855</v>
      </c>
      <c r="BN10" s="37">
        <v>0</v>
      </c>
      <c r="BO10" s="37">
        <v>0</v>
      </c>
      <c r="BP10" s="63">
        <v>0</v>
      </c>
      <c r="BR10" s="453" t="s">
        <v>37</v>
      </c>
      <c r="BS10" s="61" t="s">
        <v>34</v>
      </c>
      <c r="BT10" s="37">
        <v>24102</v>
      </c>
      <c r="BU10" s="37">
        <v>901</v>
      </c>
      <c r="BV10" s="37">
        <v>37</v>
      </c>
      <c r="BW10" s="37">
        <v>3</v>
      </c>
      <c r="BX10" s="37">
        <v>1</v>
      </c>
      <c r="BY10" s="37">
        <v>2</v>
      </c>
      <c r="BZ10" s="37">
        <v>861</v>
      </c>
      <c r="CA10" s="37">
        <v>6</v>
      </c>
      <c r="CB10" s="37">
        <v>3</v>
      </c>
      <c r="CC10" s="37">
        <v>17</v>
      </c>
      <c r="CD10" s="37">
        <v>15</v>
      </c>
      <c r="CE10" s="37">
        <v>20</v>
      </c>
      <c r="CF10" s="37">
        <v>60</v>
      </c>
      <c r="CG10" s="37">
        <v>1</v>
      </c>
      <c r="CH10" s="37">
        <v>4</v>
      </c>
      <c r="CI10" s="37">
        <v>0</v>
      </c>
      <c r="CJ10" s="37">
        <v>735</v>
      </c>
      <c r="CK10" s="37">
        <v>0</v>
      </c>
      <c r="CL10" s="37">
        <v>0</v>
      </c>
      <c r="CM10" s="63">
        <v>0</v>
      </c>
      <c r="CO10" s="453" t="s">
        <v>37</v>
      </c>
      <c r="CP10" s="61" t="s">
        <v>34</v>
      </c>
      <c r="CQ10" s="40">
        <v>0</v>
      </c>
      <c r="CR10" s="40">
        <v>0</v>
      </c>
      <c r="CS10" s="40">
        <v>0</v>
      </c>
      <c r="CT10" s="40">
        <v>0</v>
      </c>
      <c r="CU10" s="40">
        <v>0</v>
      </c>
      <c r="CV10" s="40">
        <v>0</v>
      </c>
      <c r="CW10" s="37">
        <v>0</v>
      </c>
      <c r="CX10" s="40">
        <v>0</v>
      </c>
      <c r="CY10" s="40">
        <v>0</v>
      </c>
      <c r="CZ10" s="40">
        <v>0</v>
      </c>
      <c r="DA10" s="40">
        <v>0</v>
      </c>
      <c r="DB10" s="40">
        <v>0</v>
      </c>
      <c r="DC10" s="40">
        <v>0</v>
      </c>
      <c r="DD10" s="40">
        <v>0</v>
      </c>
      <c r="DE10" s="40">
        <v>0</v>
      </c>
      <c r="DF10" s="40">
        <v>0</v>
      </c>
      <c r="DG10" s="40">
        <v>0</v>
      </c>
      <c r="DH10" s="40">
        <v>0</v>
      </c>
      <c r="DI10" s="40">
        <v>0</v>
      </c>
      <c r="DJ10" s="83">
        <v>0</v>
      </c>
    </row>
    <row r="11" spans="1:114" s="51" customFormat="1" ht="21" customHeight="1" x14ac:dyDescent="0.25">
      <c r="A11" s="455"/>
      <c r="B11" s="55" t="s">
        <v>35</v>
      </c>
      <c r="C11" s="13" t="s">
        <v>79</v>
      </c>
      <c r="D11" s="13" t="s">
        <v>79</v>
      </c>
      <c r="E11" s="13" t="s">
        <v>79</v>
      </c>
      <c r="F11" s="13" t="s">
        <v>79</v>
      </c>
      <c r="G11" s="13" t="s">
        <v>79</v>
      </c>
      <c r="H11" s="13" t="s">
        <v>79</v>
      </c>
      <c r="I11" s="13" t="s">
        <v>79</v>
      </c>
      <c r="J11" s="13" t="s">
        <v>79</v>
      </c>
      <c r="K11" s="13" t="s">
        <v>79</v>
      </c>
      <c r="L11" s="13" t="s">
        <v>79</v>
      </c>
      <c r="M11" s="84" t="s">
        <v>79</v>
      </c>
      <c r="N11" s="13" t="s">
        <v>79</v>
      </c>
      <c r="O11" s="13" t="s">
        <v>79</v>
      </c>
      <c r="P11" s="84" t="s">
        <v>79</v>
      </c>
      <c r="Q11" s="84" t="s">
        <v>79</v>
      </c>
      <c r="R11" s="13" t="s">
        <v>79</v>
      </c>
      <c r="S11" s="84" t="s">
        <v>79</v>
      </c>
      <c r="T11" s="13" t="s">
        <v>79</v>
      </c>
      <c r="U11" s="13" t="s">
        <v>79</v>
      </c>
      <c r="V11" s="229" t="s">
        <v>79</v>
      </c>
      <c r="X11" s="455"/>
      <c r="Y11" s="55" t="s">
        <v>35</v>
      </c>
      <c r="Z11" s="37">
        <v>58335</v>
      </c>
      <c r="AA11" s="37">
        <v>2818</v>
      </c>
      <c r="AB11" s="37">
        <v>52</v>
      </c>
      <c r="AC11" s="37">
        <v>9</v>
      </c>
      <c r="AD11" s="37">
        <v>2</v>
      </c>
      <c r="AE11" s="37">
        <v>4</v>
      </c>
      <c r="AF11" s="37">
        <v>2760</v>
      </c>
      <c r="AG11" s="37">
        <v>60</v>
      </c>
      <c r="AH11" s="37">
        <v>10</v>
      </c>
      <c r="AI11" s="37">
        <v>147</v>
      </c>
      <c r="AJ11" s="37">
        <v>91</v>
      </c>
      <c r="AK11" s="37">
        <v>51</v>
      </c>
      <c r="AL11" s="37">
        <v>112</v>
      </c>
      <c r="AM11" s="37">
        <v>1</v>
      </c>
      <c r="AN11" s="37">
        <v>70</v>
      </c>
      <c r="AO11" s="37">
        <v>3</v>
      </c>
      <c r="AP11" s="37">
        <v>2215</v>
      </c>
      <c r="AQ11" s="37">
        <v>0</v>
      </c>
      <c r="AR11" s="37">
        <v>0</v>
      </c>
      <c r="AS11" s="63">
        <v>0</v>
      </c>
      <c r="AU11" s="453"/>
      <c r="AV11" s="61" t="s">
        <v>35</v>
      </c>
      <c r="AW11" s="37">
        <v>23901</v>
      </c>
      <c r="AX11" s="37">
        <v>865</v>
      </c>
      <c r="AY11" s="37">
        <v>22</v>
      </c>
      <c r="AZ11" s="37">
        <v>1</v>
      </c>
      <c r="BA11" s="37">
        <v>1</v>
      </c>
      <c r="BB11" s="37">
        <v>6</v>
      </c>
      <c r="BC11" s="37">
        <v>836</v>
      </c>
      <c r="BD11" s="37">
        <v>6</v>
      </c>
      <c r="BE11" s="37">
        <v>2</v>
      </c>
      <c r="BF11" s="37">
        <v>20</v>
      </c>
      <c r="BG11" s="37">
        <v>17</v>
      </c>
      <c r="BH11" s="37">
        <v>35</v>
      </c>
      <c r="BI11" s="37">
        <v>66</v>
      </c>
      <c r="BJ11" s="37">
        <v>0</v>
      </c>
      <c r="BK11" s="37">
        <v>2</v>
      </c>
      <c r="BL11" s="37">
        <v>0</v>
      </c>
      <c r="BM11" s="37">
        <v>688</v>
      </c>
      <c r="BN11" s="37">
        <v>0</v>
      </c>
      <c r="BO11" s="37">
        <v>0</v>
      </c>
      <c r="BP11" s="63">
        <v>0</v>
      </c>
      <c r="BR11" s="453"/>
      <c r="BS11" s="61" t="s">
        <v>35</v>
      </c>
      <c r="BT11" s="37">
        <v>19577</v>
      </c>
      <c r="BU11" s="37">
        <v>719</v>
      </c>
      <c r="BV11" s="37">
        <v>28</v>
      </c>
      <c r="BW11" s="37">
        <v>2</v>
      </c>
      <c r="BX11" s="37">
        <v>1</v>
      </c>
      <c r="BY11" s="37">
        <v>0</v>
      </c>
      <c r="BZ11" s="37">
        <v>690</v>
      </c>
      <c r="CA11" s="37">
        <v>6</v>
      </c>
      <c r="CB11" s="37">
        <v>3</v>
      </c>
      <c r="CC11" s="37">
        <v>15</v>
      </c>
      <c r="CD11" s="37">
        <v>15</v>
      </c>
      <c r="CE11" s="37">
        <v>20</v>
      </c>
      <c r="CF11" s="37">
        <v>59</v>
      </c>
      <c r="CG11" s="37">
        <v>1</v>
      </c>
      <c r="CH11" s="37">
        <v>4</v>
      </c>
      <c r="CI11" s="37">
        <v>0</v>
      </c>
      <c r="CJ11" s="37">
        <v>567</v>
      </c>
      <c r="CK11" s="37">
        <v>0</v>
      </c>
      <c r="CL11" s="37">
        <v>0</v>
      </c>
      <c r="CM11" s="63">
        <v>0</v>
      </c>
      <c r="CO11" s="453"/>
      <c r="CP11" s="61" t="s">
        <v>35</v>
      </c>
      <c r="CQ11" s="40" t="s">
        <v>79</v>
      </c>
      <c r="CR11" s="40" t="s">
        <v>79</v>
      </c>
      <c r="CS11" s="40" t="s">
        <v>79</v>
      </c>
      <c r="CT11" s="40" t="s">
        <v>79</v>
      </c>
      <c r="CU11" s="40" t="s">
        <v>79</v>
      </c>
      <c r="CV11" s="40" t="s">
        <v>79</v>
      </c>
      <c r="CW11" s="37">
        <v>0</v>
      </c>
      <c r="CX11" s="40" t="s">
        <v>79</v>
      </c>
      <c r="CY11" s="40" t="s">
        <v>79</v>
      </c>
      <c r="CZ11" s="40" t="s">
        <v>79</v>
      </c>
      <c r="DA11" s="40" t="s">
        <v>79</v>
      </c>
      <c r="DB11" s="40" t="s">
        <v>79</v>
      </c>
      <c r="DC11" s="40" t="s">
        <v>79</v>
      </c>
      <c r="DD11" s="40" t="s">
        <v>79</v>
      </c>
      <c r="DE11" s="40" t="s">
        <v>79</v>
      </c>
      <c r="DF11" s="40" t="s">
        <v>79</v>
      </c>
      <c r="DG11" s="40" t="s">
        <v>79</v>
      </c>
      <c r="DH11" s="40" t="s">
        <v>79</v>
      </c>
      <c r="DI11" s="40" t="s">
        <v>79</v>
      </c>
      <c r="DJ11" s="83" t="s">
        <v>79</v>
      </c>
    </row>
    <row r="12" spans="1:114" s="51" customFormat="1" ht="21" customHeight="1" x14ac:dyDescent="0.25">
      <c r="A12" s="455"/>
      <c r="B12" s="55" t="s">
        <v>36</v>
      </c>
      <c r="C12" s="13" t="s">
        <v>79</v>
      </c>
      <c r="D12" s="13" t="s">
        <v>79</v>
      </c>
      <c r="E12" s="13" t="s">
        <v>79</v>
      </c>
      <c r="F12" s="13" t="s">
        <v>79</v>
      </c>
      <c r="G12" s="13" t="s">
        <v>79</v>
      </c>
      <c r="H12" s="13" t="s">
        <v>79</v>
      </c>
      <c r="I12" s="13" t="s">
        <v>79</v>
      </c>
      <c r="J12" s="13" t="s">
        <v>79</v>
      </c>
      <c r="K12" s="13" t="s">
        <v>79</v>
      </c>
      <c r="L12" s="13" t="s">
        <v>79</v>
      </c>
      <c r="M12" s="84" t="s">
        <v>79</v>
      </c>
      <c r="N12" s="13" t="s">
        <v>79</v>
      </c>
      <c r="O12" s="13" t="s">
        <v>79</v>
      </c>
      <c r="P12" s="84" t="s">
        <v>79</v>
      </c>
      <c r="Q12" s="84" t="s">
        <v>79</v>
      </c>
      <c r="R12" s="13" t="s">
        <v>79</v>
      </c>
      <c r="S12" s="84" t="s">
        <v>79</v>
      </c>
      <c r="T12" s="13" t="s">
        <v>79</v>
      </c>
      <c r="U12" s="13" t="s">
        <v>79</v>
      </c>
      <c r="V12" s="229" t="s">
        <v>79</v>
      </c>
      <c r="X12" s="455"/>
      <c r="Y12" s="55" t="s">
        <v>36</v>
      </c>
      <c r="Z12" s="37">
        <v>96812</v>
      </c>
      <c r="AA12" s="37">
        <v>7149</v>
      </c>
      <c r="AB12" s="37">
        <v>86</v>
      </c>
      <c r="AC12" s="37">
        <v>8</v>
      </c>
      <c r="AD12" s="37">
        <v>9</v>
      </c>
      <c r="AE12" s="37">
        <v>14</v>
      </c>
      <c r="AF12" s="37">
        <v>7039</v>
      </c>
      <c r="AG12" s="37">
        <v>95</v>
      </c>
      <c r="AH12" s="37">
        <v>22</v>
      </c>
      <c r="AI12" s="37">
        <v>142</v>
      </c>
      <c r="AJ12" s="37">
        <v>162</v>
      </c>
      <c r="AK12" s="37">
        <v>11</v>
      </c>
      <c r="AL12" s="37">
        <v>17</v>
      </c>
      <c r="AM12" s="37">
        <v>2</v>
      </c>
      <c r="AN12" s="37">
        <v>225</v>
      </c>
      <c r="AO12" s="37">
        <v>18</v>
      </c>
      <c r="AP12" s="37">
        <v>6345</v>
      </c>
      <c r="AQ12" s="37">
        <v>1</v>
      </c>
      <c r="AR12" s="37">
        <v>0</v>
      </c>
      <c r="AS12" s="63">
        <v>0</v>
      </c>
      <c r="AU12" s="453"/>
      <c r="AV12" s="61" t="s">
        <v>36</v>
      </c>
      <c r="AW12" s="37">
        <v>4449</v>
      </c>
      <c r="AX12" s="37">
        <v>177</v>
      </c>
      <c r="AY12" s="37">
        <v>1</v>
      </c>
      <c r="AZ12" s="37">
        <v>0</v>
      </c>
      <c r="BA12" s="37">
        <v>0</v>
      </c>
      <c r="BB12" s="37">
        <v>0</v>
      </c>
      <c r="BC12" s="37">
        <v>176</v>
      </c>
      <c r="BD12" s="37">
        <v>0</v>
      </c>
      <c r="BE12" s="37">
        <v>0</v>
      </c>
      <c r="BF12" s="37">
        <v>4</v>
      </c>
      <c r="BG12" s="37">
        <v>1</v>
      </c>
      <c r="BH12" s="37">
        <v>3</v>
      </c>
      <c r="BI12" s="37">
        <v>1</v>
      </c>
      <c r="BJ12" s="37">
        <v>0</v>
      </c>
      <c r="BK12" s="37">
        <v>0</v>
      </c>
      <c r="BL12" s="37">
        <v>0</v>
      </c>
      <c r="BM12" s="37">
        <v>167</v>
      </c>
      <c r="BN12" s="37">
        <v>0</v>
      </c>
      <c r="BO12" s="37">
        <v>0</v>
      </c>
      <c r="BP12" s="63">
        <v>0</v>
      </c>
      <c r="BR12" s="453"/>
      <c r="BS12" s="61" t="s">
        <v>36</v>
      </c>
      <c r="BT12" s="37">
        <v>4525</v>
      </c>
      <c r="BU12" s="37">
        <v>182</v>
      </c>
      <c r="BV12" s="37">
        <v>9</v>
      </c>
      <c r="BW12" s="37">
        <v>1</v>
      </c>
      <c r="BX12" s="37">
        <v>0</v>
      </c>
      <c r="BY12" s="37">
        <v>2</v>
      </c>
      <c r="BZ12" s="37">
        <v>171</v>
      </c>
      <c r="CA12" s="37">
        <v>0</v>
      </c>
      <c r="CB12" s="37">
        <v>0</v>
      </c>
      <c r="CC12" s="37">
        <v>2</v>
      </c>
      <c r="CD12" s="37">
        <v>0</v>
      </c>
      <c r="CE12" s="37">
        <v>0</v>
      </c>
      <c r="CF12" s="37">
        <v>1</v>
      </c>
      <c r="CG12" s="37">
        <v>0</v>
      </c>
      <c r="CH12" s="37">
        <v>0</v>
      </c>
      <c r="CI12" s="37">
        <v>0</v>
      </c>
      <c r="CJ12" s="37">
        <v>168</v>
      </c>
      <c r="CK12" s="37">
        <v>0</v>
      </c>
      <c r="CL12" s="37">
        <v>0</v>
      </c>
      <c r="CM12" s="63">
        <v>0</v>
      </c>
      <c r="CO12" s="453"/>
      <c r="CP12" s="61" t="s">
        <v>36</v>
      </c>
      <c r="CQ12" s="40" t="s">
        <v>79</v>
      </c>
      <c r="CR12" s="40" t="s">
        <v>79</v>
      </c>
      <c r="CS12" s="40" t="s">
        <v>79</v>
      </c>
      <c r="CT12" s="40" t="s">
        <v>79</v>
      </c>
      <c r="CU12" s="40" t="s">
        <v>79</v>
      </c>
      <c r="CV12" s="40" t="s">
        <v>79</v>
      </c>
      <c r="CW12" s="37">
        <v>0</v>
      </c>
      <c r="CX12" s="40" t="s">
        <v>79</v>
      </c>
      <c r="CY12" s="40" t="s">
        <v>79</v>
      </c>
      <c r="CZ12" s="40" t="s">
        <v>79</v>
      </c>
      <c r="DA12" s="40" t="s">
        <v>79</v>
      </c>
      <c r="DB12" s="40" t="s">
        <v>79</v>
      </c>
      <c r="DC12" s="40" t="s">
        <v>79</v>
      </c>
      <c r="DD12" s="40" t="s">
        <v>79</v>
      </c>
      <c r="DE12" s="40" t="s">
        <v>79</v>
      </c>
      <c r="DF12" s="40" t="s">
        <v>79</v>
      </c>
      <c r="DG12" s="40" t="s">
        <v>79</v>
      </c>
      <c r="DH12" s="40" t="s">
        <v>79</v>
      </c>
      <c r="DI12" s="40" t="s">
        <v>79</v>
      </c>
      <c r="DJ12" s="83" t="s">
        <v>79</v>
      </c>
    </row>
    <row r="13" spans="1:114" s="51" customFormat="1" ht="21" customHeight="1" x14ac:dyDescent="0.25">
      <c r="A13" s="453" t="s">
        <v>37</v>
      </c>
      <c r="B13" s="55" t="s">
        <v>34</v>
      </c>
      <c r="C13" s="13" t="s">
        <v>79</v>
      </c>
      <c r="D13" s="13" t="s">
        <v>79</v>
      </c>
      <c r="E13" s="13" t="s">
        <v>79</v>
      </c>
      <c r="F13" s="13" t="s">
        <v>79</v>
      </c>
      <c r="G13" s="13" t="s">
        <v>79</v>
      </c>
      <c r="H13" s="13" t="s">
        <v>79</v>
      </c>
      <c r="I13" s="13" t="s">
        <v>79</v>
      </c>
      <c r="J13" s="13" t="s">
        <v>79</v>
      </c>
      <c r="K13" s="13" t="s">
        <v>79</v>
      </c>
      <c r="L13" s="13" t="s">
        <v>79</v>
      </c>
      <c r="M13" s="84" t="s">
        <v>79</v>
      </c>
      <c r="N13" s="13" t="s">
        <v>79</v>
      </c>
      <c r="O13" s="13" t="s">
        <v>79</v>
      </c>
      <c r="P13" s="84" t="s">
        <v>79</v>
      </c>
      <c r="Q13" s="84" t="s">
        <v>79</v>
      </c>
      <c r="R13" s="13" t="s">
        <v>79</v>
      </c>
      <c r="S13" s="84" t="s">
        <v>79</v>
      </c>
      <c r="T13" s="13" t="s">
        <v>79</v>
      </c>
      <c r="U13" s="13" t="s">
        <v>79</v>
      </c>
      <c r="V13" s="229" t="s">
        <v>79</v>
      </c>
      <c r="X13" s="453" t="s">
        <v>37</v>
      </c>
      <c r="Y13" s="55" t="s">
        <v>34</v>
      </c>
      <c r="Z13" s="37">
        <v>43598</v>
      </c>
      <c r="AA13" s="37">
        <v>1699</v>
      </c>
      <c r="AB13" s="37">
        <v>30</v>
      </c>
      <c r="AC13" s="37">
        <v>8</v>
      </c>
      <c r="AD13" s="37">
        <v>1</v>
      </c>
      <c r="AE13" s="37">
        <v>4</v>
      </c>
      <c r="AF13" s="37">
        <v>1664</v>
      </c>
      <c r="AG13" s="37">
        <v>9</v>
      </c>
      <c r="AH13" s="37">
        <v>6</v>
      </c>
      <c r="AI13" s="37">
        <v>61</v>
      </c>
      <c r="AJ13" s="37">
        <v>31</v>
      </c>
      <c r="AK13" s="37">
        <v>56</v>
      </c>
      <c r="AL13" s="37">
        <v>98</v>
      </c>
      <c r="AM13" s="37">
        <v>0</v>
      </c>
      <c r="AN13" s="37">
        <v>6</v>
      </c>
      <c r="AO13" s="37">
        <v>1</v>
      </c>
      <c r="AP13" s="37">
        <v>1396</v>
      </c>
      <c r="AQ13" s="37">
        <v>0</v>
      </c>
      <c r="AR13" s="37">
        <v>0</v>
      </c>
      <c r="AS13" s="63">
        <v>0</v>
      </c>
      <c r="AU13" s="453" t="s">
        <v>38</v>
      </c>
      <c r="AV13" s="61" t="s">
        <v>34</v>
      </c>
      <c r="AW13" s="37">
        <v>7524</v>
      </c>
      <c r="AX13" s="37">
        <v>662</v>
      </c>
      <c r="AY13" s="37">
        <v>6</v>
      </c>
      <c r="AZ13" s="37">
        <v>0</v>
      </c>
      <c r="BA13" s="37">
        <v>0</v>
      </c>
      <c r="BB13" s="37">
        <v>2</v>
      </c>
      <c r="BC13" s="37">
        <v>654</v>
      </c>
      <c r="BD13" s="37">
        <v>1</v>
      </c>
      <c r="BE13" s="37">
        <v>1</v>
      </c>
      <c r="BF13" s="37">
        <v>5</v>
      </c>
      <c r="BG13" s="37">
        <v>5</v>
      </c>
      <c r="BH13" s="37">
        <v>0</v>
      </c>
      <c r="BI13" s="37">
        <v>1</v>
      </c>
      <c r="BJ13" s="37">
        <v>0</v>
      </c>
      <c r="BK13" s="37">
        <v>3</v>
      </c>
      <c r="BL13" s="37">
        <v>2</v>
      </c>
      <c r="BM13" s="37">
        <v>636</v>
      </c>
      <c r="BN13" s="37">
        <v>0</v>
      </c>
      <c r="BO13" s="37">
        <v>0</v>
      </c>
      <c r="BP13" s="63">
        <v>0</v>
      </c>
      <c r="BR13" s="453" t="s">
        <v>38</v>
      </c>
      <c r="BS13" s="61" t="s">
        <v>34</v>
      </c>
      <c r="BT13" s="37">
        <v>1157</v>
      </c>
      <c r="BU13" s="37">
        <v>58</v>
      </c>
      <c r="BV13" s="37">
        <v>8</v>
      </c>
      <c r="BW13" s="37">
        <v>0</v>
      </c>
      <c r="BX13" s="37">
        <v>0</v>
      </c>
      <c r="BY13" s="37">
        <v>0</v>
      </c>
      <c r="BZ13" s="37">
        <v>50</v>
      </c>
      <c r="CA13" s="37">
        <v>0</v>
      </c>
      <c r="CB13" s="37">
        <v>1</v>
      </c>
      <c r="CC13" s="37">
        <v>0</v>
      </c>
      <c r="CD13" s="37">
        <v>2</v>
      </c>
      <c r="CE13" s="37">
        <v>0</v>
      </c>
      <c r="CF13" s="37">
        <v>3</v>
      </c>
      <c r="CG13" s="37">
        <v>0</v>
      </c>
      <c r="CH13" s="37">
        <v>0</v>
      </c>
      <c r="CI13" s="37">
        <v>1</v>
      </c>
      <c r="CJ13" s="37">
        <v>43</v>
      </c>
      <c r="CK13" s="37">
        <v>0</v>
      </c>
      <c r="CL13" s="37">
        <v>0</v>
      </c>
      <c r="CM13" s="63">
        <v>0</v>
      </c>
      <c r="CO13" s="453" t="s">
        <v>38</v>
      </c>
      <c r="CP13" s="61" t="s">
        <v>34</v>
      </c>
      <c r="CQ13" s="40">
        <v>0</v>
      </c>
      <c r="CR13" s="40">
        <v>0</v>
      </c>
      <c r="CS13" s="40">
        <v>0</v>
      </c>
      <c r="CT13" s="40">
        <v>0</v>
      </c>
      <c r="CU13" s="40">
        <v>0</v>
      </c>
      <c r="CV13" s="40">
        <v>0</v>
      </c>
      <c r="CW13" s="37">
        <v>0</v>
      </c>
      <c r="CX13" s="40">
        <v>0</v>
      </c>
      <c r="CY13" s="40">
        <v>0</v>
      </c>
      <c r="CZ13" s="40">
        <v>0</v>
      </c>
      <c r="DA13" s="40">
        <v>0</v>
      </c>
      <c r="DB13" s="40">
        <v>0</v>
      </c>
      <c r="DC13" s="40">
        <v>0</v>
      </c>
      <c r="DD13" s="40">
        <v>0</v>
      </c>
      <c r="DE13" s="40">
        <v>0</v>
      </c>
      <c r="DF13" s="40">
        <v>0</v>
      </c>
      <c r="DG13" s="40">
        <v>0</v>
      </c>
      <c r="DH13" s="40">
        <v>0</v>
      </c>
      <c r="DI13" s="40">
        <v>0</v>
      </c>
      <c r="DJ13" s="83">
        <v>0</v>
      </c>
    </row>
    <row r="14" spans="1:114" s="51" customFormat="1" ht="21" customHeight="1" x14ac:dyDescent="0.25">
      <c r="A14" s="453"/>
      <c r="B14" s="55" t="s">
        <v>35</v>
      </c>
      <c r="C14" s="13" t="s">
        <v>79</v>
      </c>
      <c r="D14" s="13" t="s">
        <v>79</v>
      </c>
      <c r="E14" s="13" t="s">
        <v>79</v>
      </c>
      <c r="F14" s="13" t="s">
        <v>79</v>
      </c>
      <c r="G14" s="13" t="s">
        <v>79</v>
      </c>
      <c r="H14" s="13" t="s">
        <v>79</v>
      </c>
      <c r="I14" s="13" t="s">
        <v>79</v>
      </c>
      <c r="J14" s="13" t="s">
        <v>79</v>
      </c>
      <c r="K14" s="13" t="s">
        <v>79</v>
      </c>
      <c r="L14" s="13" t="s">
        <v>79</v>
      </c>
      <c r="M14" s="84" t="s">
        <v>79</v>
      </c>
      <c r="N14" s="13" t="s">
        <v>79</v>
      </c>
      <c r="O14" s="13" t="s">
        <v>79</v>
      </c>
      <c r="P14" s="84" t="s">
        <v>79</v>
      </c>
      <c r="Q14" s="84" t="s">
        <v>79</v>
      </c>
      <c r="R14" s="13" t="s">
        <v>79</v>
      </c>
      <c r="S14" s="84" t="s">
        <v>79</v>
      </c>
      <c r="T14" s="13" t="s">
        <v>79</v>
      </c>
      <c r="U14" s="13" t="s">
        <v>79</v>
      </c>
      <c r="V14" s="229" t="s">
        <v>79</v>
      </c>
      <c r="X14" s="453"/>
      <c r="Y14" s="55" t="s">
        <v>35</v>
      </c>
      <c r="Z14" s="37">
        <v>36231</v>
      </c>
      <c r="AA14" s="37">
        <v>1412</v>
      </c>
      <c r="AB14" s="37">
        <v>28</v>
      </c>
      <c r="AC14" s="37">
        <v>7</v>
      </c>
      <c r="AD14" s="37">
        <v>1</v>
      </c>
      <c r="AE14" s="37">
        <v>4</v>
      </c>
      <c r="AF14" s="37">
        <v>1379</v>
      </c>
      <c r="AG14" s="37">
        <v>8</v>
      </c>
      <c r="AH14" s="37">
        <v>6</v>
      </c>
      <c r="AI14" s="37">
        <v>52</v>
      </c>
      <c r="AJ14" s="37">
        <v>27</v>
      </c>
      <c r="AK14" s="37">
        <v>49</v>
      </c>
      <c r="AL14" s="37">
        <v>96</v>
      </c>
      <c r="AM14" s="37">
        <v>0</v>
      </c>
      <c r="AN14" s="37">
        <v>5</v>
      </c>
      <c r="AO14" s="37">
        <v>0</v>
      </c>
      <c r="AP14" s="37">
        <v>1136</v>
      </c>
      <c r="AQ14" s="37">
        <v>0</v>
      </c>
      <c r="AR14" s="37">
        <v>0</v>
      </c>
      <c r="AS14" s="63">
        <v>0</v>
      </c>
      <c r="AU14" s="453"/>
      <c r="AV14" s="61" t="s">
        <v>35</v>
      </c>
      <c r="AW14" s="37">
        <v>1513</v>
      </c>
      <c r="AX14" s="37">
        <v>99</v>
      </c>
      <c r="AY14" s="37">
        <v>1</v>
      </c>
      <c r="AZ14" s="37">
        <v>0</v>
      </c>
      <c r="BA14" s="37">
        <v>0</v>
      </c>
      <c r="BB14" s="37">
        <v>0</v>
      </c>
      <c r="BC14" s="37">
        <v>98</v>
      </c>
      <c r="BD14" s="37">
        <v>1</v>
      </c>
      <c r="BE14" s="37">
        <v>0</v>
      </c>
      <c r="BF14" s="37">
        <v>1</v>
      </c>
      <c r="BG14" s="37">
        <v>3</v>
      </c>
      <c r="BH14" s="37">
        <v>0</v>
      </c>
      <c r="BI14" s="37">
        <v>1</v>
      </c>
      <c r="BJ14" s="37">
        <v>0</v>
      </c>
      <c r="BK14" s="37">
        <v>0</v>
      </c>
      <c r="BL14" s="37">
        <v>0</v>
      </c>
      <c r="BM14" s="37">
        <v>92</v>
      </c>
      <c r="BN14" s="37">
        <v>0</v>
      </c>
      <c r="BO14" s="37">
        <v>0</v>
      </c>
      <c r="BP14" s="63">
        <v>0</v>
      </c>
      <c r="BR14" s="453"/>
      <c r="BS14" s="61" t="s">
        <v>35</v>
      </c>
      <c r="BT14" s="37">
        <v>936</v>
      </c>
      <c r="BU14" s="37">
        <v>47</v>
      </c>
      <c r="BV14" s="37">
        <v>7</v>
      </c>
      <c r="BW14" s="37">
        <v>0</v>
      </c>
      <c r="BX14" s="37">
        <v>0</v>
      </c>
      <c r="BY14" s="37">
        <v>0</v>
      </c>
      <c r="BZ14" s="37">
        <v>40</v>
      </c>
      <c r="CA14" s="37">
        <v>0</v>
      </c>
      <c r="CB14" s="37">
        <v>1</v>
      </c>
      <c r="CC14" s="37">
        <v>0</v>
      </c>
      <c r="CD14" s="37">
        <v>2</v>
      </c>
      <c r="CE14" s="37">
        <v>0</v>
      </c>
      <c r="CF14" s="37">
        <v>3</v>
      </c>
      <c r="CG14" s="37">
        <v>0</v>
      </c>
      <c r="CH14" s="37">
        <v>0</v>
      </c>
      <c r="CI14" s="37">
        <v>1</v>
      </c>
      <c r="CJ14" s="37">
        <v>33</v>
      </c>
      <c r="CK14" s="37">
        <v>0</v>
      </c>
      <c r="CL14" s="37">
        <v>0</v>
      </c>
      <c r="CM14" s="63">
        <v>0</v>
      </c>
      <c r="CO14" s="453"/>
      <c r="CP14" s="61" t="s">
        <v>35</v>
      </c>
      <c r="CQ14" s="40" t="s">
        <v>79</v>
      </c>
      <c r="CR14" s="40" t="s">
        <v>79</v>
      </c>
      <c r="CS14" s="40" t="s">
        <v>79</v>
      </c>
      <c r="CT14" s="40" t="s">
        <v>79</v>
      </c>
      <c r="CU14" s="40" t="s">
        <v>79</v>
      </c>
      <c r="CV14" s="40" t="s">
        <v>79</v>
      </c>
      <c r="CW14" s="37">
        <v>0</v>
      </c>
      <c r="CX14" s="40" t="s">
        <v>79</v>
      </c>
      <c r="CY14" s="40" t="s">
        <v>79</v>
      </c>
      <c r="CZ14" s="40" t="s">
        <v>79</v>
      </c>
      <c r="DA14" s="40" t="s">
        <v>79</v>
      </c>
      <c r="DB14" s="40" t="s">
        <v>79</v>
      </c>
      <c r="DC14" s="40" t="s">
        <v>79</v>
      </c>
      <c r="DD14" s="40" t="s">
        <v>79</v>
      </c>
      <c r="DE14" s="40" t="s">
        <v>79</v>
      </c>
      <c r="DF14" s="40" t="s">
        <v>79</v>
      </c>
      <c r="DG14" s="40" t="s">
        <v>79</v>
      </c>
      <c r="DH14" s="40" t="s">
        <v>79</v>
      </c>
      <c r="DI14" s="40" t="s">
        <v>79</v>
      </c>
      <c r="DJ14" s="83" t="s">
        <v>79</v>
      </c>
    </row>
    <row r="15" spans="1:114" s="51" customFormat="1" ht="21" customHeight="1" x14ac:dyDescent="0.25">
      <c r="A15" s="453"/>
      <c r="B15" s="55" t="s">
        <v>36</v>
      </c>
      <c r="C15" s="13" t="s">
        <v>79</v>
      </c>
      <c r="D15" s="13" t="s">
        <v>79</v>
      </c>
      <c r="E15" s="13" t="s">
        <v>79</v>
      </c>
      <c r="F15" s="13" t="s">
        <v>79</v>
      </c>
      <c r="G15" s="13" t="s">
        <v>79</v>
      </c>
      <c r="H15" s="13" t="s">
        <v>79</v>
      </c>
      <c r="I15" s="13" t="s">
        <v>79</v>
      </c>
      <c r="J15" s="13" t="s">
        <v>79</v>
      </c>
      <c r="K15" s="13" t="s">
        <v>79</v>
      </c>
      <c r="L15" s="13" t="s">
        <v>79</v>
      </c>
      <c r="M15" s="84" t="s">
        <v>79</v>
      </c>
      <c r="N15" s="13" t="s">
        <v>79</v>
      </c>
      <c r="O15" s="13" t="s">
        <v>79</v>
      </c>
      <c r="P15" s="84" t="s">
        <v>79</v>
      </c>
      <c r="Q15" s="84" t="s">
        <v>79</v>
      </c>
      <c r="R15" s="13" t="s">
        <v>79</v>
      </c>
      <c r="S15" s="84" t="s">
        <v>79</v>
      </c>
      <c r="T15" s="13" t="s">
        <v>79</v>
      </c>
      <c r="U15" s="13" t="s">
        <v>79</v>
      </c>
      <c r="V15" s="229" t="s">
        <v>79</v>
      </c>
      <c r="X15" s="453"/>
      <c r="Y15" s="55" t="s">
        <v>36</v>
      </c>
      <c r="Z15" s="37">
        <v>7367</v>
      </c>
      <c r="AA15" s="37">
        <v>287</v>
      </c>
      <c r="AB15" s="37">
        <v>2</v>
      </c>
      <c r="AC15" s="37">
        <v>1</v>
      </c>
      <c r="AD15" s="37">
        <v>0</v>
      </c>
      <c r="AE15" s="37">
        <v>0</v>
      </c>
      <c r="AF15" s="37">
        <v>285</v>
      </c>
      <c r="AG15" s="37">
        <v>1</v>
      </c>
      <c r="AH15" s="37">
        <v>0</v>
      </c>
      <c r="AI15" s="37">
        <v>9</v>
      </c>
      <c r="AJ15" s="37">
        <v>4</v>
      </c>
      <c r="AK15" s="37">
        <v>7</v>
      </c>
      <c r="AL15" s="37">
        <v>2</v>
      </c>
      <c r="AM15" s="37">
        <v>0</v>
      </c>
      <c r="AN15" s="37">
        <v>1</v>
      </c>
      <c r="AO15" s="37">
        <v>1</v>
      </c>
      <c r="AP15" s="37">
        <v>260</v>
      </c>
      <c r="AQ15" s="37">
        <v>0</v>
      </c>
      <c r="AR15" s="37">
        <v>0</v>
      </c>
      <c r="AS15" s="63">
        <v>0</v>
      </c>
      <c r="AU15" s="453"/>
      <c r="AV15" s="61" t="s">
        <v>36</v>
      </c>
      <c r="AW15" s="37">
        <v>6011</v>
      </c>
      <c r="AX15" s="37">
        <v>563</v>
      </c>
      <c r="AY15" s="37">
        <v>5</v>
      </c>
      <c r="AZ15" s="37">
        <v>0</v>
      </c>
      <c r="BA15" s="37">
        <v>0</v>
      </c>
      <c r="BB15" s="37">
        <v>2</v>
      </c>
      <c r="BC15" s="37">
        <v>556</v>
      </c>
      <c r="BD15" s="37">
        <v>0</v>
      </c>
      <c r="BE15" s="37">
        <v>1</v>
      </c>
      <c r="BF15" s="37">
        <v>4</v>
      </c>
      <c r="BG15" s="37">
        <v>2</v>
      </c>
      <c r="BH15" s="37">
        <v>0</v>
      </c>
      <c r="BI15" s="37">
        <v>0</v>
      </c>
      <c r="BJ15" s="37">
        <v>0</v>
      </c>
      <c r="BK15" s="37">
        <v>3</v>
      </c>
      <c r="BL15" s="37">
        <v>2</v>
      </c>
      <c r="BM15" s="37">
        <v>544</v>
      </c>
      <c r="BN15" s="37">
        <v>0</v>
      </c>
      <c r="BO15" s="37">
        <v>0</v>
      </c>
      <c r="BP15" s="63">
        <v>0</v>
      </c>
      <c r="BR15" s="453"/>
      <c r="BS15" s="61" t="s">
        <v>36</v>
      </c>
      <c r="BT15" s="37">
        <v>221</v>
      </c>
      <c r="BU15" s="37">
        <v>11</v>
      </c>
      <c r="BV15" s="37">
        <v>1</v>
      </c>
      <c r="BW15" s="37">
        <v>0</v>
      </c>
      <c r="BX15" s="37">
        <v>0</v>
      </c>
      <c r="BY15" s="37">
        <v>0</v>
      </c>
      <c r="BZ15" s="37">
        <v>10</v>
      </c>
      <c r="CA15" s="37">
        <v>0</v>
      </c>
      <c r="CB15" s="37">
        <v>0</v>
      </c>
      <c r="CC15" s="37">
        <v>0</v>
      </c>
      <c r="CD15" s="37">
        <v>0</v>
      </c>
      <c r="CE15" s="37">
        <v>0</v>
      </c>
      <c r="CF15" s="37">
        <v>0</v>
      </c>
      <c r="CG15" s="37">
        <v>0</v>
      </c>
      <c r="CH15" s="37">
        <v>0</v>
      </c>
      <c r="CI15" s="37">
        <v>0</v>
      </c>
      <c r="CJ15" s="37">
        <v>10</v>
      </c>
      <c r="CK15" s="37">
        <v>0</v>
      </c>
      <c r="CL15" s="37">
        <v>0</v>
      </c>
      <c r="CM15" s="63">
        <v>0</v>
      </c>
      <c r="CO15" s="453"/>
      <c r="CP15" s="61" t="s">
        <v>36</v>
      </c>
      <c r="CQ15" s="40" t="s">
        <v>79</v>
      </c>
      <c r="CR15" s="40" t="s">
        <v>79</v>
      </c>
      <c r="CS15" s="40" t="s">
        <v>79</v>
      </c>
      <c r="CT15" s="40" t="s">
        <v>79</v>
      </c>
      <c r="CU15" s="40" t="s">
        <v>79</v>
      </c>
      <c r="CV15" s="40" t="s">
        <v>79</v>
      </c>
      <c r="CW15" s="37">
        <v>0</v>
      </c>
      <c r="CX15" s="40" t="s">
        <v>79</v>
      </c>
      <c r="CY15" s="40" t="s">
        <v>79</v>
      </c>
      <c r="CZ15" s="40" t="s">
        <v>79</v>
      </c>
      <c r="DA15" s="40" t="s">
        <v>79</v>
      </c>
      <c r="DB15" s="40" t="s">
        <v>79</v>
      </c>
      <c r="DC15" s="40" t="s">
        <v>79</v>
      </c>
      <c r="DD15" s="40" t="s">
        <v>79</v>
      </c>
      <c r="DE15" s="40" t="s">
        <v>79</v>
      </c>
      <c r="DF15" s="40" t="s">
        <v>79</v>
      </c>
      <c r="DG15" s="40" t="s">
        <v>79</v>
      </c>
      <c r="DH15" s="40" t="s">
        <v>79</v>
      </c>
      <c r="DI15" s="40" t="s">
        <v>79</v>
      </c>
      <c r="DJ15" s="83" t="s">
        <v>79</v>
      </c>
    </row>
    <row r="16" spans="1:114" s="51" customFormat="1" ht="21" customHeight="1" x14ac:dyDescent="0.25">
      <c r="A16" s="453" t="s">
        <v>38</v>
      </c>
      <c r="B16" s="55" t="s">
        <v>34</v>
      </c>
      <c r="C16" s="13" t="s">
        <v>79</v>
      </c>
      <c r="D16" s="13" t="s">
        <v>79</v>
      </c>
      <c r="E16" s="13" t="s">
        <v>79</v>
      </c>
      <c r="F16" s="13" t="s">
        <v>79</v>
      </c>
      <c r="G16" s="13" t="s">
        <v>79</v>
      </c>
      <c r="H16" s="13" t="s">
        <v>79</v>
      </c>
      <c r="I16" s="13" t="s">
        <v>79</v>
      </c>
      <c r="J16" s="13" t="s">
        <v>79</v>
      </c>
      <c r="K16" s="13" t="s">
        <v>79</v>
      </c>
      <c r="L16" s="13" t="s">
        <v>79</v>
      </c>
      <c r="M16" s="84" t="s">
        <v>79</v>
      </c>
      <c r="N16" s="13" t="s">
        <v>79</v>
      </c>
      <c r="O16" s="13" t="s">
        <v>79</v>
      </c>
      <c r="P16" s="84" t="s">
        <v>79</v>
      </c>
      <c r="Q16" s="84" t="s">
        <v>79</v>
      </c>
      <c r="R16" s="13" t="s">
        <v>79</v>
      </c>
      <c r="S16" s="84" t="s">
        <v>79</v>
      </c>
      <c r="T16" s="13" t="s">
        <v>79</v>
      </c>
      <c r="U16" s="13" t="s">
        <v>79</v>
      </c>
      <c r="V16" s="229" t="s">
        <v>79</v>
      </c>
      <c r="X16" s="453" t="s">
        <v>38</v>
      </c>
      <c r="Y16" s="55" t="s">
        <v>34</v>
      </c>
      <c r="Z16" s="37">
        <v>57687</v>
      </c>
      <c r="AA16" s="37">
        <v>4637</v>
      </c>
      <c r="AB16" s="37">
        <v>49</v>
      </c>
      <c r="AC16" s="37">
        <v>6</v>
      </c>
      <c r="AD16" s="37">
        <v>4</v>
      </c>
      <c r="AE16" s="37">
        <v>11</v>
      </c>
      <c r="AF16" s="37">
        <v>4572</v>
      </c>
      <c r="AG16" s="37">
        <v>29</v>
      </c>
      <c r="AH16" s="37">
        <v>16</v>
      </c>
      <c r="AI16" s="37">
        <v>102</v>
      </c>
      <c r="AJ16" s="37">
        <v>97</v>
      </c>
      <c r="AK16" s="37">
        <v>1</v>
      </c>
      <c r="AL16" s="37">
        <v>19</v>
      </c>
      <c r="AM16" s="37">
        <v>1</v>
      </c>
      <c r="AN16" s="37">
        <v>85</v>
      </c>
      <c r="AO16" s="37">
        <v>11</v>
      </c>
      <c r="AP16" s="37">
        <v>4211</v>
      </c>
      <c r="AQ16" s="37">
        <v>1</v>
      </c>
      <c r="AR16" s="37">
        <v>0</v>
      </c>
      <c r="AS16" s="63">
        <v>0</v>
      </c>
      <c r="AU16" s="453" t="s">
        <v>39</v>
      </c>
      <c r="AV16" s="61" t="s">
        <v>34</v>
      </c>
      <c r="AW16" s="37">
        <v>31725</v>
      </c>
      <c r="AX16" s="37">
        <v>1858</v>
      </c>
      <c r="AY16" s="37">
        <v>71</v>
      </c>
      <c r="AZ16" s="37">
        <v>2</v>
      </c>
      <c r="BA16" s="37">
        <v>2</v>
      </c>
      <c r="BB16" s="37">
        <v>0</v>
      </c>
      <c r="BC16" s="37">
        <v>1785</v>
      </c>
      <c r="BD16" s="37">
        <v>7</v>
      </c>
      <c r="BE16" s="37">
        <v>3</v>
      </c>
      <c r="BF16" s="37">
        <v>61</v>
      </c>
      <c r="BG16" s="37">
        <v>46</v>
      </c>
      <c r="BH16" s="37">
        <v>2</v>
      </c>
      <c r="BI16" s="37">
        <v>11</v>
      </c>
      <c r="BJ16" s="37">
        <v>1</v>
      </c>
      <c r="BK16" s="37">
        <v>38</v>
      </c>
      <c r="BL16" s="37">
        <v>1</v>
      </c>
      <c r="BM16" s="37">
        <v>1615</v>
      </c>
      <c r="BN16" s="37">
        <v>0</v>
      </c>
      <c r="BO16" s="37">
        <v>0</v>
      </c>
      <c r="BP16" s="63">
        <v>0</v>
      </c>
      <c r="BR16" s="453" t="s">
        <v>39</v>
      </c>
      <c r="BS16" s="61" t="s">
        <v>34</v>
      </c>
      <c r="BT16" s="37">
        <v>22820</v>
      </c>
      <c r="BU16" s="37">
        <v>1248</v>
      </c>
      <c r="BV16" s="37">
        <v>56</v>
      </c>
      <c r="BW16" s="37">
        <v>3</v>
      </c>
      <c r="BX16" s="37">
        <v>2</v>
      </c>
      <c r="BY16" s="37">
        <v>0</v>
      </c>
      <c r="BZ16" s="37">
        <v>1190</v>
      </c>
      <c r="CA16" s="37">
        <v>4</v>
      </c>
      <c r="CB16" s="37">
        <v>1</v>
      </c>
      <c r="CC16" s="37">
        <v>29</v>
      </c>
      <c r="CD16" s="37">
        <v>25</v>
      </c>
      <c r="CE16" s="37">
        <v>4</v>
      </c>
      <c r="CF16" s="37">
        <v>6</v>
      </c>
      <c r="CG16" s="37">
        <v>0</v>
      </c>
      <c r="CH16" s="37">
        <v>19</v>
      </c>
      <c r="CI16" s="37">
        <v>1</v>
      </c>
      <c r="CJ16" s="37">
        <v>1101</v>
      </c>
      <c r="CK16" s="37">
        <v>0</v>
      </c>
      <c r="CL16" s="37">
        <v>0</v>
      </c>
      <c r="CM16" s="63">
        <v>0</v>
      </c>
      <c r="CO16" s="453" t="s">
        <v>39</v>
      </c>
      <c r="CP16" s="61" t="s">
        <v>34</v>
      </c>
      <c r="CQ16" s="40">
        <v>0</v>
      </c>
      <c r="CR16" s="40">
        <v>0</v>
      </c>
      <c r="CS16" s="40">
        <v>0</v>
      </c>
      <c r="CT16" s="40">
        <v>0</v>
      </c>
      <c r="CU16" s="40">
        <v>0</v>
      </c>
      <c r="CV16" s="40">
        <v>0</v>
      </c>
      <c r="CW16" s="37">
        <v>0</v>
      </c>
      <c r="CX16" s="40">
        <v>0</v>
      </c>
      <c r="CY16" s="40">
        <v>0</v>
      </c>
      <c r="CZ16" s="40">
        <v>0</v>
      </c>
      <c r="DA16" s="40">
        <v>0</v>
      </c>
      <c r="DB16" s="40">
        <v>0</v>
      </c>
      <c r="DC16" s="40">
        <v>0</v>
      </c>
      <c r="DD16" s="40">
        <v>0</v>
      </c>
      <c r="DE16" s="40">
        <v>0</v>
      </c>
      <c r="DF16" s="40">
        <v>0</v>
      </c>
      <c r="DG16" s="40">
        <v>0</v>
      </c>
      <c r="DH16" s="40">
        <v>0</v>
      </c>
      <c r="DI16" s="40">
        <v>0</v>
      </c>
      <c r="DJ16" s="83">
        <v>0</v>
      </c>
    </row>
    <row r="17" spans="1:114" s="51" customFormat="1" ht="21" customHeight="1" x14ac:dyDescent="0.25">
      <c r="A17" s="453"/>
      <c r="B17" s="55" t="s">
        <v>35</v>
      </c>
      <c r="C17" s="13" t="s">
        <v>79</v>
      </c>
      <c r="D17" s="13" t="s">
        <v>79</v>
      </c>
      <c r="E17" s="13" t="s">
        <v>79</v>
      </c>
      <c r="F17" s="13" t="s">
        <v>79</v>
      </c>
      <c r="G17" s="13" t="s">
        <v>79</v>
      </c>
      <c r="H17" s="13" t="s">
        <v>79</v>
      </c>
      <c r="I17" s="13" t="s">
        <v>79</v>
      </c>
      <c r="J17" s="13" t="s">
        <v>79</v>
      </c>
      <c r="K17" s="13" t="s">
        <v>79</v>
      </c>
      <c r="L17" s="13" t="s">
        <v>79</v>
      </c>
      <c r="M17" s="84" t="s">
        <v>79</v>
      </c>
      <c r="N17" s="13" t="s">
        <v>79</v>
      </c>
      <c r="O17" s="13" t="s">
        <v>79</v>
      </c>
      <c r="P17" s="84" t="s">
        <v>79</v>
      </c>
      <c r="Q17" s="84" t="s">
        <v>79</v>
      </c>
      <c r="R17" s="13" t="s">
        <v>79</v>
      </c>
      <c r="S17" s="84" t="s">
        <v>79</v>
      </c>
      <c r="T17" s="13" t="s">
        <v>79</v>
      </c>
      <c r="U17" s="13" t="s">
        <v>79</v>
      </c>
      <c r="V17" s="229" t="s">
        <v>79</v>
      </c>
      <c r="X17" s="453"/>
      <c r="Y17" s="55" t="s">
        <v>35</v>
      </c>
      <c r="Z17" s="37">
        <v>4598</v>
      </c>
      <c r="AA17" s="37">
        <v>330</v>
      </c>
      <c r="AB17" s="37">
        <v>4</v>
      </c>
      <c r="AC17" s="37">
        <v>1</v>
      </c>
      <c r="AD17" s="37">
        <v>0</v>
      </c>
      <c r="AE17" s="37">
        <v>0</v>
      </c>
      <c r="AF17" s="37">
        <v>326</v>
      </c>
      <c r="AG17" s="37">
        <v>3</v>
      </c>
      <c r="AH17" s="37">
        <v>2</v>
      </c>
      <c r="AI17" s="37">
        <v>22</v>
      </c>
      <c r="AJ17" s="37">
        <v>11</v>
      </c>
      <c r="AK17" s="37">
        <v>0</v>
      </c>
      <c r="AL17" s="37">
        <v>8</v>
      </c>
      <c r="AM17" s="37">
        <v>0</v>
      </c>
      <c r="AN17" s="37">
        <v>6</v>
      </c>
      <c r="AO17" s="37">
        <v>0</v>
      </c>
      <c r="AP17" s="37">
        <v>274</v>
      </c>
      <c r="AQ17" s="37">
        <v>0</v>
      </c>
      <c r="AR17" s="37">
        <v>0</v>
      </c>
      <c r="AS17" s="63">
        <v>0</v>
      </c>
      <c r="AU17" s="453"/>
      <c r="AV17" s="61" t="s">
        <v>35</v>
      </c>
      <c r="AW17" s="37">
        <v>10239</v>
      </c>
      <c r="AX17" s="37">
        <v>505</v>
      </c>
      <c r="AY17" s="37">
        <v>18</v>
      </c>
      <c r="AZ17" s="37">
        <v>0</v>
      </c>
      <c r="BA17" s="37">
        <v>1</v>
      </c>
      <c r="BB17" s="37">
        <v>0</v>
      </c>
      <c r="BC17" s="37">
        <v>486</v>
      </c>
      <c r="BD17" s="37">
        <v>1</v>
      </c>
      <c r="BE17" s="37">
        <v>0</v>
      </c>
      <c r="BF17" s="37">
        <v>31</v>
      </c>
      <c r="BG17" s="37">
        <v>28</v>
      </c>
      <c r="BH17" s="37">
        <v>1</v>
      </c>
      <c r="BI17" s="37">
        <v>10</v>
      </c>
      <c r="BJ17" s="37">
        <v>0</v>
      </c>
      <c r="BK17" s="37">
        <v>8</v>
      </c>
      <c r="BL17" s="37">
        <v>1</v>
      </c>
      <c r="BM17" s="37">
        <v>406</v>
      </c>
      <c r="BN17" s="37">
        <v>0</v>
      </c>
      <c r="BO17" s="37">
        <v>0</v>
      </c>
      <c r="BP17" s="63">
        <v>0</v>
      </c>
      <c r="BR17" s="453"/>
      <c r="BS17" s="61" t="s">
        <v>35</v>
      </c>
      <c r="BT17" s="37">
        <v>6734</v>
      </c>
      <c r="BU17" s="37">
        <v>296</v>
      </c>
      <c r="BV17" s="37">
        <v>7</v>
      </c>
      <c r="BW17" s="37">
        <v>0</v>
      </c>
      <c r="BX17" s="37">
        <v>0</v>
      </c>
      <c r="BY17" s="37">
        <v>0</v>
      </c>
      <c r="BZ17" s="37">
        <v>289</v>
      </c>
      <c r="CA17" s="37">
        <v>0</v>
      </c>
      <c r="CB17" s="37">
        <v>0</v>
      </c>
      <c r="CC17" s="37">
        <v>16</v>
      </c>
      <c r="CD17" s="37">
        <v>12</v>
      </c>
      <c r="CE17" s="37">
        <v>2</v>
      </c>
      <c r="CF17" s="37">
        <v>5</v>
      </c>
      <c r="CG17" s="37">
        <v>0</v>
      </c>
      <c r="CH17" s="37">
        <v>2</v>
      </c>
      <c r="CI17" s="37">
        <v>1</v>
      </c>
      <c r="CJ17" s="37">
        <v>251</v>
      </c>
      <c r="CK17" s="37">
        <v>0</v>
      </c>
      <c r="CL17" s="37">
        <v>0</v>
      </c>
      <c r="CM17" s="63">
        <v>0</v>
      </c>
      <c r="CO17" s="453"/>
      <c r="CP17" s="61" t="s">
        <v>35</v>
      </c>
      <c r="CQ17" s="40" t="s">
        <v>79</v>
      </c>
      <c r="CR17" s="40" t="s">
        <v>79</v>
      </c>
      <c r="CS17" s="40" t="s">
        <v>79</v>
      </c>
      <c r="CT17" s="40" t="s">
        <v>79</v>
      </c>
      <c r="CU17" s="40" t="s">
        <v>79</v>
      </c>
      <c r="CV17" s="40" t="s">
        <v>79</v>
      </c>
      <c r="CW17" s="37">
        <v>0</v>
      </c>
      <c r="CX17" s="40" t="s">
        <v>79</v>
      </c>
      <c r="CY17" s="40" t="s">
        <v>79</v>
      </c>
      <c r="CZ17" s="40" t="s">
        <v>79</v>
      </c>
      <c r="DA17" s="40" t="s">
        <v>79</v>
      </c>
      <c r="DB17" s="40" t="s">
        <v>79</v>
      </c>
      <c r="DC17" s="40" t="s">
        <v>79</v>
      </c>
      <c r="DD17" s="40" t="s">
        <v>79</v>
      </c>
      <c r="DE17" s="40" t="s">
        <v>79</v>
      </c>
      <c r="DF17" s="40" t="s">
        <v>79</v>
      </c>
      <c r="DG17" s="40" t="s">
        <v>79</v>
      </c>
      <c r="DH17" s="40" t="s">
        <v>79</v>
      </c>
      <c r="DI17" s="40" t="s">
        <v>79</v>
      </c>
      <c r="DJ17" s="83" t="s">
        <v>79</v>
      </c>
    </row>
    <row r="18" spans="1:114" s="51" customFormat="1" ht="21" customHeight="1" x14ac:dyDescent="0.25">
      <c r="A18" s="453"/>
      <c r="B18" s="55" t="s">
        <v>36</v>
      </c>
      <c r="C18" s="13" t="s">
        <v>79</v>
      </c>
      <c r="D18" s="13" t="s">
        <v>79</v>
      </c>
      <c r="E18" s="13" t="s">
        <v>79</v>
      </c>
      <c r="F18" s="13" t="s">
        <v>79</v>
      </c>
      <c r="G18" s="13" t="s">
        <v>79</v>
      </c>
      <c r="H18" s="13" t="s">
        <v>79</v>
      </c>
      <c r="I18" s="13" t="s">
        <v>79</v>
      </c>
      <c r="J18" s="13" t="s">
        <v>79</v>
      </c>
      <c r="K18" s="13" t="s">
        <v>79</v>
      </c>
      <c r="L18" s="13" t="s">
        <v>79</v>
      </c>
      <c r="M18" s="84" t="s">
        <v>79</v>
      </c>
      <c r="N18" s="13" t="s">
        <v>79</v>
      </c>
      <c r="O18" s="13" t="s">
        <v>79</v>
      </c>
      <c r="P18" s="84" t="s">
        <v>79</v>
      </c>
      <c r="Q18" s="84" t="s">
        <v>79</v>
      </c>
      <c r="R18" s="13" t="s">
        <v>79</v>
      </c>
      <c r="S18" s="84" t="s">
        <v>79</v>
      </c>
      <c r="T18" s="13" t="s">
        <v>79</v>
      </c>
      <c r="U18" s="13" t="s">
        <v>79</v>
      </c>
      <c r="V18" s="229" t="s">
        <v>79</v>
      </c>
      <c r="X18" s="453"/>
      <c r="Y18" s="55" t="s">
        <v>36</v>
      </c>
      <c r="Z18" s="37">
        <v>53089</v>
      </c>
      <c r="AA18" s="37">
        <v>4307</v>
      </c>
      <c r="AB18" s="37">
        <v>45</v>
      </c>
      <c r="AC18" s="37">
        <v>5</v>
      </c>
      <c r="AD18" s="37">
        <v>4</v>
      </c>
      <c r="AE18" s="37">
        <v>11</v>
      </c>
      <c r="AF18" s="37">
        <v>4246</v>
      </c>
      <c r="AG18" s="37">
        <v>26</v>
      </c>
      <c r="AH18" s="37">
        <v>14</v>
      </c>
      <c r="AI18" s="37">
        <v>80</v>
      </c>
      <c r="AJ18" s="37">
        <v>86</v>
      </c>
      <c r="AK18" s="37">
        <v>1</v>
      </c>
      <c r="AL18" s="37">
        <v>11</v>
      </c>
      <c r="AM18" s="37">
        <v>1</v>
      </c>
      <c r="AN18" s="37">
        <v>79</v>
      </c>
      <c r="AO18" s="37">
        <v>11</v>
      </c>
      <c r="AP18" s="37">
        <v>3937</v>
      </c>
      <c r="AQ18" s="37">
        <v>1</v>
      </c>
      <c r="AR18" s="37">
        <v>0</v>
      </c>
      <c r="AS18" s="63">
        <v>0</v>
      </c>
      <c r="AU18" s="453"/>
      <c r="AV18" s="61" t="s">
        <v>36</v>
      </c>
      <c r="AW18" s="37">
        <v>21486</v>
      </c>
      <c r="AX18" s="37">
        <v>1353</v>
      </c>
      <c r="AY18" s="37">
        <v>53</v>
      </c>
      <c r="AZ18" s="37">
        <v>2</v>
      </c>
      <c r="BA18" s="37">
        <v>1</v>
      </c>
      <c r="BB18" s="37">
        <v>0</v>
      </c>
      <c r="BC18" s="37">
        <v>1299</v>
      </c>
      <c r="BD18" s="37">
        <v>6</v>
      </c>
      <c r="BE18" s="37">
        <v>3</v>
      </c>
      <c r="BF18" s="37">
        <v>30</v>
      </c>
      <c r="BG18" s="37">
        <v>18</v>
      </c>
      <c r="BH18" s="37">
        <v>1</v>
      </c>
      <c r="BI18" s="37">
        <v>1</v>
      </c>
      <c r="BJ18" s="37">
        <v>1</v>
      </c>
      <c r="BK18" s="37">
        <v>30</v>
      </c>
      <c r="BL18" s="37">
        <v>0</v>
      </c>
      <c r="BM18" s="37">
        <v>1209</v>
      </c>
      <c r="BN18" s="37">
        <v>0</v>
      </c>
      <c r="BO18" s="37">
        <v>0</v>
      </c>
      <c r="BP18" s="63">
        <v>0</v>
      </c>
      <c r="BR18" s="453"/>
      <c r="BS18" s="61" t="s">
        <v>36</v>
      </c>
      <c r="BT18" s="37">
        <v>16086</v>
      </c>
      <c r="BU18" s="37">
        <v>952</v>
      </c>
      <c r="BV18" s="37">
        <v>49</v>
      </c>
      <c r="BW18" s="37">
        <v>3</v>
      </c>
      <c r="BX18" s="37">
        <v>2</v>
      </c>
      <c r="BY18" s="37">
        <v>0</v>
      </c>
      <c r="BZ18" s="37">
        <v>901</v>
      </c>
      <c r="CA18" s="37">
        <v>4</v>
      </c>
      <c r="CB18" s="37">
        <v>1</v>
      </c>
      <c r="CC18" s="37">
        <v>13</v>
      </c>
      <c r="CD18" s="37">
        <v>13</v>
      </c>
      <c r="CE18" s="37">
        <v>2</v>
      </c>
      <c r="CF18" s="37">
        <v>1</v>
      </c>
      <c r="CG18" s="37">
        <v>0</v>
      </c>
      <c r="CH18" s="37">
        <v>17</v>
      </c>
      <c r="CI18" s="37">
        <v>0</v>
      </c>
      <c r="CJ18" s="37">
        <v>850</v>
      </c>
      <c r="CK18" s="37">
        <v>0</v>
      </c>
      <c r="CL18" s="37">
        <v>0</v>
      </c>
      <c r="CM18" s="63">
        <v>0</v>
      </c>
      <c r="CO18" s="453"/>
      <c r="CP18" s="61" t="s">
        <v>36</v>
      </c>
      <c r="CQ18" s="40" t="s">
        <v>79</v>
      </c>
      <c r="CR18" s="40" t="s">
        <v>79</v>
      </c>
      <c r="CS18" s="40" t="s">
        <v>79</v>
      </c>
      <c r="CT18" s="40" t="s">
        <v>79</v>
      </c>
      <c r="CU18" s="40" t="s">
        <v>79</v>
      </c>
      <c r="CV18" s="40" t="s">
        <v>79</v>
      </c>
      <c r="CW18" s="37">
        <v>0</v>
      </c>
      <c r="CX18" s="40" t="s">
        <v>79</v>
      </c>
      <c r="CY18" s="40" t="s">
        <v>79</v>
      </c>
      <c r="CZ18" s="40" t="s">
        <v>79</v>
      </c>
      <c r="DA18" s="40" t="s">
        <v>79</v>
      </c>
      <c r="DB18" s="40" t="s">
        <v>79</v>
      </c>
      <c r="DC18" s="40" t="s">
        <v>79</v>
      </c>
      <c r="DD18" s="40" t="s">
        <v>79</v>
      </c>
      <c r="DE18" s="40" t="s">
        <v>79</v>
      </c>
      <c r="DF18" s="40" t="s">
        <v>79</v>
      </c>
      <c r="DG18" s="40" t="s">
        <v>79</v>
      </c>
      <c r="DH18" s="40" t="s">
        <v>79</v>
      </c>
      <c r="DI18" s="40" t="s">
        <v>79</v>
      </c>
      <c r="DJ18" s="83" t="s">
        <v>79</v>
      </c>
    </row>
    <row r="19" spans="1:114" s="51" customFormat="1" ht="21" customHeight="1" x14ac:dyDescent="0.25">
      <c r="A19" s="453" t="s">
        <v>39</v>
      </c>
      <c r="B19" s="55" t="s">
        <v>34</v>
      </c>
      <c r="C19" s="13" t="s">
        <v>79</v>
      </c>
      <c r="D19" s="13" t="s">
        <v>79</v>
      </c>
      <c r="E19" s="13" t="s">
        <v>79</v>
      </c>
      <c r="F19" s="13" t="s">
        <v>79</v>
      </c>
      <c r="G19" s="13" t="s">
        <v>79</v>
      </c>
      <c r="H19" s="13" t="s">
        <v>79</v>
      </c>
      <c r="I19" s="13" t="s">
        <v>79</v>
      </c>
      <c r="J19" s="13" t="s">
        <v>79</v>
      </c>
      <c r="K19" s="13" t="s">
        <v>79</v>
      </c>
      <c r="L19" s="13" t="s">
        <v>79</v>
      </c>
      <c r="M19" s="84" t="s">
        <v>79</v>
      </c>
      <c r="N19" s="13" t="s">
        <v>79</v>
      </c>
      <c r="O19" s="13" t="s">
        <v>79</v>
      </c>
      <c r="P19" s="84" t="s">
        <v>79</v>
      </c>
      <c r="Q19" s="84" t="s">
        <v>79</v>
      </c>
      <c r="R19" s="13" t="s">
        <v>79</v>
      </c>
      <c r="S19" s="84" t="s">
        <v>79</v>
      </c>
      <c r="T19" s="13" t="s">
        <v>79</v>
      </c>
      <c r="U19" s="13" t="s">
        <v>79</v>
      </c>
      <c r="V19" s="229" t="s">
        <v>79</v>
      </c>
      <c r="X19" s="453" t="s">
        <v>39</v>
      </c>
      <c r="Y19" s="55" t="s">
        <v>34</v>
      </c>
      <c r="Z19" s="37">
        <v>39328</v>
      </c>
      <c r="AA19" s="37">
        <v>2501</v>
      </c>
      <c r="AB19" s="37">
        <v>47</v>
      </c>
      <c r="AC19" s="37">
        <v>3</v>
      </c>
      <c r="AD19" s="37">
        <v>6</v>
      </c>
      <c r="AE19" s="37">
        <v>1</v>
      </c>
      <c r="AF19" s="37">
        <v>2447</v>
      </c>
      <c r="AG19" s="37">
        <v>63</v>
      </c>
      <c r="AH19" s="37">
        <v>9</v>
      </c>
      <c r="AI19" s="37">
        <v>95</v>
      </c>
      <c r="AJ19" s="37">
        <v>44</v>
      </c>
      <c r="AK19" s="37">
        <v>0</v>
      </c>
      <c r="AL19" s="37">
        <v>8</v>
      </c>
      <c r="AM19" s="37">
        <v>0</v>
      </c>
      <c r="AN19" s="37">
        <v>85</v>
      </c>
      <c r="AO19" s="37">
        <v>5</v>
      </c>
      <c r="AP19" s="37">
        <v>2138</v>
      </c>
      <c r="AQ19" s="37">
        <v>0</v>
      </c>
      <c r="AR19" s="37">
        <v>0</v>
      </c>
      <c r="AS19" s="63">
        <v>0</v>
      </c>
      <c r="AU19" s="453" t="s">
        <v>80</v>
      </c>
      <c r="AV19" s="61" t="s">
        <v>34</v>
      </c>
      <c r="AW19" s="37">
        <v>0</v>
      </c>
      <c r="AX19" s="37">
        <v>0</v>
      </c>
      <c r="AY19" s="37">
        <v>0</v>
      </c>
      <c r="AZ19" s="37">
        <v>0</v>
      </c>
      <c r="BA19" s="37">
        <v>0</v>
      </c>
      <c r="BB19" s="37">
        <v>0</v>
      </c>
      <c r="BC19" s="37">
        <v>0</v>
      </c>
      <c r="BD19" s="37">
        <v>0</v>
      </c>
      <c r="BE19" s="37">
        <v>0</v>
      </c>
      <c r="BF19" s="37">
        <v>0</v>
      </c>
      <c r="BG19" s="37">
        <v>0</v>
      </c>
      <c r="BH19" s="37">
        <v>0</v>
      </c>
      <c r="BI19" s="37">
        <v>0</v>
      </c>
      <c r="BJ19" s="37">
        <v>0</v>
      </c>
      <c r="BK19" s="37">
        <v>0</v>
      </c>
      <c r="BL19" s="37">
        <v>0</v>
      </c>
      <c r="BM19" s="37">
        <v>0</v>
      </c>
      <c r="BN19" s="37">
        <v>0</v>
      </c>
      <c r="BO19" s="37">
        <v>0</v>
      </c>
      <c r="BP19" s="63">
        <v>0</v>
      </c>
      <c r="BR19" s="453" t="s">
        <v>80</v>
      </c>
      <c r="BS19" s="61" t="s">
        <v>34</v>
      </c>
      <c r="BT19" s="37">
        <v>0</v>
      </c>
      <c r="BU19" s="37">
        <v>0</v>
      </c>
      <c r="BV19" s="37">
        <v>0</v>
      </c>
      <c r="BW19" s="37">
        <v>0</v>
      </c>
      <c r="BX19" s="37">
        <v>0</v>
      </c>
      <c r="BY19" s="37">
        <v>0</v>
      </c>
      <c r="BZ19" s="37">
        <v>0</v>
      </c>
      <c r="CA19" s="37">
        <v>0</v>
      </c>
      <c r="CB19" s="37">
        <v>0</v>
      </c>
      <c r="CC19" s="37">
        <v>0</v>
      </c>
      <c r="CD19" s="37">
        <v>0</v>
      </c>
      <c r="CE19" s="37">
        <v>0</v>
      </c>
      <c r="CF19" s="37">
        <v>0</v>
      </c>
      <c r="CG19" s="37">
        <v>0</v>
      </c>
      <c r="CH19" s="37">
        <v>0</v>
      </c>
      <c r="CI19" s="37">
        <v>0</v>
      </c>
      <c r="CJ19" s="37">
        <v>0</v>
      </c>
      <c r="CK19" s="37">
        <v>0</v>
      </c>
      <c r="CL19" s="37">
        <v>0</v>
      </c>
      <c r="CM19" s="63">
        <v>0</v>
      </c>
      <c r="CO19" s="453" t="s">
        <v>80</v>
      </c>
      <c r="CP19" s="61" t="s">
        <v>34</v>
      </c>
      <c r="CQ19" s="40">
        <v>0</v>
      </c>
      <c r="CR19" s="40">
        <v>0</v>
      </c>
      <c r="CS19" s="40">
        <v>0</v>
      </c>
      <c r="CT19" s="40">
        <v>0</v>
      </c>
      <c r="CU19" s="40">
        <v>0</v>
      </c>
      <c r="CV19" s="40">
        <v>0</v>
      </c>
      <c r="CW19" s="37">
        <v>0</v>
      </c>
      <c r="CX19" s="40">
        <v>0</v>
      </c>
      <c r="CY19" s="40">
        <v>0</v>
      </c>
      <c r="CZ19" s="40">
        <v>0</v>
      </c>
      <c r="DA19" s="40">
        <v>0</v>
      </c>
      <c r="DB19" s="40">
        <v>0</v>
      </c>
      <c r="DC19" s="40">
        <v>0</v>
      </c>
      <c r="DD19" s="40">
        <v>0</v>
      </c>
      <c r="DE19" s="40">
        <v>0</v>
      </c>
      <c r="DF19" s="40">
        <v>0</v>
      </c>
      <c r="DG19" s="40">
        <v>0</v>
      </c>
      <c r="DH19" s="40">
        <v>0</v>
      </c>
      <c r="DI19" s="40">
        <v>0</v>
      </c>
      <c r="DJ19" s="83">
        <v>0</v>
      </c>
    </row>
    <row r="20" spans="1:114" s="51" customFormat="1" ht="21" customHeight="1" x14ac:dyDescent="0.25">
      <c r="A20" s="453"/>
      <c r="B20" s="55" t="s">
        <v>35</v>
      </c>
      <c r="C20" s="13" t="s">
        <v>79</v>
      </c>
      <c r="D20" s="13" t="s">
        <v>79</v>
      </c>
      <c r="E20" s="13" t="s">
        <v>79</v>
      </c>
      <c r="F20" s="13" t="s">
        <v>79</v>
      </c>
      <c r="G20" s="13" t="s">
        <v>79</v>
      </c>
      <c r="H20" s="13" t="s">
        <v>79</v>
      </c>
      <c r="I20" s="13" t="s">
        <v>79</v>
      </c>
      <c r="J20" s="13" t="s">
        <v>79</v>
      </c>
      <c r="K20" s="13" t="s">
        <v>79</v>
      </c>
      <c r="L20" s="13" t="s">
        <v>79</v>
      </c>
      <c r="M20" s="84" t="s">
        <v>79</v>
      </c>
      <c r="N20" s="13" t="s">
        <v>79</v>
      </c>
      <c r="O20" s="13" t="s">
        <v>79</v>
      </c>
      <c r="P20" s="84" t="s">
        <v>79</v>
      </c>
      <c r="Q20" s="84" t="s">
        <v>79</v>
      </c>
      <c r="R20" s="13" t="s">
        <v>79</v>
      </c>
      <c r="S20" s="84" t="s">
        <v>79</v>
      </c>
      <c r="T20" s="13" t="s">
        <v>79</v>
      </c>
      <c r="U20" s="13" t="s">
        <v>79</v>
      </c>
      <c r="V20" s="229" t="s">
        <v>79</v>
      </c>
      <c r="X20" s="453"/>
      <c r="Y20" s="55" t="s">
        <v>35</v>
      </c>
      <c r="Z20" s="37">
        <v>12259</v>
      </c>
      <c r="AA20" s="37">
        <v>718</v>
      </c>
      <c r="AB20" s="37">
        <v>14</v>
      </c>
      <c r="AC20" s="37">
        <v>1</v>
      </c>
      <c r="AD20" s="37">
        <v>1</v>
      </c>
      <c r="AE20" s="37">
        <v>0</v>
      </c>
      <c r="AF20" s="37">
        <v>703</v>
      </c>
      <c r="AG20" s="37">
        <v>24</v>
      </c>
      <c r="AH20" s="37">
        <v>2</v>
      </c>
      <c r="AI20" s="37">
        <v>55</v>
      </c>
      <c r="AJ20" s="37">
        <v>26</v>
      </c>
      <c r="AK20" s="37">
        <v>0</v>
      </c>
      <c r="AL20" s="37">
        <v>6</v>
      </c>
      <c r="AM20" s="37">
        <v>0</v>
      </c>
      <c r="AN20" s="37">
        <v>18</v>
      </c>
      <c r="AO20" s="37">
        <v>2</v>
      </c>
      <c r="AP20" s="37">
        <v>570</v>
      </c>
      <c r="AQ20" s="37">
        <v>0</v>
      </c>
      <c r="AR20" s="37">
        <v>0</v>
      </c>
      <c r="AS20" s="63">
        <v>0</v>
      </c>
      <c r="AU20" s="453"/>
      <c r="AV20" s="61" t="s">
        <v>35</v>
      </c>
      <c r="AW20" s="37">
        <v>0</v>
      </c>
      <c r="AX20" s="37">
        <v>0</v>
      </c>
      <c r="AY20" s="37">
        <v>0</v>
      </c>
      <c r="AZ20" s="37">
        <v>0</v>
      </c>
      <c r="BA20" s="37">
        <v>0</v>
      </c>
      <c r="BB20" s="37">
        <v>0</v>
      </c>
      <c r="BC20" s="37">
        <v>0</v>
      </c>
      <c r="BD20" s="37">
        <v>0</v>
      </c>
      <c r="BE20" s="37">
        <v>0</v>
      </c>
      <c r="BF20" s="37">
        <v>0</v>
      </c>
      <c r="BG20" s="37">
        <v>0</v>
      </c>
      <c r="BH20" s="37">
        <v>0</v>
      </c>
      <c r="BI20" s="37">
        <v>0</v>
      </c>
      <c r="BJ20" s="37">
        <v>0</v>
      </c>
      <c r="BK20" s="37">
        <v>0</v>
      </c>
      <c r="BL20" s="37">
        <v>0</v>
      </c>
      <c r="BM20" s="37">
        <v>0</v>
      </c>
      <c r="BN20" s="37">
        <v>0</v>
      </c>
      <c r="BO20" s="37">
        <v>0</v>
      </c>
      <c r="BP20" s="63">
        <v>0</v>
      </c>
      <c r="BR20" s="453"/>
      <c r="BS20" s="61" t="s">
        <v>35</v>
      </c>
      <c r="BT20" s="37">
        <v>0</v>
      </c>
      <c r="BU20" s="37">
        <v>0</v>
      </c>
      <c r="BV20" s="37">
        <v>0</v>
      </c>
      <c r="BW20" s="37">
        <v>0</v>
      </c>
      <c r="BX20" s="37">
        <v>0</v>
      </c>
      <c r="BY20" s="37">
        <v>0</v>
      </c>
      <c r="BZ20" s="37">
        <v>0</v>
      </c>
      <c r="CA20" s="37">
        <v>0</v>
      </c>
      <c r="CB20" s="37">
        <v>0</v>
      </c>
      <c r="CC20" s="37">
        <v>0</v>
      </c>
      <c r="CD20" s="37">
        <v>0</v>
      </c>
      <c r="CE20" s="37">
        <v>0</v>
      </c>
      <c r="CF20" s="37">
        <v>0</v>
      </c>
      <c r="CG20" s="37">
        <v>0</v>
      </c>
      <c r="CH20" s="37">
        <v>0</v>
      </c>
      <c r="CI20" s="37">
        <v>0</v>
      </c>
      <c r="CJ20" s="37">
        <v>0</v>
      </c>
      <c r="CK20" s="37">
        <v>0</v>
      </c>
      <c r="CL20" s="37">
        <v>0</v>
      </c>
      <c r="CM20" s="63">
        <v>0</v>
      </c>
      <c r="CO20" s="453"/>
      <c r="CP20" s="61" t="s">
        <v>35</v>
      </c>
      <c r="CQ20" s="40" t="s">
        <v>79</v>
      </c>
      <c r="CR20" s="40" t="s">
        <v>79</v>
      </c>
      <c r="CS20" s="40" t="s">
        <v>79</v>
      </c>
      <c r="CT20" s="40" t="s">
        <v>79</v>
      </c>
      <c r="CU20" s="40" t="s">
        <v>79</v>
      </c>
      <c r="CV20" s="40" t="s">
        <v>79</v>
      </c>
      <c r="CW20" s="37">
        <v>0</v>
      </c>
      <c r="CX20" s="40" t="s">
        <v>79</v>
      </c>
      <c r="CY20" s="40" t="s">
        <v>79</v>
      </c>
      <c r="CZ20" s="40" t="s">
        <v>79</v>
      </c>
      <c r="DA20" s="40" t="s">
        <v>79</v>
      </c>
      <c r="DB20" s="40" t="s">
        <v>79</v>
      </c>
      <c r="DC20" s="40" t="s">
        <v>79</v>
      </c>
      <c r="DD20" s="40" t="s">
        <v>79</v>
      </c>
      <c r="DE20" s="40" t="s">
        <v>79</v>
      </c>
      <c r="DF20" s="40" t="s">
        <v>79</v>
      </c>
      <c r="DG20" s="40" t="s">
        <v>79</v>
      </c>
      <c r="DH20" s="40" t="s">
        <v>79</v>
      </c>
      <c r="DI20" s="40" t="s">
        <v>79</v>
      </c>
      <c r="DJ20" s="83" t="s">
        <v>79</v>
      </c>
    </row>
    <row r="21" spans="1:114" s="51" customFormat="1" ht="21" customHeight="1" x14ac:dyDescent="0.25">
      <c r="A21" s="453"/>
      <c r="B21" s="55" t="s">
        <v>36</v>
      </c>
      <c r="C21" s="13" t="s">
        <v>79</v>
      </c>
      <c r="D21" s="13" t="s">
        <v>79</v>
      </c>
      <c r="E21" s="13" t="s">
        <v>79</v>
      </c>
      <c r="F21" s="13" t="s">
        <v>79</v>
      </c>
      <c r="G21" s="13" t="s">
        <v>79</v>
      </c>
      <c r="H21" s="13" t="s">
        <v>79</v>
      </c>
      <c r="I21" s="13" t="s">
        <v>79</v>
      </c>
      <c r="J21" s="13" t="s">
        <v>79</v>
      </c>
      <c r="K21" s="13" t="s">
        <v>79</v>
      </c>
      <c r="L21" s="13" t="s">
        <v>79</v>
      </c>
      <c r="M21" s="84" t="s">
        <v>79</v>
      </c>
      <c r="N21" s="13" t="s">
        <v>79</v>
      </c>
      <c r="O21" s="13" t="s">
        <v>79</v>
      </c>
      <c r="P21" s="84" t="s">
        <v>79</v>
      </c>
      <c r="Q21" s="84" t="s">
        <v>79</v>
      </c>
      <c r="R21" s="13" t="s">
        <v>79</v>
      </c>
      <c r="S21" s="84" t="s">
        <v>79</v>
      </c>
      <c r="T21" s="13" t="s">
        <v>79</v>
      </c>
      <c r="U21" s="13" t="s">
        <v>79</v>
      </c>
      <c r="V21" s="229" t="s">
        <v>79</v>
      </c>
      <c r="X21" s="453"/>
      <c r="Y21" s="55" t="s">
        <v>36</v>
      </c>
      <c r="Z21" s="37">
        <v>27069</v>
      </c>
      <c r="AA21" s="37">
        <v>1783</v>
      </c>
      <c r="AB21" s="37">
        <v>33</v>
      </c>
      <c r="AC21" s="37">
        <v>2</v>
      </c>
      <c r="AD21" s="37">
        <v>5</v>
      </c>
      <c r="AE21" s="37">
        <v>1</v>
      </c>
      <c r="AF21" s="37">
        <v>1744</v>
      </c>
      <c r="AG21" s="37">
        <v>39</v>
      </c>
      <c r="AH21" s="37">
        <v>7</v>
      </c>
      <c r="AI21" s="37">
        <v>40</v>
      </c>
      <c r="AJ21" s="37">
        <v>18</v>
      </c>
      <c r="AK21" s="37">
        <v>0</v>
      </c>
      <c r="AL21" s="37">
        <v>2</v>
      </c>
      <c r="AM21" s="37">
        <v>0</v>
      </c>
      <c r="AN21" s="37">
        <v>67</v>
      </c>
      <c r="AO21" s="37">
        <v>3</v>
      </c>
      <c r="AP21" s="37">
        <v>1568</v>
      </c>
      <c r="AQ21" s="37">
        <v>0</v>
      </c>
      <c r="AR21" s="37">
        <v>0</v>
      </c>
      <c r="AS21" s="63">
        <v>0</v>
      </c>
      <c r="AU21" s="453"/>
      <c r="AV21" s="61" t="s">
        <v>36</v>
      </c>
      <c r="AW21" s="37">
        <v>0</v>
      </c>
      <c r="AX21" s="37">
        <v>0</v>
      </c>
      <c r="AY21" s="37">
        <v>0</v>
      </c>
      <c r="AZ21" s="37">
        <v>0</v>
      </c>
      <c r="BA21" s="37">
        <v>0</v>
      </c>
      <c r="BB21" s="37">
        <v>0</v>
      </c>
      <c r="BC21" s="37">
        <v>0</v>
      </c>
      <c r="BD21" s="37">
        <v>0</v>
      </c>
      <c r="BE21" s="37">
        <v>0</v>
      </c>
      <c r="BF21" s="37">
        <v>0</v>
      </c>
      <c r="BG21" s="37">
        <v>0</v>
      </c>
      <c r="BH21" s="37">
        <v>0</v>
      </c>
      <c r="BI21" s="37">
        <v>0</v>
      </c>
      <c r="BJ21" s="37">
        <v>0</v>
      </c>
      <c r="BK21" s="37">
        <v>0</v>
      </c>
      <c r="BL21" s="37">
        <v>0</v>
      </c>
      <c r="BM21" s="37">
        <v>0</v>
      </c>
      <c r="BN21" s="37">
        <v>0</v>
      </c>
      <c r="BO21" s="37">
        <v>0</v>
      </c>
      <c r="BP21" s="63">
        <v>0</v>
      </c>
      <c r="BR21" s="453"/>
      <c r="BS21" s="61" t="s">
        <v>36</v>
      </c>
      <c r="BT21" s="37">
        <v>0</v>
      </c>
      <c r="BU21" s="37">
        <v>0</v>
      </c>
      <c r="BV21" s="37">
        <v>0</v>
      </c>
      <c r="BW21" s="37">
        <v>0</v>
      </c>
      <c r="BX21" s="37">
        <v>0</v>
      </c>
      <c r="BY21" s="37">
        <v>0</v>
      </c>
      <c r="BZ21" s="37">
        <v>0</v>
      </c>
      <c r="CA21" s="37">
        <v>0</v>
      </c>
      <c r="CB21" s="37">
        <v>0</v>
      </c>
      <c r="CC21" s="37">
        <v>0</v>
      </c>
      <c r="CD21" s="37">
        <v>0</v>
      </c>
      <c r="CE21" s="37">
        <v>0</v>
      </c>
      <c r="CF21" s="37">
        <v>0</v>
      </c>
      <c r="CG21" s="37">
        <v>0</v>
      </c>
      <c r="CH21" s="37">
        <v>0</v>
      </c>
      <c r="CI21" s="37">
        <v>0</v>
      </c>
      <c r="CJ21" s="37">
        <v>0</v>
      </c>
      <c r="CK21" s="37">
        <v>0</v>
      </c>
      <c r="CL21" s="37">
        <v>0</v>
      </c>
      <c r="CM21" s="63">
        <v>0</v>
      </c>
      <c r="CO21" s="453"/>
      <c r="CP21" s="61" t="s">
        <v>36</v>
      </c>
      <c r="CQ21" s="40" t="s">
        <v>79</v>
      </c>
      <c r="CR21" s="40" t="s">
        <v>79</v>
      </c>
      <c r="CS21" s="40" t="s">
        <v>79</v>
      </c>
      <c r="CT21" s="40" t="s">
        <v>79</v>
      </c>
      <c r="CU21" s="40" t="s">
        <v>79</v>
      </c>
      <c r="CV21" s="40" t="s">
        <v>79</v>
      </c>
      <c r="CW21" s="37">
        <v>0</v>
      </c>
      <c r="CX21" s="40" t="s">
        <v>79</v>
      </c>
      <c r="CY21" s="40" t="s">
        <v>79</v>
      </c>
      <c r="CZ21" s="40" t="s">
        <v>79</v>
      </c>
      <c r="DA21" s="40" t="s">
        <v>79</v>
      </c>
      <c r="DB21" s="40" t="s">
        <v>79</v>
      </c>
      <c r="DC21" s="40" t="s">
        <v>79</v>
      </c>
      <c r="DD21" s="40" t="s">
        <v>79</v>
      </c>
      <c r="DE21" s="40" t="s">
        <v>79</v>
      </c>
      <c r="DF21" s="40" t="s">
        <v>79</v>
      </c>
      <c r="DG21" s="40" t="s">
        <v>79</v>
      </c>
      <c r="DH21" s="40" t="s">
        <v>79</v>
      </c>
      <c r="DI21" s="40" t="s">
        <v>79</v>
      </c>
      <c r="DJ21" s="83" t="s">
        <v>79</v>
      </c>
    </row>
    <row r="22" spans="1:114" s="51" customFormat="1" ht="21" customHeight="1" x14ac:dyDescent="0.25">
      <c r="A22" s="453" t="s">
        <v>80</v>
      </c>
      <c r="B22" s="55" t="s">
        <v>34</v>
      </c>
      <c r="C22" s="13" t="s">
        <v>79</v>
      </c>
      <c r="D22" s="13" t="s">
        <v>79</v>
      </c>
      <c r="E22" s="13" t="s">
        <v>79</v>
      </c>
      <c r="F22" s="13" t="s">
        <v>79</v>
      </c>
      <c r="G22" s="13" t="s">
        <v>79</v>
      </c>
      <c r="H22" s="13" t="s">
        <v>79</v>
      </c>
      <c r="I22" s="13" t="s">
        <v>79</v>
      </c>
      <c r="J22" s="13" t="s">
        <v>79</v>
      </c>
      <c r="K22" s="13" t="s">
        <v>79</v>
      </c>
      <c r="L22" s="13" t="s">
        <v>79</v>
      </c>
      <c r="M22" s="84" t="s">
        <v>79</v>
      </c>
      <c r="N22" s="13" t="s">
        <v>79</v>
      </c>
      <c r="O22" s="13" t="s">
        <v>79</v>
      </c>
      <c r="P22" s="84" t="s">
        <v>79</v>
      </c>
      <c r="Q22" s="84" t="s">
        <v>79</v>
      </c>
      <c r="R22" s="13" t="s">
        <v>79</v>
      </c>
      <c r="S22" s="84" t="s">
        <v>79</v>
      </c>
      <c r="T22" s="13" t="s">
        <v>79</v>
      </c>
      <c r="U22" s="13" t="s">
        <v>79</v>
      </c>
      <c r="V22" s="229" t="s">
        <v>79</v>
      </c>
      <c r="X22" s="453" t="s">
        <v>80</v>
      </c>
      <c r="Y22" s="55" t="s">
        <v>34</v>
      </c>
      <c r="Z22" s="37">
        <v>1</v>
      </c>
      <c r="AA22" s="37">
        <v>0</v>
      </c>
      <c r="AB22" s="37">
        <v>0</v>
      </c>
      <c r="AC22" s="37">
        <v>0</v>
      </c>
      <c r="AD22" s="37">
        <v>0</v>
      </c>
      <c r="AE22" s="37">
        <v>0</v>
      </c>
      <c r="AF22" s="37">
        <v>0</v>
      </c>
      <c r="AG22" s="37">
        <v>0</v>
      </c>
      <c r="AH22" s="37">
        <v>0</v>
      </c>
      <c r="AI22" s="37">
        <v>0</v>
      </c>
      <c r="AJ22" s="37">
        <v>0</v>
      </c>
      <c r="AK22" s="37">
        <v>0</v>
      </c>
      <c r="AL22" s="37">
        <v>0</v>
      </c>
      <c r="AM22" s="37">
        <v>0</v>
      </c>
      <c r="AN22" s="37">
        <v>0</v>
      </c>
      <c r="AO22" s="37">
        <v>0</v>
      </c>
      <c r="AP22" s="37">
        <v>0</v>
      </c>
      <c r="AQ22" s="37">
        <v>0</v>
      </c>
      <c r="AR22" s="37">
        <v>0</v>
      </c>
      <c r="AS22" s="63">
        <v>0</v>
      </c>
      <c r="AU22" s="453" t="s">
        <v>40</v>
      </c>
      <c r="AV22" s="61" t="s">
        <v>34</v>
      </c>
      <c r="AW22" s="37">
        <v>32357</v>
      </c>
      <c r="AX22" s="37">
        <v>2377</v>
      </c>
      <c r="AY22" s="37">
        <v>35</v>
      </c>
      <c r="AZ22" s="37">
        <v>2</v>
      </c>
      <c r="BA22" s="37">
        <v>5</v>
      </c>
      <c r="BB22" s="37">
        <v>5</v>
      </c>
      <c r="BC22" s="37">
        <v>2332</v>
      </c>
      <c r="BD22" s="37">
        <v>12</v>
      </c>
      <c r="BE22" s="37">
        <v>6</v>
      </c>
      <c r="BF22" s="37">
        <v>45</v>
      </c>
      <c r="BG22" s="37">
        <v>275</v>
      </c>
      <c r="BH22" s="37">
        <v>17</v>
      </c>
      <c r="BI22" s="37">
        <v>13</v>
      </c>
      <c r="BJ22" s="37">
        <v>4</v>
      </c>
      <c r="BK22" s="37">
        <v>299</v>
      </c>
      <c r="BL22" s="37">
        <v>1</v>
      </c>
      <c r="BM22" s="37">
        <v>1660</v>
      </c>
      <c r="BN22" s="37">
        <v>0</v>
      </c>
      <c r="BO22" s="37">
        <v>0</v>
      </c>
      <c r="BP22" s="63">
        <v>0</v>
      </c>
      <c r="BR22" s="453" t="s">
        <v>40</v>
      </c>
      <c r="BS22" s="61" t="s">
        <v>34</v>
      </c>
      <c r="BT22" s="37">
        <v>21837</v>
      </c>
      <c r="BU22" s="37">
        <v>1490</v>
      </c>
      <c r="BV22" s="37">
        <v>24</v>
      </c>
      <c r="BW22" s="37">
        <v>1</v>
      </c>
      <c r="BX22" s="37">
        <v>7</v>
      </c>
      <c r="BY22" s="37">
        <v>0</v>
      </c>
      <c r="BZ22" s="37">
        <v>1459</v>
      </c>
      <c r="CA22" s="37">
        <v>12</v>
      </c>
      <c r="CB22" s="37">
        <v>2</v>
      </c>
      <c r="CC22" s="37">
        <v>29</v>
      </c>
      <c r="CD22" s="37">
        <v>100</v>
      </c>
      <c r="CE22" s="37">
        <v>8</v>
      </c>
      <c r="CF22" s="37">
        <v>4</v>
      </c>
      <c r="CG22" s="37">
        <v>2</v>
      </c>
      <c r="CH22" s="37">
        <v>151</v>
      </c>
      <c r="CI22" s="37">
        <v>2</v>
      </c>
      <c r="CJ22" s="37">
        <v>1149</v>
      </c>
      <c r="CK22" s="37">
        <v>0</v>
      </c>
      <c r="CL22" s="37">
        <v>0</v>
      </c>
      <c r="CM22" s="63">
        <v>0</v>
      </c>
      <c r="CO22" s="453" t="s">
        <v>40</v>
      </c>
      <c r="CP22" s="61" t="s">
        <v>34</v>
      </c>
      <c r="CQ22" s="40">
        <v>0</v>
      </c>
      <c r="CR22" s="40">
        <v>0</v>
      </c>
      <c r="CS22" s="40">
        <v>0</v>
      </c>
      <c r="CT22" s="40">
        <v>0</v>
      </c>
      <c r="CU22" s="40">
        <v>0</v>
      </c>
      <c r="CV22" s="40">
        <v>0</v>
      </c>
      <c r="CW22" s="37">
        <v>0</v>
      </c>
      <c r="CX22" s="40">
        <v>0</v>
      </c>
      <c r="CY22" s="40">
        <v>0</v>
      </c>
      <c r="CZ22" s="40">
        <v>0</v>
      </c>
      <c r="DA22" s="40">
        <v>0</v>
      </c>
      <c r="DB22" s="40">
        <v>0</v>
      </c>
      <c r="DC22" s="40">
        <v>0</v>
      </c>
      <c r="DD22" s="40">
        <v>0</v>
      </c>
      <c r="DE22" s="40">
        <v>0</v>
      </c>
      <c r="DF22" s="40">
        <v>0</v>
      </c>
      <c r="DG22" s="40">
        <v>0</v>
      </c>
      <c r="DH22" s="40">
        <v>0</v>
      </c>
      <c r="DI22" s="40">
        <v>0</v>
      </c>
      <c r="DJ22" s="83">
        <v>0</v>
      </c>
    </row>
    <row r="23" spans="1:114" s="51" customFormat="1" ht="21" customHeight="1" x14ac:dyDescent="0.25">
      <c r="A23" s="453"/>
      <c r="B23" s="55" t="s">
        <v>35</v>
      </c>
      <c r="C23" s="13" t="s">
        <v>79</v>
      </c>
      <c r="D23" s="13" t="s">
        <v>79</v>
      </c>
      <c r="E23" s="13" t="s">
        <v>79</v>
      </c>
      <c r="F23" s="13" t="s">
        <v>79</v>
      </c>
      <c r="G23" s="13" t="s">
        <v>79</v>
      </c>
      <c r="H23" s="13" t="s">
        <v>79</v>
      </c>
      <c r="I23" s="13" t="s">
        <v>79</v>
      </c>
      <c r="J23" s="13" t="s">
        <v>79</v>
      </c>
      <c r="K23" s="13" t="s">
        <v>79</v>
      </c>
      <c r="L23" s="13" t="s">
        <v>79</v>
      </c>
      <c r="M23" s="84" t="s">
        <v>79</v>
      </c>
      <c r="N23" s="13" t="s">
        <v>79</v>
      </c>
      <c r="O23" s="13" t="s">
        <v>79</v>
      </c>
      <c r="P23" s="84" t="s">
        <v>79</v>
      </c>
      <c r="Q23" s="84" t="s">
        <v>79</v>
      </c>
      <c r="R23" s="13" t="s">
        <v>79</v>
      </c>
      <c r="S23" s="84" t="s">
        <v>79</v>
      </c>
      <c r="T23" s="13" t="s">
        <v>79</v>
      </c>
      <c r="U23" s="13" t="s">
        <v>79</v>
      </c>
      <c r="V23" s="229" t="s">
        <v>79</v>
      </c>
      <c r="X23" s="453"/>
      <c r="Y23" s="55" t="s">
        <v>35</v>
      </c>
      <c r="Z23" s="37">
        <v>1</v>
      </c>
      <c r="AA23" s="37">
        <v>0</v>
      </c>
      <c r="AB23" s="37">
        <v>0</v>
      </c>
      <c r="AC23" s="37">
        <v>0</v>
      </c>
      <c r="AD23" s="37">
        <v>0</v>
      </c>
      <c r="AE23" s="37">
        <v>0</v>
      </c>
      <c r="AF23" s="37">
        <v>0</v>
      </c>
      <c r="AG23" s="37">
        <v>0</v>
      </c>
      <c r="AH23" s="37">
        <v>0</v>
      </c>
      <c r="AI23" s="37">
        <v>0</v>
      </c>
      <c r="AJ23" s="37">
        <v>0</v>
      </c>
      <c r="AK23" s="37">
        <v>0</v>
      </c>
      <c r="AL23" s="37">
        <v>0</v>
      </c>
      <c r="AM23" s="37">
        <v>0</v>
      </c>
      <c r="AN23" s="37">
        <v>0</v>
      </c>
      <c r="AO23" s="37">
        <v>0</v>
      </c>
      <c r="AP23" s="37">
        <v>0</v>
      </c>
      <c r="AQ23" s="37">
        <v>0</v>
      </c>
      <c r="AR23" s="37">
        <v>0</v>
      </c>
      <c r="AS23" s="63">
        <v>0</v>
      </c>
      <c r="AU23" s="453"/>
      <c r="AV23" s="61" t="s">
        <v>35</v>
      </c>
      <c r="AW23" s="37">
        <v>3892</v>
      </c>
      <c r="AX23" s="37">
        <v>265</v>
      </c>
      <c r="AY23" s="37">
        <v>4</v>
      </c>
      <c r="AZ23" s="37">
        <v>0</v>
      </c>
      <c r="BA23" s="37">
        <v>0</v>
      </c>
      <c r="BB23" s="37">
        <v>2</v>
      </c>
      <c r="BC23" s="37">
        <v>259</v>
      </c>
      <c r="BD23" s="37">
        <v>3</v>
      </c>
      <c r="BE23" s="37">
        <v>1</v>
      </c>
      <c r="BF23" s="37">
        <v>9</v>
      </c>
      <c r="BG23" s="37">
        <v>15</v>
      </c>
      <c r="BH23" s="37">
        <v>2</v>
      </c>
      <c r="BI23" s="37">
        <v>2</v>
      </c>
      <c r="BJ23" s="37">
        <v>1</v>
      </c>
      <c r="BK23" s="37">
        <v>27</v>
      </c>
      <c r="BL23" s="37">
        <v>0</v>
      </c>
      <c r="BM23" s="37">
        <v>199</v>
      </c>
      <c r="BN23" s="37">
        <v>0</v>
      </c>
      <c r="BO23" s="37">
        <v>0</v>
      </c>
      <c r="BP23" s="63">
        <v>0</v>
      </c>
      <c r="BR23" s="453"/>
      <c r="BS23" s="61" t="s">
        <v>35</v>
      </c>
      <c r="BT23" s="37">
        <v>2027</v>
      </c>
      <c r="BU23" s="37">
        <v>133</v>
      </c>
      <c r="BV23" s="37">
        <v>2</v>
      </c>
      <c r="BW23" s="37">
        <v>0</v>
      </c>
      <c r="BX23" s="37">
        <v>0</v>
      </c>
      <c r="BY23" s="37">
        <v>0</v>
      </c>
      <c r="BZ23" s="37">
        <v>131</v>
      </c>
      <c r="CA23" s="37">
        <v>1</v>
      </c>
      <c r="CB23" s="37">
        <v>0</v>
      </c>
      <c r="CC23" s="37">
        <v>5</v>
      </c>
      <c r="CD23" s="37">
        <v>10</v>
      </c>
      <c r="CE23" s="37">
        <v>2</v>
      </c>
      <c r="CF23" s="37">
        <v>0</v>
      </c>
      <c r="CG23" s="37">
        <v>0</v>
      </c>
      <c r="CH23" s="37">
        <v>15</v>
      </c>
      <c r="CI23" s="37">
        <v>0</v>
      </c>
      <c r="CJ23" s="37">
        <v>98</v>
      </c>
      <c r="CK23" s="37">
        <v>0</v>
      </c>
      <c r="CL23" s="37">
        <v>0</v>
      </c>
      <c r="CM23" s="63">
        <v>0</v>
      </c>
      <c r="CO23" s="453"/>
      <c r="CP23" s="61" t="s">
        <v>35</v>
      </c>
      <c r="CQ23" s="40" t="s">
        <v>79</v>
      </c>
      <c r="CR23" s="40" t="s">
        <v>79</v>
      </c>
      <c r="CS23" s="40" t="s">
        <v>79</v>
      </c>
      <c r="CT23" s="40" t="s">
        <v>79</v>
      </c>
      <c r="CU23" s="40" t="s">
        <v>79</v>
      </c>
      <c r="CV23" s="40" t="s">
        <v>79</v>
      </c>
      <c r="CW23" s="37">
        <v>0</v>
      </c>
      <c r="CX23" s="40" t="s">
        <v>79</v>
      </c>
      <c r="CY23" s="40" t="s">
        <v>79</v>
      </c>
      <c r="CZ23" s="40" t="s">
        <v>79</v>
      </c>
      <c r="DA23" s="40" t="s">
        <v>79</v>
      </c>
      <c r="DB23" s="40" t="s">
        <v>79</v>
      </c>
      <c r="DC23" s="40" t="s">
        <v>79</v>
      </c>
      <c r="DD23" s="40" t="s">
        <v>79</v>
      </c>
      <c r="DE23" s="40" t="s">
        <v>79</v>
      </c>
      <c r="DF23" s="40" t="s">
        <v>79</v>
      </c>
      <c r="DG23" s="40" t="s">
        <v>79</v>
      </c>
      <c r="DH23" s="40" t="s">
        <v>79</v>
      </c>
      <c r="DI23" s="40" t="s">
        <v>79</v>
      </c>
      <c r="DJ23" s="83" t="s">
        <v>79</v>
      </c>
    </row>
    <row r="24" spans="1:114" s="51" customFormat="1" ht="21" customHeight="1" x14ac:dyDescent="0.25">
      <c r="A24" s="453"/>
      <c r="B24" s="55" t="s">
        <v>36</v>
      </c>
      <c r="C24" s="13" t="s">
        <v>79</v>
      </c>
      <c r="D24" s="13" t="s">
        <v>79</v>
      </c>
      <c r="E24" s="13" t="s">
        <v>79</v>
      </c>
      <c r="F24" s="13" t="s">
        <v>79</v>
      </c>
      <c r="G24" s="13" t="s">
        <v>79</v>
      </c>
      <c r="H24" s="13" t="s">
        <v>79</v>
      </c>
      <c r="I24" s="13" t="s">
        <v>79</v>
      </c>
      <c r="J24" s="13" t="s">
        <v>79</v>
      </c>
      <c r="K24" s="13" t="s">
        <v>79</v>
      </c>
      <c r="L24" s="13" t="s">
        <v>79</v>
      </c>
      <c r="M24" s="84" t="s">
        <v>79</v>
      </c>
      <c r="N24" s="13" t="s">
        <v>79</v>
      </c>
      <c r="O24" s="13" t="s">
        <v>79</v>
      </c>
      <c r="P24" s="84" t="s">
        <v>79</v>
      </c>
      <c r="Q24" s="84" t="s">
        <v>79</v>
      </c>
      <c r="R24" s="13" t="s">
        <v>79</v>
      </c>
      <c r="S24" s="84" t="s">
        <v>79</v>
      </c>
      <c r="T24" s="13" t="s">
        <v>79</v>
      </c>
      <c r="U24" s="13" t="s">
        <v>79</v>
      </c>
      <c r="V24" s="229" t="s">
        <v>79</v>
      </c>
      <c r="X24" s="453"/>
      <c r="Y24" s="55" t="s">
        <v>36</v>
      </c>
      <c r="Z24" s="37">
        <v>0</v>
      </c>
      <c r="AA24" s="37">
        <v>0</v>
      </c>
      <c r="AB24" s="37">
        <v>0</v>
      </c>
      <c r="AC24" s="37">
        <v>0</v>
      </c>
      <c r="AD24" s="37">
        <v>0</v>
      </c>
      <c r="AE24" s="37">
        <v>0</v>
      </c>
      <c r="AF24" s="37">
        <v>0</v>
      </c>
      <c r="AG24" s="37">
        <v>0</v>
      </c>
      <c r="AH24" s="37">
        <v>0</v>
      </c>
      <c r="AI24" s="37">
        <v>0</v>
      </c>
      <c r="AJ24" s="37">
        <v>0</v>
      </c>
      <c r="AK24" s="37">
        <v>0</v>
      </c>
      <c r="AL24" s="37">
        <v>0</v>
      </c>
      <c r="AM24" s="37">
        <v>0</v>
      </c>
      <c r="AN24" s="37">
        <v>0</v>
      </c>
      <c r="AO24" s="37">
        <v>0</v>
      </c>
      <c r="AP24" s="37">
        <v>0</v>
      </c>
      <c r="AQ24" s="37">
        <v>0</v>
      </c>
      <c r="AR24" s="37">
        <v>0</v>
      </c>
      <c r="AS24" s="63">
        <v>0</v>
      </c>
      <c r="AU24" s="453"/>
      <c r="AV24" s="61" t="s">
        <v>36</v>
      </c>
      <c r="AW24" s="37">
        <v>28465</v>
      </c>
      <c r="AX24" s="37">
        <v>2112</v>
      </c>
      <c r="AY24" s="37">
        <v>31</v>
      </c>
      <c r="AZ24" s="37">
        <v>2</v>
      </c>
      <c r="BA24" s="37">
        <v>5</v>
      </c>
      <c r="BB24" s="37">
        <v>3</v>
      </c>
      <c r="BC24" s="37">
        <v>2073</v>
      </c>
      <c r="BD24" s="37">
        <v>9</v>
      </c>
      <c r="BE24" s="37">
        <v>5</v>
      </c>
      <c r="BF24" s="37">
        <v>36</v>
      </c>
      <c r="BG24" s="37">
        <v>260</v>
      </c>
      <c r="BH24" s="37">
        <v>15</v>
      </c>
      <c r="BI24" s="37">
        <v>11</v>
      </c>
      <c r="BJ24" s="37">
        <v>3</v>
      </c>
      <c r="BK24" s="37">
        <v>272</v>
      </c>
      <c r="BL24" s="37">
        <v>1</v>
      </c>
      <c r="BM24" s="37">
        <v>1461</v>
      </c>
      <c r="BN24" s="37">
        <v>0</v>
      </c>
      <c r="BO24" s="37">
        <v>0</v>
      </c>
      <c r="BP24" s="63">
        <v>0</v>
      </c>
      <c r="BR24" s="453"/>
      <c r="BS24" s="61" t="s">
        <v>36</v>
      </c>
      <c r="BT24" s="37">
        <v>19810</v>
      </c>
      <c r="BU24" s="37">
        <v>1357</v>
      </c>
      <c r="BV24" s="37">
        <v>22</v>
      </c>
      <c r="BW24" s="37">
        <v>1</v>
      </c>
      <c r="BX24" s="37">
        <v>7</v>
      </c>
      <c r="BY24" s="37">
        <v>0</v>
      </c>
      <c r="BZ24" s="37">
        <v>1328</v>
      </c>
      <c r="CA24" s="37">
        <v>11</v>
      </c>
      <c r="CB24" s="37">
        <v>2</v>
      </c>
      <c r="CC24" s="37">
        <v>24</v>
      </c>
      <c r="CD24" s="37">
        <v>90</v>
      </c>
      <c r="CE24" s="37">
        <v>6</v>
      </c>
      <c r="CF24" s="37">
        <v>4</v>
      </c>
      <c r="CG24" s="37">
        <v>2</v>
      </c>
      <c r="CH24" s="37">
        <v>136</v>
      </c>
      <c r="CI24" s="37">
        <v>2</v>
      </c>
      <c r="CJ24" s="37">
        <v>1051</v>
      </c>
      <c r="CK24" s="37">
        <v>0</v>
      </c>
      <c r="CL24" s="37">
        <v>0</v>
      </c>
      <c r="CM24" s="63">
        <v>0</v>
      </c>
      <c r="CO24" s="453"/>
      <c r="CP24" s="61" t="s">
        <v>36</v>
      </c>
      <c r="CQ24" s="40" t="s">
        <v>79</v>
      </c>
      <c r="CR24" s="40" t="s">
        <v>79</v>
      </c>
      <c r="CS24" s="40" t="s">
        <v>79</v>
      </c>
      <c r="CT24" s="40" t="s">
        <v>79</v>
      </c>
      <c r="CU24" s="40" t="s">
        <v>79</v>
      </c>
      <c r="CV24" s="40" t="s">
        <v>79</v>
      </c>
      <c r="CW24" s="37">
        <v>0</v>
      </c>
      <c r="CX24" s="40" t="s">
        <v>79</v>
      </c>
      <c r="CY24" s="40" t="s">
        <v>79</v>
      </c>
      <c r="CZ24" s="40" t="s">
        <v>79</v>
      </c>
      <c r="DA24" s="40" t="s">
        <v>79</v>
      </c>
      <c r="DB24" s="40" t="s">
        <v>79</v>
      </c>
      <c r="DC24" s="40" t="s">
        <v>79</v>
      </c>
      <c r="DD24" s="40" t="s">
        <v>79</v>
      </c>
      <c r="DE24" s="40" t="s">
        <v>79</v>
      </c>
      <c r="DF24" s="40" t="s">
        <v>79</v>
      </c>
      <c r="DG24" s="40" t="s">
        <v>79</v>
      </c>
      <c r="DH24" s="40" t="s">
        <v>79</v>
      </c>
      <c r="DI24" s="40" t="s">
        <v>79</v>
      </c>
      <c r="DJ24" s="83" t="s">
        <v>79</v>
      </c>
    </row>
    <row r="25" spans="1:114" s="51" customFormat="1" ht="21" customHeight="1" x14ac:dyDescent="0.25">
      <c r="A25" s="453" t="s">
        <v>40</v>
      </c>
      <c r="B25" s="55" t="s">
        <v>34</v>
      </c>
      <c r="C25" s="13" t="s">
        <v>79</v>
      </c>
      <c r="D25" s="13" t="s">
        <v>79</v>
      </c>
      <c r="E25" s="13" t="s">
        <v>79</v>
      </c>
      <c r="F25" s="13" t="s">
        <v>79</v>
      </c>
      <c r="G25" s="13" t="s">
        <v>79</v>
      </c>
      <c r="H25" s="13" t="s">
        <v>79</v>
      </c>
      <c r="I25" s="13" t="s">
        <v>79</v>
      </c>
      <c r="J25" s="13" t="s">
        <v>79</v>
      </c>
      <c r="K25" s="13" t="s">
        <v>79</v>
      </c>
      <c r="L25" s="13" t="s">
        <v>79</v>
      </c>
      <c r="M25" s="84" t="s">
        <v>79</v>
      </c>
      <c r="N25" s="13" t="s">
        <v>79</v>
      </c>
      <c r="O25" s="13" t="s">
        <v>79</v>
      </c>
      <c r="P25" s="84" t="s">
        <v>79</v>
      </c>
      <c r="Q25" s="84" t="s">
        <v>79</v>
      </c>
      <c r="R25" s="13" t="s">
        <v>79</v>
      </c>
      <c r="S25" s="84" t="s">
        <v>79</v>
      </c>
      <c r="T25" s="13" t="s">
        <v>79</v>
      </c>
      <c r="U25" s="13" t="s">
        <v>79</v>
      </c>
      <c r="V25" s="229" t="s">
        <v>79</v>
      </c>
      <c r="X25" s="453" t="s">
        <v>40</v>
      </c>
      <c r="Y25" s="55" t="s">
        <v>34</v>
      </c>
      <c r="Z25" s="37">
        <v>14516</v>
      </c>
      <c r="AA25" s="37">
        <v>1127</v>
      </c>
      <c r="AB25" s="37">
        <v>12</v>
      </c>
      <c r="AC25" s="37">
        <v>0</v>
      </c>
      <c r="AD25" s="37">
        <v>0</v>
      </c>
      <c r="AE25" s="37">
        <v>0</v>
      </c>
      <c r="AF25" s="37">
        <v>1115</v>
      </c>
      <c r="AG25" s="37">
        <v>54</v>
      </c>
      <c r="AH25" s="37">
        <v>1</v>
      </c>
      <c r="AI25" s="37">
        <v>31</v>
      </c>
      <c r="AJ25" s="37">
        <v>81</v>
      </c>
      <c r="AK25" s="37">
        <v>5</v>
      </c>
      <c r="AL25" s="37">
        <v>4</v>
      </c>
      <c r="AM25" s="37">
        <v>2</v>
      </c>
      <c r="AN25" s="37">
        <v>119</v>
      </c>
      <c r="AO25" s="37">
        <v>4</v>
      </c>
      <c r="AP25" s="37">
        <v>814</v>
      </c>
      <c r="AQ25" s="37">
        <v>0</v>
      </c>
      <c r="AR25" s="37">
        <v>0</v>
      </c>
      <c r="AS25" s="63">
        <v>0</v>
      </c>
      <c r="AU25" s="453" t="s">
        <v>81</v>
      </c>
      <c r="AV25" s="55" t="s">
        <v>34</v>
      </c>
      <c r="AW25" s="37">
        <v>23</v>
      </c>
      <c r="AX25" s="37">
        <v>2</v>
      </c>
      <c r="AY25" s="37">
        <v>0</v>
      </c>
      <c r="AZ25" s="37">
        <v>0</v>
      </c>
      <c r="BA25" s="37">
        <v>0</v>
      </c>
      <c r="BB25" s="37">
        <v>0</v>
      </c>
      <c r="BC25" s="37">
        <v>2</v>
      </c>
      <c r="BD25" s="37">
        <v>0</v>
      </c>
      <c r="BE25" s="37">
        <v>0</v>
      </c>
      <c r="BF25" s="37">
        <v>0</v>
      </c>
      <c r="BG25" s="37">
        <v>0</v>
      </c>
      <c r="BH25" s="37">
        <v>0</v>
      </c>
      <c r="BI25" s="37">
        <v>0</v>
      </c>
      <c r="BJ25" s="37">
        <v>0</v>
      </c>
      <c r="BK25" s="37">
        <v>0</v>
      </c>
      <c r="BL25" s="37">
        <v>0</v>
      </c>
      <c r="BM25" s="37">
        <v>2</v>
      </c>
      <c r="BN25" s="37">
        <v>0</v>
      </c>
      <c r="BO25" s="37">
        <v>0</v>
      </c>
      <c r="BP25" s="63">
        <v>0</v>
      </c>
      <c r="BR25" s="453" t="s">
        <v>81</v>
      </c>
      <c r="BS25" s="55" t="s">
        <v>34</v>
      </c>
      <c r="BT25" s="37">
        <v>2</v>
      </c>
      <c r="BU25" s="37">
        <v>0</v>
      </c>
      <c r="BV25" s="37">
        <v>0</v>
      </c>
      <c r="BW25" s="37">
        <v>0</v>
      </c>
      <c r="BX25" s="37">
        <v>0</v>
      </c>
      <c r="BY25" s="37">
        <v>0</v>
      </c>
      <c r="BZ25" s="37">
        <v>0</v>
      </c>
      <c r="CA25" s="37">
        <v>0</v>
      </c>
      <c r="CB25" s="37">
        <v>0</v>
      </c>
      <c r="CC25" s="37">
        <v>0</v>
      </c>
      <c r="CD25" s="37">
        <v>0</v>
      </c>
      <c r="CE25" s="37">
        <v>0</v>
      </c>
      <c r="CF25" s="37">
        <v>0</v>
      </c>
      <c r="CG25" s="37">
        <v>0</v>
      </c>
      <c r="CH25" s="37">
        <v>0</v>
      </c>
      <c r="CI25" s="37">
        <v>0</v>
      </c>
      <c r="CJ25" s="37">
        <v>0</v>
      </c>
      <c r="CK25" s="37">
        <v>0</v>
      </c>
      <c r="CL25" s="37">
        <v>0</v>
      </c>
      <c r="CM25" s="63">
        <v>0</v>
      </c>
      <c r="CO25" s="453" t="s">
        <v>81</v>
      </c>
      <c r="CP25" s="55" t="s">
        <v>34</v>
      </c>
      <c r="CQ25" s="40">
        <v>0</v>
      </c>
      <c r="CR25" s="40">
        <v>0</v>
      </c>
      <c r="CS25" s="40">
        <v>0</v>
      </c>
      <c r="CT25" s="40">
        <v>0</v>
      </c>
      <c r="CU25" s="40">
        <v>0</v>
      </c>
      <c r="CV25" s="40">
        <v>0</v>
      </c>
      <c r="CW25" s="37">
        <v>0</v>
      </c>
      <c r="CX25" s="40">
        <v>0</v>
      </c>
      <c r="CY25" s="40">
        <v>0</v>
      </c>
      <c r="CZ25" s="40">
        <v>0</v>
      </c>
      <c r="DA25" s="40">
        <v>0</v>
      </c>
      <c r="DB25" s="40">
        <v>0</v>
      </c>
      <c r="DC25" s="40">
        <v>0</v>
      </c>
      <c r="DD25" s="40">
        <v>0</v>
      </c>
      <c r="DE25" s="40">
        <v>0</v>
      </c>
      <c r="DF25" s="40">
        <v>0</v>
      </c>
      <c r="DG25" s="40">
        <v>0</v>
      </c>
      <c r="DH25" s="40">
        <v>0</v>
      </c>
      <c r="DI25" s="40">
        <v>0</v>
      </c>
      <c r="DJ25" s="83">
        <v>0</v>
      </c>
    </row>
    <row r="26" spans="1:114" s="51" customFormat="1" ht="21" customHeight="1" x14ac:dyDescent="0.25">
      <c r="A26" s="453"/>
      <c r="B26" s="55" t="s">
        <v>35</v>
      </c>
      <c r="C26" s="13" t="s">
        <v>79</v>
      </c>
      <c r="D26" s="13" t="s">
        <v>79</v>
      </c>
      <c r="E26" s="13" t="s">
        <v>79</v>
      </c>
      <c r="F26" s="13" t="s">
        <v>79</v>
      </c>
      <c r="G26" s="13" t="s">
        <v>79</v>
      </c>
      <c r="H26" s="13" t="s">
        <v>79</v>
      </c>
      <c r="I26" s="13" t="s">
        <v>79</v>
      </c>
      <c r="J26" s="13" t="s">
        <v>79</v>
      </c>
      <c r="K26" s="13" t="s">
        <v>79</v>
      </c>
      <c r="L26" s="13" t="s">
        <v>79</v>
      </c>
      <c r="M26" s="84" t="s">
        <v>79</v>
      </c>
      <c r="N26" s="13" t="s">
        <v>79</v>
      </c>
      <c r="O26" s="13" t="s">
        <v>79</v>
      </c>
      <c r="P26" s="84" t="s">
        <v>79</v>
      </c>
      <c r="Q26" s="84" t="s">
        <v>79</v>
      </c>
      <c r="R26" s="13" t="s">
        <v>79</v>
      </c>
      <c r="S26" s="84" t="s">
        <v>79</v>
      </c>
      <c r="T26" s="13" t="s">
        <v>79</v>
      </c>
      <c r="U26" s="13" t="s">
        <v>79</v>
      </c>
      <c r="V26" s="229" t="s">
        <v>79</v>
      </c>
      <c r="X26" s="453"/>
      <c r="Y26" s="55" t="s">
        <v>35</v>
      </c>
      <c r="Z26" s="37">
        <v>5241</v>
      </c>
      <c r="AA26" s="37">
        <v>357</v>
      </c>
      <c r="AB26" s="37">
        <v>6</v>
      </c>
      <c r="AC26" s="37">
        <v>0</v>
      </c>
      <c r="AD26" s="37">
        <v>0</v>
      </c>
      <c r="AE26" s="37">
        <v>0</v>
      </c>
      <c r="AF26" s="37">
        <v>351</v>
      </c>
      <c r="AG26" s="37">
        <v>25</v>
      </c>
      <c r="AH26" s="37">
        <v>0</v>
      </c>
      <c r="AI26" s="37">
        <v>18</v>
      </c>
      <c r="AJ26" s="37">
        <v>27</v>
      </c>
      <c r="AK26" s="37">
        <v>2</v>
      </c>
      <c r="AL26" s="37">
        <v>2</v>
      </c>
      <c r="AM26" s="37">
        <v>1</v>
      </c>
      <c r="AN26" s="37">
        <v>41</v>
      </c>
      <c r="AO26" s="37">
        <v>1</v>
      </c>
      <c r="AP26" s="37">
        <v>234</v>
      </c>
      <c r="AQ26" s="37">
        <v>0</v>
      </c>
      <c r="AR26" s="37">
        <v>0</v>
      </c>
      <c r="AS26" s="63">
        <v>0</v>
      </c>
      <c r="AU26" s="453"/>
      <c r="AV26" s="55" t="s">
        <v>35</v>
      </c>
      <c r="AW26" s="37">
        <v>5</v>
      </c>
      <c r="AX26" s="37">
        <v>1</v>
      </c>
      <c r="AY26" s="37">
        <v>0</v>
      </c>
      <c r="AZ26" s="37">
        <v>0</v>
      </c>
      <c r="BA26" s="37">
        <v>0</v>
      </c>
      <c r="BB26" s="37">
        <v>0</v>
      </c>
      <c r="BC26" s="37">
        <v>1</v>
      </c>
      <c r="BD26" s="37">
        <v>0</v>
      </c>
      <c r="BE26" s="37">
        <v>0</v>
      </c>
      <c r="BF26" s="37">
        <v>0</v>
      </c>
      <c r="BG26" s="37">
        <v>0</v>
      </c>
      <c r="BH26" s="37">
        <v>0</v>
      </c>
      <c r="BI26" s="37">
        <v>0</v>
      </c>
      <c r="BJ26" s="37">
        <v>0</v>
      </c>
      <c r="BK26" s="37">
        <v>0</v>
      </c>
      <c r="BL26" s="37">
        <v>0</v>
      </c>
      <c r="BM26" s="37">
        <v>1</v>
      </c>
      <c r="BN26" s="37">
        <v>0</v>
      </c>
      <c r="BO26" s="37">
        <v>0</v>
      </c>
      <c r="BP26" s="63">
        <v>0</v>
      </c>
      <c r="BR26" s="453"/>
      <c r="BS26" s="55" t="s">
        <v>35</v>
      </c>
      <c r="BT26" s="37">
        <v>0</v>
      </c>
      <c r="BU26" s="37">
        <v>0</v>
      </c>
      <c r="BV26" s="37">
        <v>0</v>
      </c>
      <c r="BW26" s="37">
        <v>0</v>
      </c>
      <c r="BX26" s="37">
        <v>0</v>
      </c>
      <c r="BY26" s="37">
        <v>0</v>
      </c>
      <c r="BZ26" s="37">
        <v>0</v>
      </c>
      <c r="CA26" s="37">
        <v>0</v>
      </c>
      <c r="CB26" s="37">
        <v>0</v>
      </c>
      <c r="CC26" s="37">
        <v>0</v>
      </c>
      <c r="CD26" s="37">
        <v>0</v>
      </c>
      <c r="CE26" s="37">
        <v>0</v>
      </c>
      <c r="CF26" s="37">
        <v>0</v>
      </c>
      <c r="CG26" s="37">
        <v>0</v>
      </c>
      <c r="CH26" s="37">
        <v>0</v>
      </c>
      <c r="CI26" s="37">
        <v>0</v>
      </c>
      <c r="CJ26" s="37">
        <v>0</v>
      </c>
      <c r="CK26" s="37">
        <v>0</v>
      </c>
      <c r="CL26" s="37">
        <v>0</v>
      </c>
      <c r="CM26" s="63">
        <v>0</v>
      </c>
      <c r="CO26" s="453"/>
      <c r="CP26" s="55" t="s">
        <v>35</v>
      </c>
      <c r="CQ26" s="40" t="s">
        <v>79</v>
      </c>
      <c r="CR26" s="40" t="s">
        <v>79</v>
      </c>
      <c r="CS26" s="40" t="s">
        <v>79</v>
      </c>
      <c r="CT26" s="40" t="s">
        <v>79</v>
      </c>
      <c r="CU26" s="40" t="s">
        <v>79</v>
      </c>
      <c r="CV26" s="40" t="s">
        <v>79</v>
      </c>
      <c r="CW26" s="37">
        <v>0</v>
      </c>
      <c r="CX26" s="40" t="s">
        <v>79</v>
      </c>
      <c r="CY26" s="40" t="s">
        <v>79</v>
      </c>
      <c r="CZ26" s="40" t="s">
        <v>79</v>
      </c>
      <c r="DA26" s="40" t="s">
        <v>79</v>
      </c>
      <c r="DB26" s="40" t="s">
        <v>79</v>
      </c>
      <c r="DC26" s="40" t="s">
        <v>79</v>
      </c>
      <c r="DD26" s="40" t="s">
        <v>79</v>
      </c>
      <c r="DE26" s="40" t="s">
        <v>79</v>
      </c>
      <c r="DF26" s="40" t="s">
        <v>79</v>
      </c>
      <c r="DG26" s="40" t="s">
        <v>79</v>
      </c>
      <c r="DH26" s="40" t="s">
        <v>79</v>
      </c>
      <c r="DI26" s="40" t="s">
        <v>79</v>
      </c>
      <c r="DJ26" s="83" t="s">
        <v>79</v>
      </c>
    </row>
    <row r="27" spans="1:114" s="51" customFormat="1" ht="21" customHeight="1" x14ac:dyDescent="0.25">
      <c r="A27" s="453"/>
      <c r="B27" s="55" t="s">
        <v>36</v>
      </c>
      <c r="C27" s="13" t="s">
        <v>79</v>
      </c>
      <c r="D27" s="13" t="s">
        <v>79</v>
      </c>
      <c r="E27" s="13" t="s">
        <v>79</v>
      </c>
      <c r="F27" s="13" t="s">
        <v>79</v>
      </c>
      <c r="G27" s="13" t="s">
        <v>79</v>
      </c>
      <c r="H27" s="13" t="s">
        <v>79</v>
      </c>
      <c r="I27" s="13" t="s">
        <v>79</v>
      </c>
      <c r="J27" s="13" t="s">
        <v>79</v>
      </c>
      <c r="K27" s="13" t="s">
        <v>79</v>
      </c>
      <c r="L27" s="13" t="s">
        <v>79</v>
      </c>
      <c r="M27" s="84" t="s">
        <v>79</v>
      </c>
      <c r="N27" s="13" t="s">
        <v>79</v>
      </c>
      <c r="O27" s="13" t="s">
        <v>79</v>
      </c>
      <c r="P27" s="84" t="s">
        <v>79</v>
      </c>
      <c r="Q27" s="84" t="s">
        <v>79</v>
      </c>
      <c r="R27" s="13" t="s">
        <v>79</v>
      </c>
      <c r="S27" s="84" t="s">
        <v>79</v>
      </c>
      <c r="T27" s="13" t="s">
        <v>79</v>
      </c>
      <c r="U27" s="13" t="s">
        <v>79</v>
      </c>
      <c r="V27" s="229" t="s">
        <v>79</v>
      </c>
      <c r="X27" s="453"/>
      <c r="Y27" s="55" t="s">
        <v>36</v>
      </c>
      <c r="Z27" s="37">
        <v>9275</v>
      </c>
      <c r="AA27" s="37">
        <v>770</v>
      </c>
      <c r="AB27" s="37">
        <v>6</v>
      </c>
      <c r="AC27" s="37">
        <v>0</v>
      </c>
      <c r="AD27" s="37">
        <v>0</v>
      </c>
      <c r="AE27" s="37">
        <v>0</v>
      </c>
      <c r="AF27" s="37">
        <v>764</v>
      </c>
      <c r="AG27" s="37">
        <v>29</v>
      </c>
      <c r="AH27" s="37">
        <v>1</v>
      </c>
      <c r="AI27" s="37">
        <v>13</v>
      </c>
      <c r="AJ27" s="37">
        <v>54</v>
      </c>
      <c r="AK27" s="37">
        <v>3</v>
      </c>
      <c r="AL27" s="37">
        <v>2</v>
      </c>
      <c r="AM27" s="37">
        <v>1</v>
      </c>
      <c r="AN27" s="37">
        <v>78</v>
      </c>
      <c r="AO27" s="37">
        <v>3</v>
      </c>
      <c r="AP27" s="37">
        <v>580</v>
      </c>
      <c r="AQ27" s="37">
        <v>0</v>
      </c>
      <c r="AR27" s="37">
        <v>0</v>
      </c>
      <c r="AS27" s="63">
        <v>0</v>
      </c>
      <c r="AU27" s="453"/>
      <c r="AV27" s="55" t="s">
        <v>36</v>
      </c>
      <c r="AW27" s="37">
        <v>18</v>
      </c>
      <c r="AX27" s="37">
        <v>1</v>
      </c>
      <c r="AY27" s="37">
        <v>0</v>
      </c>
      <c r="AZ27" s="37">
        <v>0</v>
      </c>
      <c r="BA27" s="37">
        <v>0</v>
      </c>
      <c r="BB27" s="37">
        <v>0</v>
      </c>
      <c r="BC27" s="37">
        <v>1</v>
      </c>
      <c r="BD27" s="37">
        <v>0</v>
      </c>
      <c r="BE27" s="37">
        <v>0</v>
      </c>
      <c r="BF27" s="37">
        <v>0</v>
      </c>
      <c r="BG27" s="37">
        <v>0</v>
      </c>
      <c r="BH27" s="37">
        <v>0</v>
      </c>
      <c r="BI27" s="37">
        <v>0</v>
      </c>
      <c r="BJ27" s="37">
        <v>0</v>
      </c>
      <c r="BK27" s="37">
        <v>0</v>
      </c>
      <c r="BL27" s="37">
        <v>0</v>
      </c>
      <c r="BM27" s="37">
        <v>1</v>
      </c>
      <c r="BN27" s="37">
        <v>0</v>
      </c>
      <c r="BO27" s="37">
        <v>0</v>
      </c>
      <c r="BP27" s="63">
        <v>0</v>
      </c>
      <c r="BR27" s="453"/>
      <c r="BS27" s="55" t="s">
        <v>36</v>
      </c>
      <c r="BT27" s="37">
        <v>2</v>
      </c>
      <c r="BU27" s="37">
        <v>0</v>
      </c>
      <c r="BV27" s="37">
        <v>0</v>
      </c>
      <c r="BW27" s="37">
        <v>0</v>
      </c>
      <c r="BX27" s="37">
        <v>0</v>
      </c>
      <c r="BY27" s="37">
        <v>0</v>
      </c>
      <c r="BZ27" s="37">
        <v>0</v>
      </c>
      <c r="CA27" s="37">
        <v>0</v>
      </c>
      <c r="CB27" s="37">
        <v>0</v>
      </c>
      <c r="CC27" s="37">
        <v>0</v>
      </c>
      <c r="CD27" s="37">
        <v>0</v>
      </c>
      <c r="CE27" s="37">
        <v>0</v>
      </c>
      <c r="CF27" s="37">
        <v>0</v>
      </c>
      <c r="CG27" s="37">
        <v>0</v>
      </c>
      <c r="CH27" s="37">
        <v>0</v>
      </c>
      <c r="CI27" s="37">
        <v>0</v>
      </c>
      <c r="CJ27" s="37">
        <v>0</v>
      </c>
      <c r="CK27" s="37">
        <v>0</v>
      </c>
      <c r="CL27" s="37">
        <v>0</v>
      </c>
      <c r="CM27" s="63">
        <v>0</v>
      </c>
      <c r="CO27" s="453"/>
      <c r="CP27" s="55" t="s">
        <v>36</v>
      </c>
      <c r="CQ27" s="40" t="s">
        <v>79</v>
      </c>
      <c r="CR27" s="40" t="s">
        <v>79</v>
      </c>
      <c r="CS27" s="40" t="s">
        <v>79</v>
      </c>
      <c r="CT27" s="40" t="s">
        <v>79</v>
      </c>
      <c r="CU27" s="40" t="s">
        <v>79</v>
      </c>
      <c r="CV27" s="40" t="s">
        <v>79</v>
      </c>
      <c r="CW27" s="37">
        <v>0</v>
      </c>
      <c r="CX27" s="40" t="s">
        <v>79</v>
      </c>
      <c r="CY27" s="40" t="s">
        <v>79</v>
      </c>
      <c r="CZ27" s="40" t="s">
        <v>79</v>
      </c>
      <c r="DA27" s="40" t="s">
        <v>79</v>
      </c>
      <c r="DB27" s="40" t="s">
        <v>79</v>
      </c>
      <c r="DC27" s="40" t="s">
        <v>79</v>
      </c>
      <c r="DD27" s="40" t="s">
        <v>79</v>
      </c>
      <c r="DE27" s="40" t="s">
        <v>79</v>
      </c>
      <c r="DF27" s="40" t="s">
        <v>79</v>
      </c>
      <c r="DG27" s="40" t="s">
        <v>79</v>
      </c>
      <c r="DH27" s="40" t="s">
        <v>79</v>
      </c>
      <c r="DI27" s="40" t="s">
        <v>79</v>
      </c>
      <c r="DJ27" s="83" t="s">
        <v>79</v>
      </c>
    </row>
    <row r="28" spans="1:114" s="51" customFormat="1" ht="21" customHeight="1" x14ac:dyDescent="0.25">
      <c r="A28" s="453" t="s">
        <v>81</v>
      </c>
      <c r="B28" s="55" t="s">
        <v>34</v>
      </c>
      <c r="C28" s="13" t="s">
        <v>79</v>
      </c>
      <c r="D28" s="13" t="s">
        <v>79</v>
      </c>
      <c r="E28" s="13" t="s">
        <v>79</v>
      </c>
      <c r="F28" s="13" t="s">
        <v>79</v>
      </c>
      <c r="G28" s="13" t="s">
        <v>79</v>
      </c>
      <c r="H28" s="13" t="s">
        <v>79</v>
      </c>
      <c r="I28" s="13" t="s">
        <v>79</v>
      </c>
      <c r="J28" s="13" t="s">
        <v>79</v>
      </c>
      <c r="K28" s="13" t="s">
        <v>79</v>
      </c>
      <c r="L28" s="13" t="s">
        <v>79</v>
      </c>
      <c r="M28" s="84" t="s">
        <v>79</v>
      </c>
      <c r="N28" s="13" t="s">
        <v>79</v>
      </c>
      <c r="O28" s="13" t="s">
        <v>79</v>
      </c>
      <c r="P28" s="84" t="s">
        <v>79</v>
      </c>
      <c r="Q28" s="84" t="s">
        <v>79</v>
      </c>
      <c r="R28" s="13" t="s">
        <v>79</v>
      </c>
      <c r="S28" s="84" t="s">
        <v>79</v>
      </c>
      <c r="T28" s="13" t="s">
        <v>79</v>
      </c>
      <c r="U28" s="13" t="s">
        <v>79</v>
      </c>
      <c r="V28" s="229" t="s">
        <v>79</v>
      </c>
      <c r="X28" s="453" t="s">
        <v>81</v>
      </c>
      <c r="Y28" s="55" t="s">
        <v>34</v>
      </c>
      <c r="Z28" s="37">
        <v>17</v>
      </c>
      <c r="AA28" s="37">
        <v>3</v>
      </c>
      <c r="AB28" s="37">
        <v>0</v>
      </c>
      <c r="AC28" s="37">
        <v>0</v>
      </c>
      <c r="AD28" s="37">
        <v>0</v>
      </c>
      <c r="AE28" s="37">
        <v>2</v>
      </c>
      <c r="AF28" s="37">
        <v>1</v>
      </c>
      <c r="AG28" s="37">
        <v>0</v>
      </c>
      <c r="AH28" s="37">
        <v>0</v>
      </c>
      <c r="AI28" s="37">
        <v>0</v>
      </c>
      <c r="AJ28" s="37">
        <v>0</v>
      </c>
      <c r="AK28" s="37">
        <v>0</v>
      </c>
      <c r="AL28" s="37">
        <v>0</v>
      </c>
      <c r="AM28" s="37">
        <v>0</v>
      </c>
      <c r="AN28" s="37">
        <v>0</v>
      </c>
      <c r="AO28" s="37">
        <v>0</v>
      </c>
      <c r="AP28" s="37">
        <v>1</v>
      </c>
      <c r="AQ28" s="37">
        <v>0</v>
      </c>
      <c r="AR28" s="37">
        <v>0</v>
      </c>
      <c r="AS28" s="63">
        <v>0</v>
      </c>
      <c r="AU28" s="453" t="s">
        <v>41</v>
      </c>
      <c r="AV28" s="61" t="s">
        <v>34</v>
      </c>
      <c r="AW28" s="37">
        <v>0</v>
      </c>
      <c r="AX28" s="37">
        <v>0</v>
      </c>
      <c r="AY28" s="37">
        <v>0</v>
      </c>
      <c r="AZ28" s="37">
        <v>0</v>
      </c>
      <c r="BA28" s="37">
        <v>0</v>
      </c>
      <c r="BB28" s="37">
        <v>0</v>
      </c>
      <c r="BC28" s="37">
        <v>0</v>
      </c>
      <c r="BD28" s="37">
        <v>0</v>
      </c>
      <c r="BE28" s="37">
        <v>0</v>
      </c>
      <c r="BF28" s="37">
        <v>0</v>
      </c>
      <c r="BG28" s="37">
        <v>0</v>
      </c>
      <c r="BH28" s="37">
        <v>0</v>
      </c>
      <c r="BI28" s="37">
        <v>0</v>
      </c>
      <c r="BJ28" s="37">
        <v>0</v>
      </c>
      <c r="BK28" s="37">
        <v>0</v>
      </c>
      <c r="BL28" s="37">
        <v>0</v>
      </c>
      <c r="BM28" s="37">
        <v>0</v>
      </c>
      <c r="BN28" s="37">
        <v>0</v>
      </c>
      <c r="BO28" s="37">
        <v>0</v>
      </c>
      <c r="BP28" s="63">
        <v>0</v>
      </c>
      <c r="BR28" s="453" t="s">
        <v>41</v>
      </c>
      <c r="BS28" s="61" t="s">
        <v>34</v>
      </c>
      <c r="BT28" s="37">
        <v>0</v>
      </c>
      <c r="BU28" s="37">
        <v>0</v>
      </c>
      <c r="BV28" s="37">
        <v>0</v>
      </c>
      <c r="BW28" s="37">
        <v>0</v>
      </c>
      <c r="BX28" s="37">
        <v>0</v>
      </c>
      <c r="BY28" s="37">
        <v>0</v>
      </c>
      <c r="BZ28" s="37">
        <v>0</v>
      </c>
      <c r="CA28" s="37">
        <v>0</v>
      </c>
      <c r="CB28" s="37">
        <v>0</v>
      </c>
      <c r="CC28" s="37">
        <v>0</v>
      </c>
      <c r="CD28" s="37">
        <v>0</v>
      </c>
      <c r="CE28" s="37">
        <v>0</v>
      </c>
      <c r="CF28" s="37">
        <v>0</v>
      </c>
      <c r="CG28" s="37">
        <v>0</v>
      </c>
      <c r="CH28" s="37">
        <v>0</v>
      </c>
      <c r="CI28" s="37">
        <v>0</v>
      </c>
      <c r="CJ28" s="37">
        <v>0</v>
      </c>
      <c r="CK28" s="37">
        <v>0</v>
      </c>
      <c r="CL28" s="37">
        <v>0</v>
      </c>
      <c r="CM28" s="63">
        <v>0</v>
      </c>
      <c r="CO28" s="453" t="s">
        <v>41</v>
      </c>
      <c r="CP28" s="61" t="s">
        <v>34</v>
      </c>
      <c r="CQ28" s="40">
        <v>0</v>
      </c>
      <c r="CR28" s="40">
        <v>0</v>
      </c>
      <c r="CS28" s="40">
        <v>0</v>
      </c>
      <c r="CT28" s="40">
        <v>0</v>
      </c>
      <c r="CU28" s="40">
        <v>0</v>
      </c>
      <c r="CV28" s="40">
        <v>0</v>
      </c>
      <c r="CW28" s="37">
        <v>0</v>
      </c>
      <c r="CX28" s="40">
        <v>0</v>
      </c>
      <c r="CY28" s="40">
        <v>0</v>
      </c>
      <c r="CZ28" s="40">
        <v>0</v>
      </c>
      <c r="DA28" s="40">
        <v>0</v>
      </c>
      <c r="DB28" s="40">
        <v>0</v>
      </c>
      <c r="DC28" s="40">
        <v>0</v>
      </c>
      <c r="DD28" s="40">
        <v>0</v>
      </c>
      <c r="DE28" s="40">
        <v>0</v>
      </c>
      <c r="DF28" s="40">
        <v>0</v>
      </c>
      <c r="DG28" s="40">
        <v>0</v>
      </c>
      <c r="DH28" s="40">
        <v>0</v>
      </c>
      <c r="DI28" s="40">
        <v>0</v>
      </c>
      <c r="DJ28" s="83">
        <v>0</v>
      </c>
    </row>
    <row r="29" spans="1:114" s="51" customFormat="1" ht="21" customHeight="1" x14ac:dyDescent="0.25">
      <c r="A29" s="453"/>
      <c r="B29" s="55" t="s">
        <v>35</v>
      </c>
      <c r="C29" s="13" t="s">
        <v>79</v>
      </c>
      <c r="D29" s="13" t="s">
        <v>79</v>
      </c>
      <c r="E29" s="13" t="s">
        <v>79</v>
      </c>
      <c r="F29" s="13" t="s">
        <v>79</v>
      </c>
      <c r="G29" s="13" t="s">
        <v>79</v>
      </c>
      <c r="H29" s="13" t="s">
        <v>79</v>
      </c>
      <c r="I29" s="13" t="s">
        <v>79</v>
      </c>
      <c r="J29" s="13" t="s">
        <v>79</v>
      </c>
      <c r="K29" s="13" t="s">
        <v>79</v>
      </c>
      <c r="L29" s="13" t="s">
        <v>79</v>
      </c>
      <c r="M29" s="84" t="s">
        <v>79</v>
      </c>
      <c r="N29" s="13" t="s">
        <v>79</v>
      </c>
      <c r="O29" s="13" t="s">
        <v>79</v>
      </c>
      <c r="P29" s="84" t="s">
        <v>79</v>
      </c>
      <c r="Q29" s="84" t="s">
        <v>79</v>
      </c>
      <c r="R29" s="13" t="s">
        <v>79</v>
      </c>
      <c r="S29" s="84" t="s">
        <v>79</v>
      </c>
      <c r="T29" s="13" t="s">
        <v>79</v>
      </c>
      <c r="U29" s="13" t="s">
        <v>79</v>
      </c>
      <c r="V29" s="229" t="s">
        <v>79</v>
      </c>
      <c r="X29" s="453"/>
      <c r="Y29" s="55" t="s">
        <v>35</v>
      </c>
      <c r="Z29" s="37">
        <v>5</v>
      </c>
      <c r="AA29" s="37">
        <v>1</v>
      </c>
      <c r="AB29" s="37">
        <v>0</v>
      </c>
      <c r="AC29" s="37">
        <v>0</v>
      </c>
      <c r="AD29" s="37">
        <v>0</v>
      </c>
      <c r="AE29" s="37">
        <v>0</v>
      </c>
      <c r="AF29" s="37">
        <v>1</v>
      </c>
      <c r="AG29" s="37">
        <v>0</v>
      </c>
      <c r="AH29" s="37">
        <v>0</v>
      </c>
      <c r="AI29" s="37">
        <v>0</v>
      </c>
      <c r="AJ29" s="37">
        <v>0</v>
      </c>
      <c r="AK29" s="37">
        <v>0</v>
      </c>
      <c r="AL29" s="37">
        <v>0</v>
      </c>
      <c r="AM29" s="37">
        <v>0</v>
      </c>
      <c r="AN29" s="37">
        <v>0</v>
      </c>
      <c r="AO29" s="37">
        <v>0</v>
      </c>
      <c r="AP29" s="37">
        <v>1</v>
      </c>
      <c r="AQ29" s="37">
        <v>0</v>
      </c>
      <c r="AR29" s="37">
        <v>0</v>
      </c>
      <c r="AS29" s="63">
        <v>0</v>
      </c>
      <c r="AU29" s="453"/>
      <c r="AV29" s="61" t="s">
        <v>35</v>
      </c>
      <c r="AW29" s="37">
        <v>0</v>
      </c>
      <c r="AX29" s="37">
        <v>0</v>
      </c>
      <c r="AY29" s="37">
        <v>0</v>
      </c>
      <c r="AZ29" s="37">
        <v>0</v>
      </c>
      <c r="BA29" s="37">
        <v>0</v>
      </c>
      <c r="BB29" s="37">
        <v>0</v>
      </c>
      <c r="BC29" s="37">
        <v>0</v>
      </c>
      <c r="BD29" s="37">
        <v>0</v>
      </c>
      <c r="BE29" s="37">
        <v>0</v>
      </c>
      <c r="BF29" s="37">
        <v>0</v>
      </c>
      <c r="BG29" s="37">
        <v>0</v>
      </c>
      <c r="BH29" s="37">
        <v>0</v>
      </c>
      <c r="BI29" s="37">
        <v>0</v>
      </c>
      <c r="BJ29" s="37">
        <v>0</v>
      </c>
      <c r="BK29" s="37">
        <v>0</v>
      </c>
      <c r="BL29" s="37">
        <v>0</v>
      </c>
      <c r="BM29" s="37">
        <v>0</v>
      </c>
      <c r="BN29" s="37">
        <v>0</v>
      </c>
      <c r="BO29" s="37">
        <v>0</v>
      </c>
      <c r="BP29" s="63">
        <v>0</v>
      </c>
      <c r="BR29" s="453"/>
      <c r="BS29" s="61" t="s">
        <v>35</v>
      </c>
      <c r="BT29" s="37">
        <v>0</v>
      </c>
      <c r="BU29" s="37">
        <v>0</v>
      </c>
      <c r="BV29" s="37">
        <v>0</v>
      </c>
      <c r="BW29" s="37">
        <v>0</v>
      </c>
      <c r="BX29" s="37">
        <v>0</v>
      </c>
      <c r="BY29" s="37">
        <v>0</v>
      </c>
      <c r="BZ29" s="37">
        <v>0</v>
      </c>
      <c r="CA29" s="37">
        <v>0</v>
      </c>
      <c r="CB29" s="37">
        <v>0</v>
      </c>
      <c r="CC29" s="37">
        <v>0</v>
      </c>
      <c r="CD29" s="37">
        <v>0</v>
      </c>
      <c r="CE29" s="37">
        <v>0</v>
      </c>
      <c r="CF29" s="37">
        <v>0</v>
      </c>
      <c r="CG29" s="37">
        <v>0</v>
      </c>
      <c r="CH29" s="37">
        <v>0</v>
      </c>
      <c r="CI29" s="37">
        <v>0</v>
      </c>
      <c r="CJ29" s="37">
        <v>0</v>
      </c>
      <c r="CK29" s="37">
        <v>0</v>
      </c>
      <c r="CL29" s="37">
        <v>0</v>
      </c>
      <c r="CM29" s="63">
        <v>0</v>
      </c>
      <c r="CO29" s="453"/>
      <c r="CP29" s="61" t="s">
        <v>35</v>
      </c>
      <c r="CQ29" s="40" t="s">
        <v>79</v>
      </c>
      <c r="CR29" s="40" t="s">
        <v>79</v>
      </c>
      <c r="CS29" s="40" t="s">
        <v>79</v>
      </c>
      <c r="CT29" s="40" t="s">
        <v>79</v>
      </c>
      <c r="CU29" s="40" t="s">
        <v>79</v>
      </c>
      <c r="CV29" s="40" t="s">
        <v>79</v>
      </c>
      <c r="CW29" s="37">
        <v>0</v>
      </c>
      <c r="CX29" s="40" t="s">
        <v>79</v>
      </c>
      <c r="CY29" s="40" t="s">
        <v>79</v>
      </c>
      <c r="CZ29" s="40" t="s">
        <v>79</v>
      </c>
      <c r="DA29" s="40" t="s">
        <v>79</v>
      </c>
      <c r="DB29" s="40" t="s">
        <v>79</v>
      </c>
      <c r="DC29" s="40" t="s">
        <v>79</v>
      </c>
      <c r="DD29" s="40" t="s">
        <v>79</v>
      </c>
      <c r="DE29" s="40" t="s">
        <v>79</v>
      </c>
      <c r="DF29" s="40" t="s">
        <v>79</v>
      </c>
      <c r="DG29" s="40" t="s">
        <v>79</v>
      </c>
      <c r="DH29" s="40" t="s">
        <v>79</v>
      </c>
      <c r="DI29" s="40" t="s">
        <v>79</v>
      </c>
      <c r="DJ29" s="83" t="s">
        <v>79</v>
      </c>
    </row>
    <row r="30" spans="1:114" s="51" customFormat="1" ht="21" customHeight="1" x14ac:dyDescent="0.25">
      <c r="A30" s="453"/>
      <c r="B30" s="55" t="s">
        <v>36</v>
      </c>
      <c r="C30" s="13" t="s">
        <v>79</v>
      </c>
      <c r="D30" s="13" t="s">
        <v>79</v>
      </c>
      <c r="E30" s="13" t="s">
        <v>79</v>
      </c>
      <c r="F30" s="13" t="s">
        <v>79</v>
      </c>
      <c r="G30" s="13" t="s">
        <v>79</v>
      </c>
      <c r="H30" s="13" t="s">
        <v>79</v>
      </c>
      <c r="I30" s="13" t="s">
        <v>79</v>
      </c>
      <c r="J30" s="13" t="s">
        <v>79</v>
      </c>
      <c r="K30" s="13" t="s">
        <v>79</v>
      </c>
      <c r="L30" s="13" t="s">
        <v>79</v>
      </c>
      <c r="M30" s="84" t="s">
        <v>79</v>
      </c>
      <c r="N30" s="13" t="s">
        <v>79</v>
      </c>
      <c r="O30" s="13" t="s">
        <v>79</v>
      </c>
      <c r="P30" s="84" t="s">
        <v>79</v>
      </c>
      <c r="Q30" s="84" t="s">
        <v>79</v>
      </c>
      <c r="R30" s="13" t="s">
        <v>79</v>
      </c>
      <c r="S30" s="84" t="s">
        <v>79</v>
      </c>
      <c r="T30" s="13" t="s">
        <v>79</v>
      </c>
      <c r="U30" s="13" t="s">
        <v>79</v>
      </c>
      <c r="V30" s="229" t="s">
        <v>79</v>
      </c>
      <c r="X30" s="453"/>
      <c r="Y30" s="55" t="s">
        <v>36</v>
      </c>
      <c r="Z30" s="37">
        <v>12</v>
      </c>
      <c r="AA30" s="37">
        <v>2</v>
      </c>
      <c r="AB30" s="37">
        <v>0</v>
      </c>
      <c r="AC30" s="37">
        <v>0</v>
      </c>
      <c r="AD30" s="37">
        <v>0</v>
      </c>
      <c r="AE30" s="37">
        <v>2</v>
      </c>
      <c r="AF30" s="37">
        <v>0</v>
      </c>
      <c r="AG30" s="37">
        <v>0</v>
      </c>
      <c r="AH30" s="37">
        <v>0</v>
      </c>
      <c r="AI30" s="37">
        <v>0</v>
      </c>
      <c r="AJ30" s="37">
        <v>0</v>
      </c>
      <c r="AK30" s="37">
        <v>0</v>
      </c>
      <c r="AL30" s="37">
        <v>0</v>
      </c>
      <c r="AM30" s="37">
        <v>0</v>
      </c>
      <c r="AN30" s="37">
        <v>0</v>
      </c>
      <c r="AO30" s="37">
        <v>0</v>
      </c>
      <c r="AP30" s="37">
        <v>0</v>
      </c>
      <c r="AQ30" s="37">
        <v>0</v>
      </c>
      <c r="AR30" s="37">
        <v>0</v>
      </c>
      <c r="AS30" s="63">
        <v>0</v>
      </c>
      <c r="AU30" s="453"/>
      <c r="AV30" s="61" t="s">
        <v>36</v>
      </c>
      <c r="AW30" s="37">
        <v>0</v>
      </c>
      <c r="AX30" s="37">
        <v>0</v>
      </c>
      <c r="AY30" s="37">
        <v>0</v>
      </c>
      <c r="AZ30" s="37">
        <v>0</v>
      </c>
      <c r="BA30" s="37">
        <v>0</v>
      </c>
      <c r="BB30" s="37">
        <v>0</v>
      </c>
      <c r="BC30" s="37">
        <v>0</v>
      </c>
      <c r="BD30" s="37">
        <v>0</v>
      </c>
      <c r="BE30" s="37">
        <v>0</v>
      </c>
      <c r="BF30" s="37">
        <v>0</v>
      </c>
      <c r="BG30" s="37">
        <v>0</v>
      </c>
      <c r="BH30" s="37">
        <v>0</v>
      </c>
      <c r="BI30" s="37">
        <v>0</v>
      </c>
      <c r="BJ30" s="37">
        <v>0</v>
      </c>
      <c r="BK30" s="37">
        <v>0</v>
      </c>
      <c r="BL30" s="37">
        <v>0</v>
      </c>
      <c r="BM30" s="37">
        <v>0</v>
      </c>
      <c r="BN30" s="37">
        <v>0</v>
      </c>
      <c r="BO30" s="37">
        <v>0</v>
      </c>
      <c r="BP30" s="63">
        <v>0</v>
      </c>
      <c r="BR30" s="453"/>
      <c r="BS30" s="61" t="s">
        <v>36</v>
      </c>
      <c r="BT30" s="37">
        <v>0</v>
      </c>
      <c r="BU30" s="37">
        <v>0</v>
      </c>
      <c r="BV30" s="37">
        <v>0</v>
      </c>
      <c r="BW30" s="37">
        <v>0</v>
      </c>
      <c r="BX30" s="37">
        <v>0</v>
      </c>
      <c r="BY30" s="37">
        <v>0</v>
      </c>
      <c r="BZ30" s="37">
        <v>0</v>
      </c>
      <c r="CA30" s="37">
        <v>0</v>
      </c>
      <c r="CB30" s="37">
        <v>0</v>
      </c>
      <c r="CC30" s="37">
        <v>0</v>
      </c>
      <c r="CD30" s="37">
        <v>0</v>
      </c>
      <c r="CE30" s="37">
        <v>0</v>
      </c>
      <c r="CF30" s="37">
        <v>0</v>
      </c>
      <c r="CG30" s="37">
        <v>0</v>
      </c>
      <c r="CH30" s="37">
        <v>0</v>
      </c>
      <c r="CI30" s="37">
        <v>0</v>
      </c>
      <c r="CJ30" s="37">
        <v>0</v>
      </c>
      <c r="CK30" s="37">
        <v>0</v>
      </c>
      <c r="CL30" s="37">
        <v>0</v>
      </c>
      <c r="CM30" s="63">
        <v>0</v>
      </c>
      <c r="CO30" s="453"/>
      <c r="CP30" s="61" t="s">
        <v>36</v>
      </c>
      <c r="CQ30" s="40" t="s">
        <v>79</v>
      </c>
      <c r="CR30" s="40" t="s">
        <v>79</v>
      </c>
      <c r="CS30" s="40" t="s">
        <v>79</v>
      </c>
      <c r="CT30" s="40" t="s">
        <v>79</v>
      </c>
      <c r="CU30" s="40" t="s">
        <v>79</v>
      </c>
      <c r="CV30" s="40" t="s">
        <v>79</v>
      </c>
      <c r="CW30" s="37">
        <v>0</v>
      </c>
      <c r="CX30" s="40" t="s">
        <v>79</v>
      </c>
      <c r="CY30" s="40" t="s">
        <v>79</v>
      </c>
      <c r="CZ30" s="40" t="s">
        <v>79</v>
      </c>
      <c r="DA30" s="40" t="s">
        <v>79</v>
      </c>
      <c r="DB30" s="40" t="s">
        <v>79</v>
      </c>
      <c r="DC30" s="40" t="s">
        <v>79</v>
      </c>
      <c r="DD30" s="40" t="s">
        <v>79</v>
      </c>
      <c r="DE30" s="40" t="s">
        <v>79</v>
      </c>
      <c r="DF30" s="40" t="s">
        <v>79</v>
      </c>
      <c r="DG30" s="40" t="s">
        <v>79</v>
      </c>
      <c r="DH30" s="40" t="s">
        <v>79</v>
      </c>
      <c r="DI30" s="40" t="s">
        <v>79</v>
      </c>
      <c r="DJ30" s="83" t="s">
        <v>79</v>
      </c>
    </row>
    <row r="31" spans="1:114" s="51" customFormat="1" ht="21" customHeight="1" x14ac:dyDescent="0.25">
      <c r="A31" s="453" t="s">
        <v>41</v>
      </c>
      <c r="B31" s="55" t="s">
        <v>34</v>
      </c>
      <c r="C31" s="13" t="s">
        <v>79</v>
      </c>
      <c r="D31" s="13" t="s">
        <v>79</v>
      </c>
      <c r="E31" s="13" t="s">
        <v>79</v>
      </c>
      <c r="F31" s="13" t="s">
        <v>79</v>
      </c>
      <c r="G31" s="13" t="s">
        <v>79</v>
      </c>
      <c r="H31" s="13" t="s">
        <v>79</v>
      </c>
      <c r="I31" s="13" t="s">
        <v>79</v>
      </c>
      <c r="J31" s="13" t="s">
        <v>79</v>
      </c>
      <c r="K31" s="13" t="s">
        <v>79</v>
      </c>
      <c r="L31" s="13" t="s">
        <v>79</v>
      </c>
      <c r="M31" s="84" t="s">
        <v>79</v>
      </c>
      <c r="N31" s="13" t="s">
        <v>79</v>
      </c>
      <c r="O31" s="13" t="s">
        <v>79</v>
      </c>
      <c r="P31" s="84" t="s">
        <v>79</v>
      </c>
      <c r="Q31" s="84" t="s">
        <v>79</v>
      </c>
      <c r="R31" s="13" t="s">
        <v>79</v>
      </c>
      <c r="S31" s="84" t="s">
        <v>79</v>
      </c>
      <c r="T31" s="13" t="s">
        <v>79</v>
      </c>
      <c r="U31" s="13" t="s">
        <v>79</v>
      </c>
      <c r="V31" s="229" t="s">
        <v>79</v>
      </c>
      <c r="X31" s="453" t="s">
        <v>41</v>
      </c>
      <c r="Y31" s="55" t="s">
        <v>34</v>
      </c>
      <c r="Z31" s="37">
        <v>0</v>
      </c>
      <c r="AA31" s="37">
        <v>0</v>
      </c>
      <c r="AB31" s="37">
        <v>0</v>
      </c>
      <c r="AC31" s="37">
        <v>0</v>
      </c>
      <c r="AD31" s="37">
        <v>0</v>
      </c>
      <c r="AE31" s="37">
        <v>0</v>
      </c>
      <c r="AF31" s="37">
        <v>0</v>
      </c>
      <c r="AG31" s="37">
        <v>0</v>
      </c>
      <c r="AH31" s="37">
        <v>0</v>
      </c>
      <c r="AI31" s="37">
        <v>0</v>
      </c>
      <c r="AJ31" s="37">
        <v>0</v>
      </c>
      <c r="AK31" s="37">
        <v>0</v>
      </c>
      <c r="AL31" s="37">
        <v>0</v>
      </c>
      <c r="AM31" s="37">
        <v>0</v>
      </c>
      <c r="AN31" s="37">
        <v>0</v>
      </c>
      <c r="AO31" s="37">
        <v>0</v>
      </c>
      <c r="AP31" s="37">
        <v>0</v>
      </c>
      <c r="AQ31" s="37">
        <v>0</v>
      </c>
      <c r="AR31" s="37">
        <v>0</v>
      </c>
      <c r="AS31" s="63">
        <v>0</v>
      </c>
      <c r="AU31" s="455" t="s">
        <v>108</v>
      </c>
      <c r="AV31" s="55" t="s">
        <v>34</v>
      </c>
      <c r="AW31" s="37">
        <v>3</v>
      </c>
      <c r="AX31" s="37" t="s">
        <v>79</v>
      </c>
      <c r="AY31" s="37">
        <v>0</v>
      </c>
      <c r="AZ31" s="37">
        <v>0</v>
      </c>
      <c r="BA31" s="37">
        <v>0</v>
      </c>
      <c r="BB31" s="37">
        <v>0</v>
      </c>
      <c r="BC31" s="37">
        <v>0</v>
      </c>
      <c r="BD31" s="37">
        <v>0</v>
      </c>
      <c r="BE31" s="37">
        <v>0</v>
      </c>
      <c r="BF31" s="37">
        <v>0</v>
      </c>
      <c r="BG31" s="37">
        <v>0</v>
      </c>
      <c r="BH31" s="37">
        <v>0</v>
      </c>
      <c r="BI31" s="37">
        <v>0</v>
      </c>
      <c r="BJ31" s="37">
        <v>0</v>
      </c>
      <c r="BK31" s="37">
        <v>0</v>
      </c>
      <c r="BL31" s="37">
        <v>0</v>
      </c>
      <c r="BM31" s="37">
        <v>0</v>
      </c>
      <c r="BN31" s="37">
        <v>0</v>
      </c>
      <c r="BO31" s="37">
        <v>0</v>
      </c>
      <c r="BP31" s="63">
        <v>0</v>
      </c>
      <c r="BR31" s="455" t="s">
        <v>109</v>
      </c>
      <c r="BS31" s="55" t="s">
        <v>34</v>
      </c>
      <c r="BT31" s="37">
        <v>5</v>
      </c>
      <c r="BU31" s="37" t="s">
        <v>79</v>
      </c>
      <c r="BV31" s="37">
        <v>0</v>
      </c>
      <c r="BW31" s="37">
        <v>0</v>
      </c>
      <c r="BX31" s="37">
        <v>0</v>
      </c>
      <c r="BY31" s="37">
        <v>0</v>
      </c>
      <c r="BZ31" s="37">
        <v>0</v>
      </c>
      <c r="CA31" s="37">
        <v>0</v>
      </c>
      <c r="CB31" s="37">
        <v>0</v>
      </c>
      <c r="CC31" s="37">
        <v>0</v>
      </c>
      <c r="CD31" s="37">
        <v>0</v>
      </c>
      <c r="CE31" s="37">
        <v>0</v>
      </c>
      <c r="CF31" s="37">
        <v>0</v>
      </c>
      <c r="CG31" s="37">
        <v>0</v>
      </c>
      <c r="CH31" s="37">
        <v>0</v>
      </c>
      <c r="CI31" s="37">
        <v>0</v>
      </c>
      <c r="CJ31" s="37">
        <v>0</v>
      </c>
      <c r="CK31" s="37">
        <v>0</v>
      </c>
      <c r="CL31" s="37">
        <v>0</v>
      </c>
      <c r="CM31" s="63">
        <v>0</v>
      </c>
      <c r="CO31" s="66" t="s">
        <v>49</v>
      </c>
      <c r="CP31" s="67"/>
      <c r="CQ31" s="67"/>
      <c r="CR31" s="68"/>
      <c r="CS31" s="67"/>
      <c r="CT31" s="67" t="s">
        <v>50</v>
      </c>
      <c r="CU31" s="68"/>
      <c r="CV31" s="67"/>
      <c r="CW31" s="68"/>
      <c r="CX31" s="66"/>
      <c r="CY31" s="68"/>
      <c r="CZ31" s="66" t="s">
        <v>87</v>
      </c>
      <c r="DA31" s="68"/>
      <c r="DB31" s="67"/>
      <c r="DC31" s="68"/>
      <c r="DD31" s="68"/>
      <c r="DE31" s="68"/>
      <c r="DF31" s="66" t="s">
        <v>51</v>
      </c>
      <c r="DG31" s="68"/>
      <c r="DH31" s="41"/>
      <c r="DI31" s="68"/>
      <c r="DJ31" s="69"/>
    </row>
    <row r="32" spans="1:114" s="51" customFormat="1" ht="21" customHeight="1" x14ac:dyDescent="0.25">
      <c r="A32" s="453"/>
      <c r="B32" s="55" t="s">
        <v>35</v>
      </c>
      <c r="C32" s="13" t="s">
        <v>79</v>
      </c>
      <c r="D32" s="13" t="s">
        <v>79</v>
      </c>
      <c r="E32" s="13" t="s">
        <v>79</v>
      </c>
      <c r="F32" s="13" t="s">
        <v>79</v>
      </c>
      <c r="G32" s="13" t="s">
        <v>79</v>
      </c>
      <c r="H32" s="13" t="s">
        <v>79</v>
      </c>
      <c r="I32" s="13" t="s">
        <v>79</v>
      </c>
      <c r="J32" s="13" t="s">
        <v>79</v>
      </c>
      <c r="K32" s="13" t="s">
        <v>79</v>
      </c>
      <c r="L32" s="13" t="s">
        <v>79</v>
      </c>
      <c r="M32" s="84" t="s">
        <v>79</v>
      </c>
      <c r="N32" s="13" t="s">
        <v>79</v>
      </c>
      <c r="O32" s="13" t="s">
        <v>79</v>
      </c>
      <c r="P32" s="84" t="s">
        <v>79</v>
      </c>
      <c r="Q32" s="84" t="s">
        <v>79</v>
      </c>
      <c r="R32" s="13" t="s">
        <v>79</v>
      </c>
      <c r="S32" s="84" t="s">
        <v>79</v>
      </c>
      <c r="T32" s="13" t="s">
        <v>79</v>
      </c>
      <c r="U32" s="13" t="s">
        <v>79</v>
      </c>
      <c r="V32" s="229" t="s">
        <v>79</v>
      </c>
      <c r="X32" s="453"/>
      <c r="Y32" s="55" t="s">
        <v>35</v>
      </c>
      <c r="Z32" s="37">
        <v>0</v>
      </c>
      <c r="AA32" s="37">
        <v>0</v>
      </c>
      <c r="AB32" s="37">
        <v>0</v>
      </c>
      <c r="AC32" s="37">
        <v>0</v>
      </c>
      <c r="AD32" s="37">
        <v>0</v>
      </c>
      <c r="AE32" s="37">
        <v>0</v>
      </c>
      <c r="AF32" s="37">
        <v>0</v>
      </c>
      <c r="AG32" s="37">
        <v>0</v>
      </c>
      <c r="AH32" s="37">
        <v>0</v>
      </c>
      <c r="AI32" s="37">
        <v>0</v>
      </c>
      <c r="AJ32" s="37">
        <v>0</v>
      </c>
      <c r="AK32" s="37">
        <v>0</v>
      </c>
      <c r="AL32" s="37">
        <v>0</v>
      </c>
      <c r="AM32" s="37">
        <v>0</v>
      </c>
      <c r="AN32" s="37">
        <v>0</v>
      </c>
      <c r="AO32" s="37">
        <v>0</v>
      </c>
      <c r="AP32" s="37">
        <v>0</v>
      </c>
      <c r="AQ32" s="37">
        <v>0</v>
      </c>
      <c r="AR32" s="37">
        <v>0</v>
      </c>
      <c r="AS32" s="63">
        <v>0</v>
      </c>
      <c r="AU32" s="455"/>
      <c r="AV32" s="55" t="s">
        <v>35</v>
      </c>
      <c r="AW32" s="37">
        <v>0</v>
      </c>
      <c r="AX32" s="37" t="s">
        <v>79</v>
      </c>
      <c r="AY32" s="37">
        <v>0</v>
      </c>
      <c r="AZ32" s="37">
        <v>0</v>
      </c>
      <c r="BA32" s="37">
        <v>0</v>
      </c>
      <c r="BB32" s="37">
        <v>0</v>
      </c>
      <c r="BC32" s="37">
        <v>0</v>
      </c>
      <c r="BD32" s="37">
        <v>0</v>
      </c>
      <c r="BE32" s="37">
        <v>0</v>
      </c>
      <c r="BF32" s="37">
        <v>0</v>
      </c>
      <c r="BG32" s="37">
        <v>0</v>
      </c>
      <c r="BH32" s="37">
        <v>0</v>
      </c>
      <c r="BI32" s="37">
        <v>0</v>
      </c>
      <c r="BJ32" s="37">
        <v>0</v>
      </c>
      <c r="BK32" s="37">
        <v>0</v>
      </c>
      <c r="BL32" s="37">
        <v>0</v>
      </c>
      <c r="BM32" s="37">
        <v>0</v>
      </c>
      <c r="BN32" s="37">
        <v>0</v>
      </c>
      <c r="BO32" s="37">
        <v>0</v>
      </c>
      <c r="BP32" s="63">
        <v>0</v>
      </c>
      <c r="BR32" s="455"/>
      <c r="BS32" s="55" t="s">
        <v>35</v>
      </c>
      <c r="BT32" s="37">
        <v>5</v>
      </c>
      <c r="BU32" s="37" t="s">
        <v>79</v>
      </c>
      <c r="BV32" s="37">
        <v>0</v>
      </c>
      <c r="BW32" s="37">
        <v>0</v>
      </c>
      <c r="BX32" s="37">
        <v>0</v>
      </c>
      <c r="BY32" s="37">
        <v>0</v>
      </c>
      <c r="BZ32" s="37">
        <v>0</v>
      </c>
      <c r="CA32" s="37">
        <v>0</v>
      </c>
      <c r="CB32" s="37">
        <v>0</v>
      </c>
      <c r="CC32" s="37">
        <v>0</v>
      </c>
      <c r="CD32" s="37">
        <v>0</v>
      </c>
      <c r="CE32" s="37">
        <v>0</v>
      </c>
      <c r="CF32" s="37">
        <v>0</v>
      </c>
      <c r="CG32" s="37">
        <v>0</v>
      </c>
      <c r="CH32" s="37">
        <v>0</v>
      </c>
      <c r="CI32" s="37">
        <v>0</v>
      </c>
      <c r="CJ32" s="37">
        <v>0</v>
      </c>
      <c r="CK32" s="37">
        <v>0</v>
      </c>
      <c r="CL32" s="37">
        <v>0</v>
      </c>
      <c r="CM32" s="63">
        <v>0</v>
      </c>
      <c r="CO32" s="67"/>
      <c r="CP32" s="67"/>
      <c r="CQ32" s="67"/>
      <c r="CR32" s="67"/>
      <c r="CS32" s="70"/>
      <c r="CT32" s="66"/>
      <c r="CU32" s="67"/>
      <c r="CV32" s="67"/>
      <c r="CW32" s="68"/>
      <c r="CX32" s="66"/>
      <c r="CY32" s="68"/>
      <c r="CZ32" s="66" t="s">
        <v>88</v>
      </c>
      <c r="DA32" s="68"/>
      <c r="DB32" s="67"/>
      <c r="DC32" s="68"/>
      <c r="DD32" s="68"/>
      <c r="DE32" s="67"/>
      <c r="DF32" s="67"/>
      <c r="DG32" s="67"/>
      <c r="DH32" s="68"/>
      <c r="DI32" s="71"/>
      <c r="DJ32" s="71"/>
    </row>
    <row r="33" spans="1:114" s="51" customFormat="1" ht="21" customHeight="1" x14ac:dyDescent="0.25">
      <c r="A33" s="453"/>
      <c r="B33" s="55" t="s">
        <v>36</v>
      </c>
      <c r="C33" s="13" t="s">
        <v>79</v>
      </c>
      <c r="D33" s="13" t="s">
        <v>79</v>
      </c>
      <c r="E33" s="13" t="s">
        <v>79</v>
      </c>
      <c r="F33" s="13" t="s">
        <v>79</v>
      </c>
      <c r="G33" s="13" t="s">
        <v>79</v>
      </c>
      <c r="H33" s="13" t="s">
        <v>79</v>
      </c>
      <c r="I33" s="13" t="s">
        <v>79</v>
      </c>
      <c r="J33" s="13" t="s">
        <v>79</v>
      </c>
      <c r="K33" s="13" t="s">
        <v>79</v>
      </c>
      <c r="L33" s="13" t="s">
        <v>79</v>
      </c>
      <c r="M33" s="84" t="s">
        <v>79</v>
      </c>
      <c r="N33" s="13" t="s">
        <v>79</v>
      </c>
      <c r="O33" s="13" t="s">
        <v>79</v>
      </c>
      <c r="P33" s="84" t="s">
        <v>79</v>
      </c>
      <c r="Q33" s="84" t="s">
        <v>79</v>
      </c>
      <c r="R33" s="13" t="s">
        <v>79</v>
      </c>
      <c r="S33" s="84" t="s">
        <v>79</v>
      </c>
      <c r="T33" s="13" t="s">
        <v>79</v>
      </c>
      <c r="U33" s="13" t="s">
        <v>79</v>
      </c>
      <c r="V33" s="229" t="s">
        <v>79</v>
      </c>
      <c r="X33" s="453"/>
      <c r="Y33" s="55" t="s">
        <v>36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  <c r="AH33" s="37">
        <v>0</v>
      </c>
      <c r="AI33" s="37">
        <v>0</v>
      </c>
      <c r="AJ33" s="37">
        <v>0</v>
      </c>
      <c r="AK33" s="37">
        <v>0</v>
      </c>
      <c r="AL33" s="37">
        <v>0</v>
      </c>
      <c r="AM33" s="37">
        <v>0</v>
      </c>
      <c r="AN33" s="37">
        <v>0</v>
      </c>
      <c r="AO33" s="37">
        <v>0</v>
      </c>
      <c r="AP33" s="37">
        <v>0</v>
      </c>
      <c r="AQ33" s="37">
        <v>0</v>
      </c>
      <c r="AR33" s="37">
        <v>0</v>
      </c>
      <c r="AS33" s="63">
        <v>0</v>
      </c>
      <c r="AU33" s="455"/>
      <c r="AV33" s="55" t="s">
        <v>36</v>
      </c>
      <c r="AW33" s="37">
        <v>3</v>
      </c>
      <c r="AX33" s="37" t="s">
        <v>79</v>
      </c>
      <c r="AY33" s="37">
        <v>0</v>
      </c>
      <c r="AZ33" s="37">
        <v>0</v>
      </c>
      <c r="BA33" s="37">
        <v>0</v>
      </c>
      <c r="BB33" s="37">
        <v>0</v>
      </c>
      <c r="BC33" s="37">
        <v>0</v>
      </c>
      <c r="BD33" s="37">
        <v>0</v>
      </c>
      <c r="BE33" s="37">
        <v>0</v>
      </c>
      <c r="BF33" s="37">
        <v>0</v>
      </c>
      <c r="BG33" s="37">
        <v>0</v>
      </c>
      <c r="BH33" s="37">
        <v>0</v>
      </c>
      <c r="BI33" s="37">
        <v>0</v>
      </c>
      <c r="BJ33" s="37">
        <v>0</v>
      </c>
      <c r="BK33" s="37">
        <v>0</v>
      </c>
      <c r="BL33" s="37">
        <v>0</v>
      </c>
      <c r="BM33" s="37">
        <v>0</v>
      </c>
      <c r="BN33" s="37">
        <v>0</v>
      </c>
      <c r="BO33" s="37">
        <v>0</v>
      </c>
      <c r="BP33" s="63">
        <v>0</v>
      </c>
      <c r="BR33" s="455"/>
      <c r="BS33" s="55" t="s">
        <v>36</v>
      </c>
      <c r="BT33" s="37">
        <v>0</v>
      </c>
      <c r="BU33" s="37" t="s">
        <v>79</v>
      </c>
      <c r="BV33" s="37">
        <v>0</v>
      </c>
      <c r="BW33" s="37">
        <v>0</v>
      </c>
      <c r="BX33" s="37">
        <v>0</v>
      </c>
      <c r="BY33" s="37">
        <v>0</v>
      </c>
      <c r="BZ33" s="37">
        <v>0</v>
      </c>
      <c r="CA33" s="37">
        <v>0</v>
      </c>
      <c r="CB33" s="37">
        <v>0</v>
      </c>
      <c r="CC33" s="37">
        <v>0</v>
      </c>
      <c r="CD33" s="37">
        <v>0</v>
      </c>
      <c r="CE33" s="37">
        <v>0</v>
      </c>
      <c r="CF33" s="37">
        <v>0</v>
      </c>
      <c r="CG33" s="37">
        <v>0</v>
      </c>
      <c r="CH33" s="37">
        <v>0</v>
      </c>
      <c r="CI33" s="37">
        <v>0</v>
      </c>
      <c r="CJ33" s="37">
        <v>0</v>
      </c>
      <c r="CK33" s="37">
        <v>0</v>
      </c>
      <c r="CL33" s="37">
        <v>0</v>
      </c>
      <c r="CM33" s="63">
        <v>0</v>
      </c>
      <c r="CO33" s="32" t="s">
        <v>98</v>
      </c>
      <c r="CP33" s="33"/>
      <c r="CQ33" s="33"/>
      <c r="CR33" s="33"/>
      <c r="CS33" s="33"/>
      <c r="CT33" s="33"/>
      <c r="CU33" s="33"/>
      <c r="CV33" s="33"/>
      <c r="CW33" s="33"/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/>
      <c r="DI33" s="33"/>
      <c r="DJ33" s="33"/>
    </row>
    <row r="34" spans="1:114" s="47" customFormat="1" ht="20.100000000000001" customHeight="1" x14ac:dyDescent="0.25">
      <c r="X34" s="455" t="s">
        <v>110</v>
      </c>
      <c r="Y34" s="55" t="s">
        <v>34</v>
      </c>
      <c r="Z34" s="37">
        <v>8</v>
      </c>
      <c r="AA34" s="37">
        <v>1</v>
      </c>
      <c r="AB34" s="37">
        <v>0</v>
      </c>
      <c r="AC34" s="37">
        <v>0</v>
      </c>
      <c r="AD34" s="37">
        <v>0</v>
      </c>
      <c r="AE34" s="37">
        <v>0</v>
      </c>
      <c r="AF34" s="37">
        <v>1</v>
      </c>
      <c r="AG34" s="37">
        <v>0</v>
      </c>
      <c r="AH34" s="37">
        <v>0</v>
      </c>
      <c r="AI34" s="37">
        <v>0</v>
      </c>
      <c r="AJ34" s="37">
        <v>0</v>
      </c>
      <c r="AK34" s="37">
        <v>0</v>
      </c>
      <c r="AL34" s="37">
        <v>0</v>
      </c>
      <c r="AM34" s="37">
        <v>0</v>
      </c>
      <c r="AN34" s="37">
        <v>0</v>
      </c>
      <c r="AO34" s="37">
        <v>0</v>
      </c>
      <c r="AP34" s="37">
        <v>1</v>
      </c>
      <c r="AQ34" s="37">
        <v>0</v>
      </c>
      <c r="AR34" s="37">
        <v>0</v>
      </c>
      <c r="AS34" s="63">
        <v>0</v>
      </c>
      <c r="AU34" s="453" t="s">
        <v>37</v>
      </c>
      <c r="AV34" s="61" t="s">
        <v>34</v>
      </c>
      <c r="AW34" s="37">
        <v>0</v>
      </c>
      <c r="AX34" s="37">
        <v>0</v>
      </c>
      <c r="AY34" s="37">
        <v>0</v>
      </c>
      <c r="AZ34" s="37">
        <v>0</v>
      </c>
      <c r="BA34" s="37">
        <v>0</v>
      </c>
      <c r="BB34" s="37">
        <v>0</v>
      </c>
      <c r="BC34" s="37">
        <v>0</v>
      </c>
      <c r="BD34" s="37">
        <v>0</v>
      </c>
      <c r="BE34" s="37">
        <v>0</v>
      </c>
      <c r="BF34" s="37">
        <v>0</v>
      </c>
      <c r="BG34" s="37">
        <v>0</v>
      </c>
      <c r="BH34" s="37">
        <v>0</v>
      </c>
      <c r="BI34" s="37">
        <v>0</v>
      </c>
      <c r="BJ34" s="37">
        <v>0</v>
      </c>
      <c r="BK34" s="37">
        <v>0</v>
      </c>
      <c r="BL34" s="37">
        <v>0</v>
      </c>
      <c r="BM34" s="37">
        <v>0</v>
      </c>
      <c r="BN34" s="37">
        <v>0</v>
      </c>
      <c r="BO34" s="37">
        <v>0</v>
      </c>
      <c r="BP34" s="63">
        <v>0</v>
      </c>
      <c r="BR34" s="453" t="s">
        <v>37</v>
      </c>
      <c r="BS34" s="61" t="s">
        <v>34</v>
      </c>
      <c r="BT34" s="37">
        <v>5</v>
      </c>
      <c r="BU34" s="37">
        <v>0</v>
      </c>
      <c r="BV34" s="37">
        <v>0</v>
      </c>
      <c r="BW34" s="37">
        <v>0</v>
      </c>
      <c r="BX34" s="37">
        <v>0</v>
      </c>
      <c r="BY34" s="37">
        <v>0</v>
      </c>
      <c r="BZ34" s="37">
        <v>0</v>
      </c>
      <c r="CA34" s="37">
        <v>0</v>
      </c>
      <c r="CB34" s="37">
        <v>0</v>
      </c>
      <c r="CC34" s="37">
        <v>0</v>
      </c>
      <c r="CD34" s="37">
        <v>0</v>
      </c>
      <c r="CE34" s="37">
        <v>0</v>
      </c>
      <c r="CF34" s="37">
        <v>0</v>
      </c>
      <c r="CG34" s="37">
        <v>0</v>
      </c>
      <c r="CH34" s="37">
        <v>0</v>
      </c>
      <c r="CI34" s="37">
        <v>0</v>
      </c>
      <c r="CJ34" s="37">
        <v>0</v>
      </c>
      <c r="CK34" s="37">
        <v>0</v>
      </c>
      <c r="CL34" s="37">
        <v>0</v>
      </c>
      <c r="CM34" s="63">
        <v>0</v>
      </c>
      <c r="CO34" s="85" t="s">
        <v>99</v>
      </c>
      <c r="CP34" s="86"/>
      <c r="CQ34" s="86"/>
      <c r="CR34" s="86"/>
      <c r="CS34" s="86"/>
      <c r="CT34" s="86"/>
      <c r="CU34" s="86"/>
      <c r="CV34" s="86"/>
      <c r="CW34" s="86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/>
      <c r="DI34" s="33"/>
      <c r="DJ34" s="33"/>
    </row>
    <row r="35" spans="1:114" s="47" customFormat="1" ht="14.25" customHeight="1" x14ac:dyDescent="0.25">
      <c r="X35" s="455"/>
      <c r="Y35" s="55" t="s">
        <v>35</v>
      </c>
      <c r="Z35" s="37">
        <v>5</v>
      </c>
      <c r="AA35" s="37">
        <v>1</v>
      </c>
      <c r="AB35" s="37">
        <v>0</v>
      </c>
      <c r="AC35" s="37">
        <v>0</v>
      </c>
      <c r="AD35" s="37">
        <v>0</v>
      </c>
      <c r="AE35" s="37">
        <v>0</v>
      </c>
      <c r="AF35" s="37">
        <v>1</v>
      </c>
      <c r="AG35" s="37">
        <v>0</v>
      </c>
      <c r="AH35" s="37">
        <v>0</v>
      </c>
      <c r="AI35" s="37">
        <v>0</v>
      </c>
      <c r="AJ35" s="37">
        <v>0</v>
      </c>
      <c r="AK35" s="37">
        <v>0</v>
      </c>
      <c r="AL35" s="37">
        <v>0</v>
      </c>
      <c r="AM35" s="37">
        <v>0</v>
      </c>
      <c r="AN35" s="37">
        <v>0</v>
      </c>
      <c r="AO35" s="37">
        <v>0</v>
      </c>
      <c r="AP35" s="37">
        <v>1</v>
      </c>
      <c r="AQ35" s="37">
        <v>0</v>
      </c>
      <c r="AR35" s="37">
        <v>0</v>
      </c>
      <c r="AS35" s="63">
        <v>0</v>
      </c>
      <c r="AU35" s="453"/>
      <c r="AV35" s="61" t="s">
        <v>35</v>
      </c>
      <c r="AW35" s="37" t="s">
        <v>79</v>
      </c>
      <c r="AX35" s="37" t="s">
        <v>79</v>
      </c>
      <c r="AY35" s="37" t="s">
        <v>79</v>
      </c>
      <c r="AZ35" s="37" t="s">
        <v>79</v>
      </c>
      <c r="BA35" s="37" t="s">
        <v>79</v>
      </c>
      <c r="BB35" s="37" t="s">
        <v>79</v>
      </c>
      <c r="BC35" s="37">
        <v>0</v>
      </c>
      <c r="BD35" s="37" t="s">
        <v>79</v>
      </c>
      <c r="BE35" s="37" t="s">
        <v>79</v>
      </c>
      <c r="BF35" s="37" t="s">
        <v>79</v>
      </c>
      <c r="BG35" s="37" t="s">
        <v>79</v>
      </c>
      <c r="BH35" s="37" t="s">
        <v>79</v>
      </c>
      <c r="BI35" s="37" t="s">
        <v>79</v>
      </c>
      <c r="BJ35" s="37" t="s">
        <v>79</v>
      </c>
      <c r="BK35" s="37" t="s">
        <v>79</v>
      </c>
      <c r="BL35" s="37" t="s">
        <v>79</v>
      </c>
      <c r="BM35" s="37" t="s">
        <v>79</v>
      </c>
      <c r="BN35" s="37" t="s">
        <v>79</v>
      </c>
      <c r="BO35" s="37" t="s">
        <v>79</v>
      </c>
      <c r="BP35" s="63" t="s">
        <v>79</v>
      </c>
      <c r="BR35" s="453"/>
      <c r="BS35" s="61" t="s">
        <v>35</v>
      </c>
      <c r="BT35" s="37">
        <v>5</v>
      </c>
      <c r="BU35" s="37" t="s">
        <v>79</v>
      </c>
      <c r="BV35" s="37" t="s">
        <v>79</v>
      </c>
      <c r="BW35" s="37" t="s">
        <v>79</v>
      </c>
      <c r="BX35" s="37" t="s">
        <v>79</v>
      </c>
      <c r="BY35" s="37" t="s">
        <v>79</v>
      </c>
      <c r="BZ35" s="37">
        <v>0</v>
      </c>
      <c r="CA35" s="37" t="s">
        <v>79</v>
      </c>
      <c r="CB35" s="37" t="s">
        <v>79</v>
      </c>
      <c r="CC35" s="37" t="s">
        <v>79</v>
      </c>
      <c r="CD35" s="37" t="s">
        <v>79</v>
      </c>
      <c r="CE35" s="37" t="s">
        <v>79</v>
      </c>
      <c r="CF35" s="37" t="s">
        <v>79</v>
      </c>
      <c r="CG35" s="37" t="s">
        <v>79</v>
      </c>
      <c r="CH35" s="37" t="s">
        <v>79</v>
      </c>
      <c r="CI35" s="37" t="s">
        <v>79</v>
      </c>
      <c r="CJ35" s="37" t="s">
        <v>79</v>
      </c>
      <c r="CK35" s="37" t="s">
        <v>79</v>
      </c>
      <c r="CL35" s="37" t="s">
        <v>79</v>
      </c>
      <c r="CM35" s="63" t="s">
        <v>79</v>
      </c>
      <c r="CO35" s="68"/>
      <c r="CP35" s="33"/>
      <c r="CQ35" s="33"/>
      <c r="CR35" s="33"/>
      <c r="CS35" s="33"/>
      <c r="CT35" s="33"/>
      <c r="CU35" s="33"/>
      <c r="CV35" s="33"/>
      <c r="CW35" s="33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</row>
    <row r="36" spans="1:114" ht="20.100000000000001" customHeight="1" x14ac:dyDescent="0.25">
      <c r="X36" s="455"/>
      <c r="Y36" s="55" t="s">
        <v>36</v>
      </c>
      <c r="Z36" s="37">
        <v>3</v>
      </c>
      <c r="AA36" s="37" t="s">
        <v>79</v>
      </c>
      <c r="AB36" s="37">
        <v>0</v>
      </c>
      <c r="AC36" s="37">
        <v>0</v>
      </c>
      <c r="AD36" s="37">
        <v>0</v>
      </c>
      <c r="AE36" s="37">
        <v>0</v>
      </c>
      <c r="AF36" s="37">
        <v>0</v>
      </c>
      <c r="AG36" s="37">
        <v>0</v>
      </c>
      <c r="AH36" s="37">
        <v>0</v>
      </c>
      <c r="AI36" s="37">
        <v>0</v>
      </c>
      <c r="AJ36" s="37">
        <v>0</v>
      </c>
      <c r="AK36" s="37">
        <v>0</v>
      </c>
      <c r="AL36" s="37">
        <v>0</v>
      </c>
      <c r="AM36" s="37">
        <v>0</v>
      </c>
      <c r="AN36" s="37">
        <v>0</v>
      </c>
      <c r="AO36" s="37">
        <v>0</v>
      </c>
      <c r="AP36" s="37">
        <v>0</v>
      </c>
      <c r="AQ36" s="37">
        <v>0</v>
      </c>
      <c r="AR36" s="37">
        <v>0</v>
      </c>
      <c r="AS36" s="63">
        <v>0</v>
      </c>
      <c r="AU36" s="453"/>
      <c r="AV36" s="61" t="s">
        <v>36</v>
      </c>
      <c r="AW36" s="37" t="s">
        <v>79</v>
      </c>
      <c r="AX36" s="37" t="s">
        <v>79</v>
      </c>
      <c r="AY36" s="37" t="s">
        <v>79</v>
      </c>
      <c r="AZ36" s="37" t="s">
        <v>79</v>
      </c>
      <c r="BA36" s="37" t="s">
        <v>79</v>
      </c>
      <c r="BB36" s="37" t="s">
        <v>79</v>
      </c>
      <c r="BC36" s="37">
        <v>0</v>
      </c>
      <c r="BD36" s="37" t="s">
        <v>79</v>
      </c>
      <c r="BE36" s="37" t="s">
        <v>79</v>
      </c>
      <c r="BF36" s="37" t="s">
        <v>79</v>
      </c>
      <c r="BG36" s="37" t="s">
        <v>79</v>
      </c>
      <c r="BH36" s="37" t="s">
        <v>79</v>
      </c>
      <c r="BI36" s="37" t="s">
        <v>79</v>
      </c>
      <c r="BJ36" s="37" t="s">
        <v>79</v>
      </c>
      <c r="BK36" s="37" t="s">
        <v>79</v>
      </c>
      <c r="BL36" s="37" t="s">
        <v>79</v>
      </c>
      <c r="BM36" s="37" t="s">
        <v>79</v>
      </c>
      <c r="BN36" s="37" t="s">
        <v>79</v>
      </c>
      <c r="BO36" s="37" t="s">
        <v>79</v>
      </c>
      <c r="BP36" s="63" t="s">
        <v>79</v>
      </c>
      <c r="BR36" s="453"/>
      <c r="BS36" s="61" t="s">
        <v>36</v>
      </c>
      <c r="BT36" s="37" t="s">
        <v>79</v>
      </c>
      <c r="BU36" s="37" t="s">
        <v>79</v>
      </c>
      <c r="BV36" s="37" t="s">
        <v>79</v>
      </c>
      <c r="BW36" s="37" t="s">
        <v>79</v>
      </c>
      <c r="BX36" s="37" t="s">
        <v>79</v>
      </c>
      <c r="BY36" s="37" t="s">
        <v>79</v>
      </c>
      <c r="BZ36" s="37">
        <v>0</v>
      </c>
      <c r="CA36" s="37" t="s">
        <v>79</v>
      </c>
      <c r="CB36" s="37" t="s">
        <v>79</v>
      </c>
      <c r="CC36" s="37" t="s">
        <v>79</v>
      </c>
      <c r="CD36" s="37" t="s">
        <v>79</v>
      </c>
      <c r="CE36" s="37" t="s">
        <v>79</v>
      </c>
      <c r="CF36" s="37" t="s">
        <v>79</v>
      </c>
      <c r="CG36" s="37" t="s">
        <v>79</v>
      </c>
      <c r="CH36" s="37" t="s">
        <v>79</v>
      </c>
      <c r="CI36" s="37" t="s">
        <v>79</v>
      </c>
      <c r="CJ36" s="37" t="s">
        <v>79</v>
      </c>
      <c r="CK36" s="37" t="s">
        <v>79</v>
      </c>
      <c r="CL36" s="37" t="s">
        <v>79</v>
      </c>
      <c r="CM36" s="63" t="s">
        <v>79</v>
      </c>
      <c r="CO36" s="68"/>
    </row>
    <row r="37" spans="1:114" ht="13.5" customHeight="1" x14ac:dyDescent="0.25">
      <c r="X37" s="453" t="s">
        <v>37</v>
      </c>
      <c r="Y37" s="55" t="s">
        <v>34</v>
      </c>
      <c r="Z37" s="37">
        <v>3</v>
      </c>
      <c r="AA37" s="37">
        <v>0</v>
      </c>
      <c r="AB37" s="37">
        <v>0</v>
      </c>
      <c r="AC37" s="37">
        <v>0</v>
      </c>
      <c r="AD37" s="37">
        <v>0</v>
      </c>
      <c r="AE37" s="37">
        <v>0</v>
      </c>
      <c r="AF37" s="37">
        <v>0</v>
      </c>
      <c r="AG37" s="37">
        <v>0</v>
      </c>
      <c r="AH37" s="37">
        <v>0</v>
      </c>
      <c r="AI37" s="37">
        <v>0</v>
      </c>
      <c r="AJ37" s="37">
        <v>0</v>
      </c>
      <c r="AK37" s="37">
        <v>0</v>
      </c>
      <c r="AL37" s="37">
        <v>0</v>
      </c>
      <c r="AM37" s="37">
        <v>0</v>
      </c>
      <c r="AN37" s="37">
        <v>0</v>
      </c>
      <c r="AO37" s="37">
        <v>0</v>
      </c>
      <c r="AP37" s="37">
        <v>0</v>
      </c>
      <c r="AQ37" s="37">
        <v>0</v>
      </c>
      <c r="AR37" s="37">
        <v>0</v>
      </c>
      <c r="AS37" s="63">
        <v>0</v>
      </c>
      <c r="AU37" s="453" t="s">
        <v>38</v>
      </c>
      <c r="AV37" s="61" t="s">
        <v>34</v>
      </c>
      <c r="AW37" s="37">
        <v>0</v>
      </c>
      <c r="AX37" s="37">
        <v>0</v>
      </c>
      <c r="AY37" s="37">
        <v>0</v>
      </c>
      <c r="AZ37" s="37">
        <v>0</v>
      </c>
      <c r="BA37" s="37">
        <v>0</v>
      </c>
      <c r="BB37" s="37">
        <v>0</v>
      </c>
      <c r="BC37" s="37">
        <v>0</v>
      </c>
      <c r="BD37" s="37">
        <v>0</v>
      </c>
      <c r="BE37" s="37">
        <v>0</v>
      </c>
      <c r="BF37" s="37">
        <v>0</v>
      </c>
      <c r="BG37" s="37">
        <v>0</v>
      </c>
      <c r="BH37" s="37">
        <v>0</v>
      </c>
      <c r="BI37" s="37">
        <v>0</v>
      </c>
      <c r="BJ37" s="37">
        <v>0</v>
      </c>
      <c r="BK37" s="37">
        <v>0</v>
      </c>
      <c r="BL37" s="37">
        <v>0</v>
      </c>
      <c r="BM37" s="37">
        <v>0</v>
      </c>
      <c r="BN37" s="37">
        <v>0</v>
      </c>
      <c r="BO37" s="37">
        <v>0</v>
      </c>
      <c r="BP37" s="63">
        <v>0</v>
      </c>
      <c r="BR37" s="453" t="s">
        <v>38</v>
      </c>
      <c r="BS37" s="61" t="s">
        <v>34</v>
      </c>
      <c r="BT37" s="37">
        <v>0</v>
      </c>
      <c r="BU37" s="37">
        <v>0</v>
      </c>
      <c r="BV37" s="37">
        <v>0</v>
      </c>
      <c r="BW37" s="37">
        <v>0</v>
      </c>
      <c r="BX37" s="37">
        <v>0</v>
      </c>
      <c r="BY37" s="37">
        <v>0</v>
      </c>
      <c r="BZ37" s="37">
        <v>0</v>
      </c>
      <c r="CA37" s="37">
        <v>0</v>
      </c>
      <c r="CB37" s="37">
        <v>0</v>
      </c>
      <c r="CC37" s="37">
        <v>0</v>
      </c>
      <c r="CD37" s="37">
        <v>0</v>
      </c>
      <c r="CE37" s="37">
        <v>0</v>
      </c>
      <c r="CF37" s="37">
        <v>0</v>
      </c>
      <c r="CG37" s="37">
        <v>0</v>
      </c>
      <c r="CH37" s="37">
        <v>0</v>
      </c>
      <c r="CI37" s="37">
        <v>0</v>
      </c>
      <c r="CJ37" s="37">
        <v>0</v>
      </c>
      <c r="CK37" s="37">
        <v>0</v>
      </c>
      <c r="CL37" s="37">
        <v>0</v>
      </c>
      <c r="CM37" s="63">
        <v>0</v>
      </c>
      <c r="CO37" s="68"/>
    </row>
    <row r="38" spans="1:114" s="51" customFormat="1" ht="14.25" customHeight="1" x14ac:dyDescent="0.25">
      <c r="X38" s="453"/>
      <c r="Y38" s="55" t="s">
        <v>35</v>
      </c>
      <c r="Z38" s="37">
        <v>2</v>
      </c>
      <c r="AA38" s="37" t="s">
        <v>79</v>
      </c>
      <c r="AB38" s="37" t="s">
        <v>79</v>
      </c>
      <c r="AC38" s="37" t="s">
        <v>79</v>
      </c>
      <c r="AD38" s="37" t="s">
        <v>79</v>
      </c>
      <c r="AE38" s="37" t="s">
        <v>79</v>
      </c>
      <c r="AF38" s="37">
        <v>0</v>
      </c>
      <c r="AG38" s="37" t="s">
        <v>79</v>
      </c>
      <c r="AH38" s="37" t="s">
        <v>79</v>
      </c>
      <c r="AI38" s="37" t="s">
        <v>79</v>
      </c>
      <c r="AJ38" s="37" t="s">
        <v>79</v>
      </c>
      <c r="AK38" s="37" t="s">
        <v>79</v>
      </c>
      <c r="AL38" s="37" t="s">
        <v>79</v>
      </c>
      <c r="AM38" s="37" t="s">
        <v>79</v>
      </c>
      <c r="AN38" s="37" t="s">
        <v>79</v>
      </c>
      <c r="AO38" s="37" t="s">
        <v>79</v>
      </c>
      <c r="AP38" s="37" t="s">
        <v>79</v>
      </c>
      <c r="AQ38" s="37" t="s">
        <v>79</v>
      </c>
      <c r="AR38" s="37" t="s">
        <v>79</v>
      </c>
      <c r="AS38" s="63" t="s">
        <v>79</v>
      </c>
      <c r="AU38" s="453"/>
      <c r="AV38" s="61" t="s">
        <v>35</v>
      </c>
      <c r="AW38" s="37" t="s">
        <v>79</v>
      </c>
      <c r="AX38" s="37" t="s">
        <v>79</v>
      </c>
      <c r="AY38" s="37" t="s">
        <v>79</v>
      </c>
      <c r="AZ38" s="37" t="s">
        <v>79</v>
      </c>
      <c r="BA38" s="37" t="s">
        <v>79</v>
      </c>
      <c r="BB38" s="37" t="s">
        <v>79</v>
      </c>
      <c r="BC38" s="37">
        <v>0</v>
      </c>
      <c r="BD38" s="37" t="s">
        <v>79</v>
      </c>
      <c r="BE38" s="37" t="s">
        <v>79</v>
      </c>
      <c r="BF38" s="37" t="s">
        <v>79</v>
      </c>
      <c r="BG38" s="37" t="s">
        <v>79</v>
      </c>
      <c r="BH38" s="37" t="s">
        <v>79</v>
      </c>
      <c r="BI38" s="37" t="s">
        <v>79</v>
      </c>
      <c r="BJ38" s="37" t="s">
        <v>79</v>
      </c>
      <c r="BK38" s="37" t="s">
        <v>79</v>
      </c>
      <c r="BL38" s="37" t="s">
        <v>79</v>
      </c>
      <c r="BM38" s="37" t="s">
        <v>79</v>
      </c>
      <c r="BN38" s="37" t="s">
        <v>79</v>
      </c>
      <c r="BO38" s="37" t="s">
        <v>79</v>
      </c>
      <c r="BP38" s="63" t="s">
        <v>79</v>
      </c>
      <c r="BR38" s="453"/>
      <c r="BS38" s="61" t="s">
        <v>35</v>
      </c>
      <c r="BT38" s="37" t="s">
        <v>79</v>
      </c>
      <c r="BU38" s="37" t="s">
        <v>79</v>
      </c>
      <c r="BV38" s="37" t="s">
        <v>79</v>
      </c>
      <c r="BW38" s="37" t="s">
        <v>79</v>
      </c>
      <c r="BX38" s="37" t="s">
        <v>79</v>
      </c>
      <c r="BY38" s="37" t="s">
        <v>79</v>
      </c>
      <c r="BZ38" s="37">
        <v>0</v>
      </c>
      <c r="CA38" s="37" t="s">
        <v>79</v>
      </c>
      <c r="CB38" s="37" t="s">
        <v>79</v>
      </c>
      <c r="CC38" s="37" t="s">
        <v>79</v>
      </c>
      <c r="CD38" s="37" t="s">
        <v>79</v>
      </c>
      <c r="CE38" s="37" t="s">
        <v>79</v>
      </c>
      <c r="CF38" s="37" t="s">
        <v>79</v>
      </c>
      <c r="CG38" s="37" t="s">
        <v>79</v>
      </c>
      <c r="CH38" s="37" t="s">
        <v>79</v>
      </c>
      <c r="CI38" s="37" t="s">
        <v>79</v>
      </c>
      <c r="CJ38" s="37" t="s">
        <v>79</v>
      </c>
      <c r="CK38" s="37" t="s">
        <v>79</v>
      </c>
      <c r="CL38" s="37" t="s">
        <v>79</v>
      </c>
      <c r="CM38" s="63" t="s">
        <v>79</v>
      </c>
      <c r="CO38" s="68"/>
      <c r="CP38" s="33"/>
      <c r="CQ38" s="33"/>
      <c r="CR38" s="33"/>
      <c r="CS38" s="33"/>
      <c r="CT38" s="33"/>
      <c r="CU38" s="33"/>
      <c r="CV38" s="33"/>
      <c r="CW38" s="33"/>
      <c r="CX38" s="33"/>
      <c r="CY38" s="33"/>
      <c r="CZ38" s="33"/>
      <c r="DA38" s="33"/>
      <c r="DB38" s="33"/>
      <c r="DC38" s="33"/>
      <c r="DD38" s="33"/>
      <c r="DE38" s="33"/>
      <c r="DF38" s="33"/>
      <c r="DG38" s="33"/>
      <c r="DH38" s="33"/>
      <c r="DI38" s="33"/>
      <c r="DJ38" s="33"/>
    </row>
    <row r="39" spans="1:114" s="51" customFormat="1" ht="12" customHeight="1" x14ac:dyDescent="0.25">
      <c r="X39" s="453"/>
      <c r="Y39" s="55" t="s">
        <v>36</v>
      </c>
      <c r="Z39" s="37">
        <v>1</v>
      </c>
      <c r="AA39" s="37" t="s">
        <v>79</v>
      </c>
      <c r="AB39" s="37" t="s">
        <v>79</v>
      </c>
      <c r="AC39" s="37" t="s">
        <v>79</v>
      </c>
      <c r="AD39" s="37" t="s">
        <v>79</v>
      </c>
      <c r="AE39" s="37" t="s">
        <v>79</v>
      </c>
      <c r="AF39" s="37">
        <v>0</v>
      </c>
      <c r="AG39" s="37" t="s">
        <v>79</v>
      </c>
      <c r="AH39" s="37" t="s">
        <v>79</v>
      </c>
      <c r="AI39" s="37" t="s">
        <v>79</v>
      </c>
      <c r="AJ39" s="37" t="s">
        <v>79</v>
      </c>
      <c r="AK39" s="37" t="s">
        <v>79</v>
      </c>
      <c r="AL39" s="37" t="s">
        <v>79</v>
      </c>
      <c r="AM39" s="37" t="s">
        <v>79</v>
      </c>
      <c r="AN39" s="37" t="s">
        <v>79</v>
      </c>
      <c r="AO39" s="37" t="s">
        <v>79</v>
      </c>
      <c r="AP39" s="37" t="s">
        <v>79</v>
      </c>
      <c r="AQ39" s="37" t="s">
        <v>79</v>
      </c>
      <c r="AR39" s="37" t="s">
        <v>79</v>
      </c>
      <c r="AS39" s="63" t="s">
        <v>79</v>
      </c>
      <c r="AU39" s="453"/>
      <c r="AV39" s="61" t="s">
        <v>36</v>
      </c>
      <c r="AW39" s="37" t="s">
        <v>79</v>
      </c>
      <c r="AX39" s="37" t="s">
        <v>79</v>
      </c>
      <c r="AY39" s="37" t="s">
        <v>79</v>
      </c>
      <c r="AZ39" s="37" t="s">
        <v>79</v>
      </c>
      <c r="BA39" s="37" t="s">
        <v>79</v>
      </c>
      <c r="BB39" s="37" t="s">
        <v>79</v>
      </c>
      <c r="BC39" s="37">
        <v>0</v>
      </c>
      <c r="BD39" s="37" t="s">
        <v>79</v>
      </c>
      <c r="BE39" s="37" t="s">
        <v>79</v>
      </c>
      <c r="BF39" s="37" t="s">
        <v>79</v>
      </c>
      <c r="BG39" s="37" t="s">
        <v>79</v>
      </c>
      <c r="BH39" s="37" t="s">
        <v>79</v>
      </c>
      <c r="BI39" s="37" t="s">
        <v>79</v>
      </c>
      <c r="BJ39" s="37" t="s">
        <v>79</v>
      </c>
      <c r="BK39" s="37" t="s">
        <v>79</v>
      </c>
      <c r="BL39" s="37" t="s">
        <v>79</v>
      </c>
      <c r="BM39" s="37" t="s">
        <v>79</v>
      </c>
      <c r="BN39" s="37" t="s">
        <v>79</v>
      </c>
      <c r="BO39" s="37" t="s">
        <v>79</v>
      </c>
      <c r="BP39" s="63" t="s">
        <v>79</v>
      </c>
      <c r="BR39" s="453"/>
      <c r="BS39" s="61" t="s">
        <v>36</v>
      </c>
      <c r="BT39" s="37" t="s">
        <v>79</v>
      </c>
      <c r="BU39" s="37" t="s">
        <v>79</v>
      </c>
      <c r="BV39" s="37" t="s">
        <v>79</v>
      </c>
      <c r="BW39" s="37" t="s">
        <v>79</v>
      </c>
      <c r="BX39" s="37" t="s">
        <v>79</v>
      </c>
      <c r="BY39" s="37" t="s">
        <v>79</v>
      </c>
      <c r="BZ39" s="37">
        <v>0</v>
      </c>
      <c r="CA39" s="37" t="s">
        <v>79</v>
      </c>
      <c r="CB39" s="37" t="s">
        <v>79</v>
      </c>
      <c r="CC39" s="37" t="s">
        <v>79</v>
      </c>
      <c r="CD39" s="37" t="s">
        <v>79</v>
      </c>
      <c r="CE39" s="37" t="s">
        <v>79</v>
      </c>
      <c r="CF39" s="37" t="s">
        <v>79</v>
      </c>
      <c r="CG39" s="37" t="s">
        <v>79</v>
      </c>
      <c r="CH39" s="37" t="s">
        <v>79</v>
      </c>
      <c r="CI39" s="37" t="s">
        <v>79</v>
      </c>
      <c r="CJ39" s="37" t="s">
        <v>79</v>
      </c>
      <c r="CK39" s="37" t="s">
        <v>79</v>
      </c>
      <c r="CL39" s="37" t="s">
        <v>79</v>
      </c>
      <c r="CM39" s="63" t="s">
        <v>79</v>
      </c>
    </row>
    <row r="40" spans="1:114" s="51" customFormat="1" ht="12.6" customHeight="1" x14ac:dyDescent="0.25">
      <c r="X40" s="453" t="s">
        <v>38</v>
      </c>
      <c r="Y40" s="55" t="s">
        <v>34</v>
      </c>
      <c r="Z40" s="37">
        <v>1</v>
      </c>
      <c r="AA40" s="37">
        <v>0</v>
      </c>
      <c r="AB40" s="37">
        <v>0</v>
      </c>
      <c r="AC40" s="37">
        <v>0</v>
      </c>
      <c r="AD40" s="37">
        <v>0</v>
      </c>
      <c r="AE40" s="37">
        <v>0</v>
      </c>
      <c r="AF40" s="37">
        <v>0</v>
      </c>
      <c r="AG40" s="37">
        <v>0</v>
      </c>
      <c r="AH40" s="37">
        <v>0</v>
      </c>
      <c r="AI40" s="37">
        <v>0</v>
      </c>
      <c r="AJ40" s="37">
        <v>0</v>
      </c>
      <c r="AK40" s="37">
        <v>0</v>
      </c>
      <c r="AL40" s="37">
        <v>0</v>
      </c>
      <c r="AM40" s="37">
        <v>0</v>
      </c>
      <c r="AN40" s="37">
        <v>0</v>
      </c>
      <c r="AO40" s="37">
        <v>0</v>
      </c>
      <c r="AP40" s="37">
        <v>0</v>
      </c>
      <c r="AQ40" s="37">
        <v>0</v>
      </c>
      <c r="AR40" s="37">
        <v>0</v>
      </c>
      <c r="AS40" s="63">
        <v>0</v>
      </c>
      <c r="AU40" s="453" t="s">
        <v>39</v>
      </c>
      <c r="AV40" s="61" t="s">
        <v>34</v>
      </c>
      <c r="AW40" s="37">
        <v>1</v>
      </c>
      <c r="AX40" s="37">
        <v>0</v>
      </c>
      <c r="AY40" s="37">
        <v>0</v>
      </c>
      <c r="AZ40" s="37">
        <v>0</v>
      </c>
      <c r="BA40" s="37">
        <v>0</v>
      </c>
      <c r="BB40" s="37">
        <v>0</v>
      </c>
      <c r="BC40" s="37">
        <v>0</v>
      </c>
      <c r="BD40" s="37">
        <v>0</v>
      </c>
      <c r="BE40" s="37">
        <v>0</v>
      </c>
      <c r="BF40" s="37">
        <v>0</v>
      </c>
      <c r="BG40" s="37">
        <v>0</v>
      </c>
      <c r="BH40" s="37">
        <v>0</v>
      </c>
      <c r="BI40" s="37">
        <v>0</v>
      </c>
      <c r="BJ40" s="37">
        <v>0</v>
      </c>
      <c r="BK40" s="37">
        <v>0</v>
      </c>
      <c r="BL40" s="37">
        <v>0</v>
      </c>
      <c r="BM40" s="37">
        <v>0</v>
      </c>
      <c r="BN40" s="37">
        <v>0</v>
      </c>
      <c r="BO40" s="37">
        <v>0</v>
      </c>
      <c r="BP40" s="63">
        <v>0</v>
      </c>
      <c r="BR40" s="453" t="s">
        <v>39</v>
      </c>
      <c r="BS40" s="61" t="s">
        <v>34</v>
      </c>
      <c r="BT40" s="37">
        <v>0</v>
      </c>
      <c r="BU40" s="37">
        <v>0</v>
      </c>
      <c r="BV40" s="37">
        <v>0</v>
      </c>
      <c r="BW40" s="37">
        <v>0</v>
      </c>
      <c r="BX40" s="37">
        <v>0</v>
      </c>
      <c r="BY40" s="37">
        <v>0</v>
      </c>
      <c r="BZ40" s="37">
        <v>0</v>
      </c>
      <c r="CA40" s="37">
        <v>0</v>
      </c>
      <c r="CB40" s="37">
        <v>0</v>
      </c>
      <c r="CC40" s="37">
        <v>0</v>
      </c>
      <c r="CD40" s="37">
        <v>0</v>
      </c>
      <c r="CE40" s="37">
        <v>0</v>
      </c>
      <c r="CF40" s="37">
        <v>0</v>
      </c>
      <c r="CG40" s="37">
        <v>0</v>
      </c>
      <c r="CH40" s="37">
        <v>0</v>
      </c>
      <c r="CI40" s="37">
        <v>0</v>
      </c>
      <c r="CJ40" s="37">
        <v>0</v>
      </c>
      <c r="CK40" s="37">
        <v>0</v>
      </c>
      <c r="CL40" s="37">
        <v>0</v>
      </c>
      <c r="CM40" s="63">
        <v>0</v>
      </c>
    </row>
    <row r="41" spans="1:114" s="51" customFormat="1" ht="12.6" customHeight="1" x14ac:dyDescent="0.25">
      <c r="X41" s="453"/>
      <c r="Y41" s="55" t="s">
        <v>35</v>
      </c>
      <c r="Z41" s="37" t="s">
        <v>79</v>
      </c>
      <c r="AA41" s="37" t="s">
        <v>79</v>
      </c>
      <c r="AB41" s="37" t="s">
        <v>79</v>
      </c>
      <c r="AC41" s="37" t="s">
        <v>79</v>
      </c>
      <c r="AD41" s="37" t="s">
        <v>79</v>
      </c>
      <c r="AE41" s="37" t="s">
        <v>79</v>
      </c>
      <c r="AF41" s="37">
        <v>0</v>
      </c>
      <c r="AG41" s="37" t="s">
        <v>79</v>
      </c>
      <c r="AH41" s="37" t="s">
        <v>79</v>
      </c>
      <c r="AI41" s="37" t="s">
        <v>79</v>
      </c>
      <c r="AJ41" s="37" t="s">
        <v>79</v>
      </c>
      <c r="AK41" s="37" t="s">
        <v>79</v>
      </c>
      <c r="AL41" s="37" t="s">
        <v>79</v>
      </c>
      <c r="AM41" s="37" t="s">
        <v>79</v>
      </c>
      <c r="AN41" s="37" t="s">
        <v>79</v>
      </c>
      <c r="AO41" s="37" t="s">
        <v>79</v>
      </c>
      <c r="AP41" s="37" t="s">
        <v>79</v>
      </c>
      <c r="AQ41" s="37" t="s">
        <v>79</v>
      </c>
      <c r="AR41" s="37" t="s">
        <v>79</v>
      </c>
      <c r="AS41" s="63" t="s">
        <v>79</v>
      </c>
      <c r="AU41" s="453"/>
      <c r="AV41" s="61" t="s">
        <v>35</v>
      </c>
      <c r="AW41" s="37" t="s">
        <v>79</v>
      </c>
      <c r="AX41" s="37" t="s">
        <v>79</v>
      </c>
      <c r="AY41" s="37" t="s">
        <v>79</v>
      </c>
      <c r="AZ41" s="37" t="s">
        <v>79</v>
      </c>
      <c r="BA41" s="37" t="s">
        <v>79</v>
      </c>
      <c r="BB41" s="37" t="s">
        <v>79</v>
      </c>
      <c r="BC41" s="37">
        <v>0</v>
      </c>
      <c r="BD41" s="37" t="s">
        <v>79</v>
      </c>
      <c r="BE41" s="37" t="s">
        <v>79</v>
      </c>
      <c r="BF41" s="37" t="s">
        <v>79</v>
      </c>
      <c r="BG41" s="37" t="s">
        <v>79</v>
      </c>
      <c r="BH41" s="37" t="s">
        <v>79</v>
      </c>
      <c r="BI41" s="37" t="s">
        <v>79</v>
      </c>
      <c r="BJ41" s="37" t="s">
        <v>79</v>
      </c>
      <c r="BK41" s="37" t="s">
        <v>79</v>
      </c>
      <c r="BL41" s="37" t="s">
        <v>79</v>
      </c>
      <c r="BM41" s="37" t="s">
        <v>79</v>
      </c>
      <c r="BN41" s="37" t="s">
        <v>79</v>
      </c>
      <c r="BO41" s="37" t="s">
        <v>79</v>
      </c>
      <c r="BP41" s="63" t="s">
        <v>79</v>
      </c>
      <c r="BR41" s="453"/>
      <c r="BS41" s="61" t="s">
        <v>35</v>
      </c>
      <c r="BT41" s="37" t="s">
        <v>79</v>
      </c>
      <c r="BU41" s="37" t="s">
        <v>79</v>
      </c>
      <c r="BV41" s="37" t="s">
        <v>79</v>
      </c>
      <c r="BW41" s="37" t="s">
        <v>79</v>
      </c>
      <c r="BX41" s="37" t="s">
        <v>79</v>
      </c>
      <c r="BY41" s="37" t="s">
        <v>79</v>
      </c>
      <c r="BZ41" s="37">
        <v>0</v>
      </c>
      <c r="CA41" s="37" t="s">
        <v>79</v>
      </c>
      <c r="CB41" s="37" t="s">
        <v>79</v>
      </c>
      <c r="CC41" s="37" t="s">
        <v>79</v>
      </c>
      <c r="CD41" s="37" t="s">
        <v>79</v>
      </c>
      <c r="CE41" s="37" t="s">
        <v>79</v>
      </c>
      <c r="CF41" s="37" t="s">
        <v>79</v>
      </c>
      <c r="CG41" s="37" t="s">
        <v>79</v>
      </c>
      <c r="CH41" s="37" t="s">
        <v>79</v>
      </c>
      <c r="CI41" s="37" t="s">
        <v>79</v>
      </c>
      <c r="CJ41" s="37" t="s">
        <v>79</v>
      </c>
      <c r="CK41" s="37" t="s">
        <v>79</v>
      </c>
      <c r="CL41" s="37" t="s">
        <v>79</v>
      </c>
      <c r="CM41" s="63" t="s">
        <v>79</v>
      </c>
    </row>
    <row r="42" spans="1:114" s="51" customFormat="1" ht="12.6" customHeight="1" x14ac:dyDescent="0.25">
      <c r="X42" s="453"/>
      <c r="Y42" s="55" t="s">
        <v>36</v>
      </c>
      <c r="Z42" s="37">
        <v>1</v>
      </c>
      <c r="AA42" s="37" t="s">
        <v>79</v>
      </c>
      <c r="AB42" s="37" t="s">
        <v>79</v>
      </c>
      <c r="AC42" s="37" t="s">
        <v>79</v>
      </c>
      <c r="AD42" s="37" t="s">
        <v>79</v>
      </c>
      <c r="AE42" s="37" t="s">
        <v>79</v>
      </c>
      <c r="AF42" s="37">
        <v>0</v>
      </c>
      <c r="AG42" s="37" t="s">
        <v>79</v>
      </c>
      <c r="AH42" s="37" t="s">
        <v>79</v>
      </c>
      <c r="AI42" s="37" t="s">
        <v>79</v>
      </c>
      <c r="AJ42" s="37" t="s">
        <v>79</v>
      </c>
      <c r="AK42" s="37" t="s">
        <v>79</v>
      </c>
      <c r="AL42" s="37" t="s">
        <v>79</v>
      </c>
      <c r="AM42" s="37" t="s">
        <v>79</v>
      </c>
      <c r="AN42" s="37" t="s">
        <v>79</v>
      </c>
      <c r="AO42" s="37" t="s">
        <v>79</v>
      </c>
      <c r="AP42" s="37" t="s">
        <v>79</v>
      </c>
      <c r="AQ42" s="37" t="s">
        <v>79</v>
      </c>
      <c r="AR42" s="37" t="s">
        <v>79</v>
      </c>
      <c r="AS42" s="63" t="s">
        <v>79</v>
      </c>
      <c r="AU42" s="453"/>
      <c r="AV42" s="61" t="s">
        <v>36</v>
      </c>
      <c r="AW42" s="37">
        <v>1</v>
      </c>
      <c r="AX42" s="37" t="s">
        <v>79</v>
      </c>
      <c r="AY42" s="37" t="s">
        <v>79</v>
      </c>
      <c r="AZ42" s="37" t="s">
        <v>79</v>
      </c>
      <c r="BA42" s="37" t="s">
        <v>79</v>
      </c>
      <c r="BB42" s="37" t="s">
        <v>79</v>
      </c>
      <c r="BC42" s="37">
        <v>0</v>
      </c>
      <c r="BD42" s="37" t="s">
        <v>79</v>
      </c>
      <c r="BE42" s="37" t="s">
        <v>79</v>
      </c>
      <c r="BF42" s="37" t="s">
        <v>79</v>
      </c>
      <c r="BG42" s="37" t="s">
        <v>79</v>
      </c>
      <c r="BH42" s="37" t="s">
        <v>79</v>
      </c>
      <c r="BI42" s="37" t="s">
        <v>79</v>
      </c>
      <c r="BJ42" s="37" t="s">
        <v>79</v>
      </c>
      <c r="BK42" s="37" t="s">
        <v>79</v>
      </c>
      <c r="BL42" s="37" t="s">
        <v>79</v>
      </c>
      <c r="BM42" s="37" t="s">
        <v>79</v>
      </c>
      <c r="BN42" s="37" t="s">
        <v>79</v>
      </c>
      <c r="BO42" s="37" t="s">
        <v>79</v>
      </c>
      <c r="BP42" s="63" t="s">
        <v>79</v>
      </c>
      <c r="BR42" s="453"/>
      <c r="BS42" s="61" t="s">
        <v>36</v>
      </c>
      <c r="BT42" s="37" t="s">
        <v>79</v>
      </c>
      <c r="BU42" s="37" t="s">
        <v>79</v>
      </c>
      <c r="BV42" s="37" t="s">
        <v>79</v>
      </c>
      <c r="BW42" s="37" t="s">
        <v>79</v>
      </c>
      <c r="BX42" s="37" t="s">
        <v>79</v>
      </c>
      <c r="BY42" s="37" t="s">
        <v>79</v>
      </c>
      <c r="BZ42" s="37">
        <v>0</v>
      </c>
      <c r="CA42" s="37" t="s">
        <v>79</v>
      </c>
      <c r="CB42" s="37" t="s">
        <v>79</v>
      </c>
      <c r="CC42" s="37" t="s">
        <v>79</v>
      </c>
      <c r="CD42" s="37" t="s">
        <v>79</v>
      </c>
      <c r="CE42" s="37" t="s">
        <v>79</v>
      </c>
      <c r="CF42" s="37" t="s">
        <v>79</v>
      </c>
      <c r="CG42" s="37" t="s">
        <v>79</v>
      </c>
      <c r="CH42" s="37" t="s">
        <v>79</v>
      </c>
      <c r="CI42" s="37" t="s">
        <v>79</v>
      </c>
      <c r="CJ42" s="37" t="s">
        <v>79</v>
      </c>
      <c r="CK42" s="37" t="s">
        <v>79</v>
      </c>
      <c r="CL42" s="37" t="s">
        <v>79</v>
      </c>
      <c r="CM42" s="63" t="s">
        <v>79</v>
      </c>
    </row>
    <row r="43" spans="1:114" ht="12.6" customHeight="1" x14ac:dyDescent="0.25">
      <c r="X43" s="453" t="s">
        <v>39</v>
      </c>
      <c r="Y43" s="55" t="s">
        <v>34</v>
      </c>
      <c r="Z43" s="37">
        <v>1</v>
      </c>
      <c r="AA43" s="37">
        <v>0</v>
      </c>
      <c r="AB43" s="37">
        <v>0</v>
      </c>
      <c r="AC43" s="37">
        <v>0</v>
      </c>
      <c r="AD43" s="37">
        <v>0</v>
      </c>
      <c r="AE43" s="37">
        <v>0</v>
      </c>
      <c r="AF43" s="37">
        <v>0</v>
      </c>
      <c r="AG43" s="37">
        <v>0</v>
      </c>
      <c r="AH43" s="37">
        <v>0</v>
      </c>
      <c r="AI43" s="37">
        <v>0</v>
      </c>
      <c r="AJ43" s="37">
        <v>0</v>
      </c>
      <c r="AK43" s="37">
        <v>0</v>
      </c>
      <c r="AL43" s="37">
        <v>0</v>
      </c>
      <c r="AM43" s="37">
        <v>0</v>
      </c>
      <c r="AN43" s="37">
        <v>0</v>
      </c>
      <c r="AO43" s="37">
        <v>0</v>
      </c>
      <c r="AP43" s="37">
        <v>0</v>
      </c>
      <c r="AQ43" s="37">
        <v>0</v>
      </c>
      <c r="AR43" s="37">
        <v>0</v>
      </c>
      <c r="AS43" s="63">
        <v>0</v>
      </c>
      <c r="AU43" s="453" t="s">
        <v>80</v>
      </c>
      <c r="AV43" s="61" t="s">
        <v>34</v>
      </c>
      <c r="AW43" s="37">
        <v>0</v>
      </c>
      <c r="AX43" s="37">
        <v>0</v>
      </c>
      <c r="AY43" s="37">
        <v>0</v>
      </c>
      <c r="AZ43" s="37">
        <v>0</v>
      </c>
      <c r="BA43" s="37">
        <v>0</v>
      </c>
      <c r="BB43" s="37">
        <v>0</v>
      </c>
      <c r="BC43" s="37">
        <v>0</v>
      </c>
      <c r="BD43" s="37">
        <v>0</v>
      </c>
      <c r="BE43" s="37">
        <v>0</v>
      </c>
      <c r="BF43" s="37">
        <v>0</v>
      </c>
      <c r="BG43" s="37">
        <v>0</v>
      </c>
      <c r="BH43" s="37">
        <v>0</v>
      </c>
      <c r="BI43" s="37">
        <v>0</v>
      </c>
      <c r="BJ43" s="37">
        <v>0</v>
      </c>
      <c r="BK43" s="37">
        <v>0</v>
      </c>
      <c r="BL43" s="37">
        <v>0</v>
      </c>
      <c r="BM43" s="37">
        <v>0</v>
      </c>
      <c r="BN43" s="37">
        <v>0</v>
      </c>
      <c r="BO43" s="37">
        <v>0</v>
      </c>
      <c r="BP43" s="63">
        <v>0</v>
      </c>
      <c r="BR43" s="453" t="s">
        <v>80</v>
      </c>
      <c r="BS43" s="61" t="s">
        <v>34</v>
      </c>
      <c r="BT43" s="37">
        <v>0</v>
      </c>
      <c r="BU43" s="37">
        <v>0</v>
      </c>
      <c r="BV43" s="37">
        <v>0</v>
      </c>
      <c r="BW43" s="37">
        <v>0</v>
      </c>
      <c r="BX43" s="37">
        <v>0</v>
      </c>
      <c r="BY43" s="37">
        <v>0</v>
      </c>
      <c r="BZ43" s="37">
        <v>0</v>
      </c>
      <c r="CA43" s="37">
        <v>0</v>
      </c>
      <c r="CB43" s="37">
        <v>0</v>
      </c>
      <c r="CC43" s="37">
        <v>0</v>
      </c>
      <c r="CD43" s="37">
        <v>0</v>
      </c>
      <c r="CE43" s="37">
        <v>0</v>
      </c>
      <c r="CF43" s="37">
        <v>0</v>
      </c>
      <c r="CG43" s="37">
        <v>0</v>
      </c>
      <c r="CH43" s="37">
        <v>0</v>
      </c>
      <c r="CI43" s="37">
        <v>0</v>
      </c>
      <c r="CJ43" s="37">
        <v>0</v>
      </c>
      <c r="CK43" s="37">
        <v>0</v>
      </c>
      <c r="CL43" s="37">
        <v>0</v>
      </c>
      <c r="CM43" s="63">
        <v>0</v>
      </c>
    </row>
    <row r="44" spans="1:114" ht="12.6" customHeight="1" x14ac:dyDescent="0.25">
      <c r="X44" s="453"/>
      <c r="Y44" s="55" t="s">
        <v>35</v>
      </c>
      <c r="Z44" s="37" t="s">
        <v>79</v>
      </c>
      <c r="AA44" s="37" t="s">
        <v>79</v>
      </c>
      <c r="AB44" s="37" t="s">
        <v>79</v>
      </c>
      <c r="AC44" s="37" t="s">
        <v>79</v>
      </c>
      <c r="AD44" s="37" t="s">
        <v>79</v>
      </c>
      <c r="AE44" s="37" t="s">
        <v>79</v>
      </c>
      <c r="AF44" s="37">
        <v>0</v>
      </c>
      <c r="AG44" s="37" t="s">
        <v>79</v>
      </c>
      <c r="AH44" s="37" t="s">
        <v>79</v>
      </c>
      <c r="AI44" s="37" t="s">
        <v>79</v>
      </c>
      <c r="AJ44" s="37" t="s">
        <v>79</v>
      </c>
      <c r="AK44" s="37" t="s">
        <v>79</v>
      </c>
      <c r="AL44" s="37" t="s">
        <v>79</v>
      </c>
      <c r="AM44" s="37" t="s">
        <v>79</v>
      </c>
      <c r="AN44" s="37" t="s">
        <v>79</v>
      </c>
      <c r="AO44" s="37" t="s">
        <v>79</v>
      </c>
      <c r="AP44" s="37" t="s">
        <v>79</v>
      </c>
      <c r="AQ44" s="37" t="s">
        <v>79</v>
      </c>
      <c r="AR44" s="37" t="s">
        <v>79</v>
      </c>
      <c r="AS44" s="63" t="s">
        <v>79</v>
      </c>
      <c r="AU44" s="453"/>
      <c r="AV44" s="61" t="s">
        <v>35</v>
      </c>
      <c r="AW44" s="37" t="s">
        <v>79</v>
      </c>
      <c r="AX44" s="37" t="s">
        <v>79</v>
      </c>
      <c r="AY44" s="37" t="s">
        <v>79</v>
      </c>
      <c r="AZ44" s="37" t="s">
        <v>79</v>
      </c>
      <c r="BA44" s="37" t="s">
        <v>79</v>
      </c>
      <c r="BB44" s="37" t="s">
        <v>79</v>
      </c>
      <c r="BC44" s="37">
        <v>0</v>
      </c>
      <c r="BD44" s="37" t="s">
        <v>79</v>
      </c>
      <c r="BE44" s="37" t="s">
        <v>79</v>
      </c>
      <c r="BF44" s="37" t="s">
        <v>79</v>
      </c>
      <c r="BG44" s="37" t="s">
        <v>79</v>
      </c>
      <c r="BH44" s="37" t="s">
        <v>79</v>
      </c>
      <c r="BI44" s="37" t="s">
        <v>79</v>
      </c>
      <c r="BJ44" s="37" t="s">
        <v>79</v>
      </c>
      <c r="BK44" s="37" t="s">
        <v>79</v>
      </c>
      <c r="BL44" s="37" t="s">
        <v>79</v>
      </c>
      <c r="BM44" s="37" t="s">
        <v>79</v>
      </c>
      <c r="BN44" s="37" t="s">
        <v>79</v>
      </c>
      <c r="BO44" s="37" t="s">
        <v>79</v>
      </c>
      <c r="BP44" s="63" t="s">
        <v>79</v>
      </c>
      <c r="BR44" s="453"/>
      <c r="BS44" s="61" t="s">
        <v>35</v>
      </c>
      <c r="BT44" s="37" t="s">
        <v>79</v>
      </c>
      <c r="BU44" s="37" t="s">
        <v>79</v>
      </c>
      <c r="BV44" s="37" t="s">
        <v>79</v>
      </c>
      <c r="BW44" s="37" t="s">
        <v>79</v>
      </c>
      <c r="BX44" s="37" t="s">
        <v>79</v>
      </c>
      <c r="BY44" s="37" t="s">
        <v>79</v>
      </c>
      <c r="BZ44" s="37">
        <v>0</v>
      </c>
      <c r="CA44" s="37" t="s">
        <v>79</v>
      </c>
      <c r="CB44" s="37" t="s">
        <v>79</v>
      </c>
      <c r="CC44" s="37" t="s">
        <v>79</v>
      </c>
      <c r="CD44" s="37" t="s">
        <v>79</v>
      </c>
      <c r="CE44" s="37" t="s">
        <v>79</v>
      </c>
      <c r="CF44" s="37" t="s">
        <v>79</v>
      </c>
      <c r="CG44" s="37" t="s">
        <v>79</v>
      </c>
      <c r="CH44" s="37" t="s">
        <v>79</v>
      </c>
      <c r="CI44" s="37" t="s">
        <v>79</v>
      </c>
      <c r="CJ44" s="37" t="s">
        <v>79</v>
      </c>
      <c r="CK44" s="37" t="s">
        <v>79</v>
      </c>
      <c r="CL44" s="37" t="s">
        <v>79</v>
      </c>
      <c r="CM44" s="63" t="s">
        <v>79</v>
      </c>
    </row>
    <row r="45" spans="1:114" ht="12.6" customHeight="1" x14ac:dyDescent="0.25">
      <c r="X45" s="453"/>
      <c r="Y45" s="55" t="s">
        <v>36</v>
      </c>
      <c r="Z45" s="37">
        <v>1</v>
      </c>
      <c r="AA45" s="37" t="s">
        <v>79</v>
      </c>
      <c r="AB45" s="37" t="s">
        <v>79</v>
      </c>
      <c r="AC45" s="37" t="s">
        <v>79</v>
      </c>
      <c r="AD45" s="37" t="s">
        <v>79</v>
      </c>
      <c r="AE45" s="37" t="s">
        <v>79</v>
      </c>
      <c r="AF45" s="37">
        <v>0</v>
      </c>
      <c r="AG45" s="37" t="s">
        <v>79</v>
      </c>
      <c r="AH45" s="37" t="s">
        <v>79</v>
      </c>
      <c r="AI45" s="37" t="s">
        <v>79</v>
      </c>
      <c r="AJ45" s="37" t="s">
        <v>79</v>
      </c>
      <c r="AK45" s="37" t="s">
        <v>79</v>
      </c>
      <c r="AL45" s="37" t="s">
        <v>79</v>
      </c>
      <c r="AM45" s="37" t="s">
        <v>79</v>
      </c>
      <c r="AN45" s="37" t="s">
        <v>79</v>
      </c>
      <c r="AO45" s="37" t="s">
        <v>79</v>
      </c>
      <c r="AP45" s="37" t="s">
        <v>79</v>
      </c>
      <c r="AQ45" s="37" t="s">
        <v>79</v>
      </c>
      <c r="AR45" s="37" t="s">
        <v>79</v>
      </c>
      <c r="AS45" s="63" t="s">
        <v>79</v>
      </c>
      <c r="AU45" s="453"/>
      <c r="AV45" s="61" t="s">
        <v>36</v>
      </c>
      <c r="AW45" s="37" t="s">
        <v>79</v>
      </c>
      <c r="AX45" s="37" t="s">
        <v>79</v>
      </c>
      <c r="AY45" s="37" t="s">
        <v>79</v>
      </c>
      <c r="AZ45" s="37" t="s">
        <v>79</v>
      </c>
      <c r="BA45" s="37" t="s">
        <v>79</v>
      </c>
      <c r="BB45" s="37" t="s">
        <v>79</v>
      </c>
      <c r="BC45" s="37">
        <v>0</v>
      </c>
      <c r="BD45" s="37" t="s">
        <v>79</v>
      </c>
      <c r="BE45" s="37" t="s">
        <v>79</v>
      </c>
      <c r="BF45" s="37" t="s">
        <v>79</v>
      </c>
      <c r="BG45" s="37" t="s">
        <v>79</v>
      </c>
      <c r="BH45" s="37" t="s">
        <v>79</v>
      </c>
      <c r="BI45" s="37" t="s">
        <v>79</v>
      </c>
      <c r="BJ45" s="37" t="s">
        <v>79</v>
      </c>
      <c r="BK45" s="37" t="s">
        <v>79</v>
      </c>
      <c r="BL45" s="37" t="s">
        <v>79</v>
      </c>
      <c r="BM45" s="37" t="s">
        <v>79</v>
      </c>
      <c r="BN45" s="37" t="s">
        <v>79</v>
      </c>
      <c r="BO45" s="37" t="s">
        <v>79</v>
      </c>
      <c r="BP45" s="63" t="s">
        <v>79</v>
      </c>
      <c r="BR45" s="453"/>
      <c r="BS45" s="61" t="s">
        <v>36</v>
      </c>
      <c r="BT45" s="37" t="s">
        <v>79</v>
      </c>
      <c r="BU45" s="37" t="s">
        <v>79</v>
      </c>
      <c r="BV45" s="37" t="s">
        <v>79</v>
      </c>
      <c r="BW45" s="37" t="s">
        <v>79</v>
      </c>
      <c r="BX45" s="37" t="s">
        <v>79</v>
      </c>
      <c r="BY45" s="37" t="s">
        <v>79</v>
      </c>
      <c r="BZ45" s="37">
        <v>0</v>
      </c>
      <c r="CA45" s="37" t="s">
        <v>79</v>
      </c>
      <c r="CB45" s="37" t="s">
        <v>79</v>
      </c>
      <c r="CC45" s="37" t="s">
        <v>79</v>
      </c>
      <c r="CD45" s="37" t="s">
        <v>79</v>
      </c>
      <c r="CE45" s="37" t="s">
        <v>79</v>
      </c>
      <c r="CF45" s="37" t="s">
        <v>79</v>
      </c>
      <c r="CG45" s="37" t="s">
        <v>79</v>
      </c>
      <c r="CH45" s="37" t="s">
        <v>79</v>
      </c>
      <c r="CI45" s="37" t="s">
        <v>79</v>
      </c>
      <c r="CJ45" s="37" t="s">
        <v>79</v>
      </c>
      <c r="CK45" s="37" t="s">
        <v>79</v>
      </c>
      <c r="CL45" s="37" t="s">
        <v>79</v>
      </c>
      <c r="CM45" s="63" t="s">
        <v>79</v>
      </c>
    </row>
    <row r="46" spans="1:114" ht="12.6" customHeight="1" x14ac:dyDescent="0.25">
      <c r="X46" s="453" t="s">
        <v>80</v>
      </c>
      <c r="Y46" s="55" t="s">
        <v>34</v>
      </c>
      <c r="Z46" s="37">
        <v>0</v>
      </c>
      <c r="AA46" s="37">
        <v>0</v>
      </c>
      <c r="AB46" s="37">
        <v>0</v>
      </c>
      <c r="AC46" s="37">
        <v>0</v>
      </c>
      <c r="AD46" s="37">
        <v>0</v>
      </c>
      <c r="AE46" s="37">
        <v>0</v>
      </c>
      <c r="AF46" s="37">
        <v>0</v>
      </c>
      <c r="AG46" s="37">
        <v>0</v>
      </c>
      <c r="AH46" s="37">
        <v>0</v>
      </c>
      <c r="AI46" s="37">
        <v>0</v>
      </c>
      <c r="AJ46" s="37">
        <v>0</v>
      </c>
      <c r="AK46" s="37">
        <v>0</v>
      </c>
      <c r="AL46" s="37">
        <v>0</v>
      </c>
      <c r="AM46" s="37">
        <v>0</v>
      </c>
      <c r="AN46" s="37">
        <v>0</v>
      </c>
      <c r="AO46" s="37">
        <v>0</v>
      </c>
      <c r="AP46" s="37">
        <v>0</v>
      </c>
      <c r="AQ46" s="37">
        <v>0</v>
      </c>
      <c r="AR46" s="37">
        <v>0</v>
      </c>
      <c r="AS46" s="63">
        <v>0</v>
      </c>
      <c r="AU46" s="453" t="s">
        <v>40</v>
      </c>
      <c r="AV46" s="61" t="s">
        <v>34</v>
      </c>
      <c r="AW46" s="37">
        <v>2</v>
      </c>
      <c r="AX46" s="37">
        <v>0</v>
      </c>
      <c r="AY46" s="37">
        <v>0</v>
      </c>
      <c r="AZ46" s="37">
        <v>0</v>
      </c>
      <c r="BA46" s="37">
        <v>0</v>
      </c>
      <c r="BB46" s="37">
        <v>0</v>
      </c>
      <c r="BC46" s="37">
        <v>0</v>
      </c>
      <c r="BD46" s="37">
        <v>0</v>
      </c>
      <c r="BE46" s="37">
        <v>0</v>
      </c>
      <c r="BF46" s="37">
        <v>0</v>
      </c>
      <c r="BG46" s="37">
        <v>0</v>
      </c>
      <c r="BH46" s="37">
        <v>0</v>
      </c>
      <c r="BI46" s="37">
        <v>0</v>
      </c>
      <c r="BJ46" s="37">
        <v>0</v>
      </c>
      <c r="BK46" s="37">
        <v>0</v>
      </c>
      <c r="BL46" s="37">
        <v>0</v>
      </c>
      <c r="BM46" s="37">
        <v>0</v>
      </c>
      <c r="BN46" s="37">
        <v>0</v>
      </c>
      <c r="BO46" s="37">
        <v>0</v>
      </c>
      <c r="BP46" s="63">
        <v>0</v>
      </c>
      <c r="BR46" s="453" t="s">
        <v>40</v>
      </c>
      <c r="BS46" s="61" t="s">
        <v>34</v>
      </c>
      <c r="BT46" s="37">
        <v>0</v>
      </c>
      <c r="BU46" s="37">
        <v>0</v>
      </c>
      <c r="BV46" s="37">
        <v>0</v>
      </c>
      <c r="BW46" s="37">
        <v>0</v>
      </c>
      <c r="BX46" s="37">
        <v>0</v>
      </c>
      <c r="BY46" s="37">
        <v>0</v>
      </c>
      <c r="BZ46" s="37">
        <v>0</v>
      </c>
      <c r="CA46" s="37">
        <v>0</v>
      </c>
      <c r="CB46" s="37">
        <v>0</v>
      </c>
      <c r="CC46" s="37">
        <v>0</v>
      </c>
      <c r="CD46" s="37">
        <v>0</v>
      </c>
      <c r="CE46" s="37">
        <v>0</v>
      </c>
      <c r="CF46" s="37">
        <v>0</v>
      </c>
      <c r="CG46" s="37">
        <v>0</v>
      </c>
      <c r="CH46" s="37">
        <v>0</v>
      </c>
      <c r="CI46" s="37">
        <v>0</v>
      </c>
      <c r="CJ46" s="37">
        <v>0</v>
      </c>
      <c r="CK46" s="37">
        <v>0</v>
      </c>
      <c r="CL46" s="37">
        <v>0</v>
      </c>
      <c r="CM46" s="63">
        <v>0</v>
      </c>
    </row>
    <row r="47" spans="1:114" ht="12.6" customHeight="1" x14ac:dyDescent="0.25">
      <c r="X47" s="453"/>
      <c r="Y47" s="55" t="s">
        <v>35</v>
      </c>
      <c r="Z47" s="37" t="s">
        <v>79</v>
      </c>
      <c r="AA47" s="37" t="s">
        <v>79</v>
      </c>
      <c r="AB47" s="37" t="s">
        <v>79</v>
      </c>
      <c r="AC47" s="37" t="s">
        <v>79</v>
      </c>
      <c r="AD47" s="37" t="s">
        <v>79</v>
      </c>
      <c r="AE47" s="37" t="s">
        <v>79</v>
      </c>
      <c r="AF47" s="37">
        <v>0</v>
      </c>
      <c r="AG47" s="37" t="s">
        <v>79</v>
      </c>
      <c r="AH47" s="37" t="s">
        <v>79</v>
      </c>
      <c r="AI47" s="37" t="s">
        <v>79</v>
      </c>
      <c r="AJ47" s="37" t="s">
        <v>79</v>
      </c>
      <c r="AK47" s="37" t="s">
        <v>79</v>
      </c>
      <c r="AL47" s="37" t="s">
        <v>79</v>
      </c>
      <c r="AM47" s="37" t="s">
        <v>79</v>
      </c>
      <c r="AN47" s="37" t="s">
        <v>79</v>
      </c>
      <c r="AO47" s="37" t="s">
        <v>79</v>
      </c>
      <c r="AP47" s="37" t="s">
        <v>79</v>
      </c>
      <c r="AQ47" s="37" t="s">
        <v>79</v>
      </c>
      <c r="AR47" s="37" t="s">
        <v>79</v>
      </c>
      <c r="AS47" s="63" t="s">
        <v>79</v>
      </c>
      <c r="AU47" s="453"/>
      <c r="AV47" s="61" t="s">
        <v>35</v>
      </c>
      <c r="AW47" s="37" t="s">
        <v>79</v>
      </c>
      <c r="AX47" s="37" t="s">
        <v>79</v>
      </c>
      <c r="AY47" s="37" t="s">
        <v>79</v>
      </c>
      <c r="AZ47" s="37" t="s">
        <v>79</v>
      </c>
      <c r="BA47" s="37" t="s">
        <v>79</v>
      </c>
      <c r="BB47" s="37" t="s">
        <v>79</v>
      </c>
      <c r="BC47" s="37">
        <v>0</v>
      </c>
      <c r="BD47" s="37" t="s">
        <v>79</v>
      </c>
      <c r="BE47" s="37" t="s">
        <v>79</v>
      </c>
      <c r="BF47" s="37" t="s">
        <v>79</v>
      </c>
      <c r="BG47" s="37" t="s">
        <v>79</v>
      </c>
      <c r="BH47" s="37" t="s">
        <v>79</v>
      </c>
      <c r="BI47" s="37" t="s">
        <v>79</v>
      </c>
      <c r="BJ47" s="37" t="s">
        <v>79</v>
      </c>
      <c r="BK47" s="37" t="s">
        <v>79</v>
      </c>
      <c r="BL47" s="37" t="s">
        <v>79</v>
      </c>
      <c r="BM47" s="37" t="s">
        <v>79</v>
      </c>
      <c r="BN47" s="37" t="s">
        <v>79</v>
      </c>
      <c r="BO47" s="37" t="s">
        <v>79</v>
      </c>
      <c r="BP47" s="63" t="s">
        <v>79</v>
      </c>
      <c r="BR47" s="453"/>
      <c r="BS47" s="61" t="s">
        <v>35</v>
      </c>
      <c r="BT47" s="37" t="s">
        <v>79</v>
      </c>
      <c r="BU47" s="37" t="s">
        <v>79</v>
      </c>
      <c r="BV47" s="37" t="s">
        <v>79</v>
      </c>
      <c r="BW47" s="37" t="s">
        <v>79</v>
      </c>
      <c r="BX47" s="37" t="s">
        <v>79</v>
      </c>
      <c r="BY47" s="37" t="s">
        <v>79</v>
      </c>
      <c r="BZ47" s="37">
        <v>0</v>
      </c>
      <c r="CA47" s="37" t="s">
        <v>79</v>
      </c>
      <c r="CB47" s="37" t="s">
        <v>79</v>
      </c>
      <c r="CC47" s="37" t="s">
        <v>79</v>
      </c>
      <c r="CD47" s="37" t="s">
        <v>79</v>
      </c>
      <c r="CE47" s="37" t="s">
        <v>79</v>
      </c>
      <c r="CF47" s="37" t="s">
        <v>79</v>
      </c>
      <c r="CG47" s="37" t="s">
        <v>79</v>
      </c>
      <c r="CH47" s="37" t="s">
        <v>79</v>
      </c>
      <c r="CI47" s="37" t="s">
        <v>79</v>
      </c>
      <c r="CJ47" s="37" t="s">
        <v>79</v>
      </c>
      <c r="CK47" s="37" t="s">
        <v>79</v>
      </c>
      <c r="CL47" s="37" t="s">
        <v>79</v>
      </c>
      <c r="CM47" s="63" t="s">
        <v>79</v>
      </c>
    </row>
    <row r="48" spans="1:114" ht="12.6" customHeight="1" x14ac:dyDescent="0.25">
      <c r="X48" s="453"/>
      <c r="Y48" s="55" t="s">
        <v>36</v>
      </c>
      <c r="Z48" s="37" t="s">
        <v>79</v>
      </c>
      <c r="AA48" s="37" t="s">
        <v>79</v>
      </c>
      <c r="AB48" s="37" t="s">
        <v>79</v>
      </c>
      <c r="AC48" s="37" t="s">
        <v>79</v>
      </c>
      <c r="AD48" s="37" t="s">
        <v>79</v>
      </c>
      <c r="AE48" s="37" t="s">
        <v>79</v>
      </c>
      <c r="AF48" s="37">
        <v>0</v>
      </c>
      <c r="AG48" s="37" t="s">
        <v>79</v>
      </c>
      <c r="AH48" s="37" t="s">
        <v>79</v>
      </c>
      <c r="AI48" s="37" t="s">
        <v>79</v>
      </c>
      <c r="AJ48" s="37" t="s">
        <v>79</v>
      </c>
      <c r="AK48" s="37" t="s">
        <v>79</v>
      </c>
      <c r="AL48" s="37" t="s">
        <v>79</v>
      </c>
      <c r="AM48" s="37" t="s">
        <v>79</v>
      </c>
      <c r="AN48" s="37" t="s">
        <v>79</v>
      </c>
      <c r="AO48" s="37" t="s">
        <v>79</v>
      </c>
      <c r="AP48" s="37" t="s">
        <v>79</v>
      </c>
      <c r="AQ48" s="37" t="s">
        <v>79</v>
      </c>
      <c r="AR48" s="37" t="s">
        <v>79</v>
      </c>
      <c r="AS48" s="63" t="s">
        <v>79</v>
      </c>
      <c r="AU48" s="453"/>
      <c r="AV48" s="61" t="s">
        <v>36</v>
      </c>
      <c r="AW48" s="37">
        <v>2</v>
      </c>
      <c r="AX48" s="37" t="s">
        <v>79</v>
      </c>
      <c r="AY48" s="37" t="s">
        <v>79</v>
      </c>
      <c r="AZ48" s="37" t="s">
        <v>79</v>
      </c>
      <c r="BA48" s="37" t="s">
        <v>79</v>
      </c>
      <c r="BB48" s="37" t="s">
        <v>79</v>
      </c>
      <c r="BC48" s="37">
        <v>0</v>
      </c>
      <c r="BD48" s="37" t="s">
        <v>79</v>
      </c>
      <c r="BE48" s="37" t="s">
        <v>79</v>
      </c>
      <c r="BF48" s="37" t="s">
        <v>79</v>
      </c>
      <c r="BG48" s="37" t="s">
        <v>79</v>
      </c>
      <c r="BH48" s="37" t="s">
        <v>79</v>
      </c>
      <c r="BI48" s="37" t="s">
        <v>79</v>
      </c>
      <c r="BJ48" s="37" t="s">
        <v>79</v>
      </c>
      <c r="BK48" s="37" t="s">
        <v>79</v>
      </c>
      <c r="BL48" s="37" t="s">
        <v>79</v>
      </c>
      <c r="BM48" s="37" t="s">
        <v>79</v>
      </c>
      <c r="BN48" s="37" t="s">
        <v>79</v>
      </c>
      <c r="BO48" s="37" t="s">
        <v>79</v>
      </c>
      <c r="BP48" s="63" t="s">
        <v>79</v>
      </c>
      <c r="BR48" s="453"/>
      <c r="BS48" s="61" t="s">
        <v>36</v>
      </c>
      <c r="BT48" s="37" t="s">
        <v>79</v>
      </c>
      <c r="BU48" s="37" t="s">
        <v>79</v>
      </c>
      <c r="BV48" s="37" t="s">
        <v>79</v>
      </c>
      <c r="BW48" s="37" t="s">
        <v>79</v>
      </c>
      <c r="BX48" s="37" t="s">
        <v>79</v>
      </c>
      <c r="BY48" s="37" t="s">
        <v>79</v>
      </c>
      <c r="BZ48" s="37">
        <v>0</v>
      </c>
      <c r="CA48" s="37" t="s">
        <v>79</v>
      </c>
      <c r="CB48" s="37" t="s">
        <v>79</v>
      </c>
      <c r="CC48" s="37" t="s">
        <v>79</v>
      </c>
      <c r="CD48" s="37" t="s">
        <v>79</v>
      </c>
      <c r="CE48" s="37" t="s">
        <v>79</v>
      </c>
      <c r="CF48" s="37" t="s">
        <v>79</v>
      </c>
      <c r="CG48" s="37" t="s">
        <v>79</v>
      </c>
      <c r="CH48" s="37" t="s">
        <v>79</v>
      </c>
      <c r="CI48" s="37" t="s">
        <v>79</v>
      </c>
      <c r="CJ48" s="37" t="s">
        <v>79</v>
      </c>
      <c r="CK48" s="37" t="s">
        <v>79</v>
      </c>
      <c r="CL48" s="37" t="s">
        <v>79</v>
      </c>
      <c r="CM48" s="63" t="s">
        <v>79</v>
      </c>
    </row>
    <row r="49" spans="24:91" ht="12.6" customHeight="1" x14ac:dyDescent="0.25">
      <c r="X49" s="453" t="s">
        <v>40</v>
      </c>
      <c r="Y49" s="55" t="s">
        <v>34</v>
      </c>
      <c r="Z49" s="37">
        <v>3</v>
      </c>
      <c r="AA49" s="37">
        <v>1</v>
      </c>
      <c r="AB49" s="37">
        <v>0</v>
      </c>
      <c r="AC49" s="37">
        <v>0</v>
      </c>
      <c r="AD49" s="37">
        <v>0</v>
      </c>
      <c r="AE49" s="37">
        <v>0</v>
      </c>
      <c r="AF49" s="37">
        <v>1</v>
      </c>
      <c r="AG49" s="37">
        <v>0</v>
      </c>
      <c r="AH49" s="37">
        <v>0</v>
      </c>
      <c r="AI49" s="37">
        <v>0</v>
      </c>
      <c r="AJ49" s="37">
        <v>0</v>
      </c>
      <c r="AK49" s="37">
        <v>0</v>
      </c>
      <c r="AL49" s="37">
        <v>0</v>
      </c>
      <c r="AM49" s="37">
        <v>0</v>
      </c>
      <c r="AN49" s="37">
        <v>0</v>
      </c>
      <c r="AO49" s="37">
        <v>0</v>
      </c>
      <c r="AP49" s="37">
        <v>1</v>
      </c>
      <c r="AQ49" s="37">
        <v>0</v>
      </c>
      <c r="AR49" s="37">
        <v>0</v>
      </c>
      <c r="AS49" s="63">
        <v>0</v>
      </c>
      <c r="AU49" s="453" t="s">
        <v>81</v>
      </c>
      <c r="AV49" s="55" t="s">
        <v>34</v>
      </c>
      <c r="AW49" s="37">
        <v>0</v>
      </c>
      <c r="AX49" s="37">
        <v>0</v>
      </c>
      <c r="AY49" s="37">
        <v>0</v>
      </c>
      <c r="AZ49" s="37">
        <v>0</v>
      </c>
      <c r="BA49" s="37">
        <v>0</v>
      </c>
      <c r="BB49" s="37">
        <v>0</v>
      </c>
      <c r="BC49" s="37">
        <v>0</v>
      </c>
      <c r="BD49" s="37">
        <v>0</v>
      </c>
      <c r="BE49" s="37">
        <v>0</v>
      </c>
      <c r="BF49" s="37">
        <v>0</v>
      </c>
      <c r="BG49" s="37">
        <v>0</v>
      </c>
      <c r="BH49" s="37">
        <v>0</v>
      </c>
      <c r="BI49" s="37">
        <v>0</v>
      </c>
      <c r="BJ49" s="37">
        <v>0</v>
      </c>
      <c r="BK49" s="37">
        <v>0</v>
      </c>
      <c r="BL49" s="37">
        <v>0</v>
      </c>
      <c r="BM49" s="37">
        <v>0</v>
      </c>
      <c r="BN49" s="37">
        <v>0</v>
      </c>
      <c r="BO49" s="37">
        <v>0</v>
      </c>
      <c r="BP49" s="63">
        <v>0</v>
      </c>
      <c r="BR49" s="453" t="s">
        <v>81</v>
      </c>
      <c r="BS49" s="55" t="s">
        <v>34</v>
      </c>
      <c r="BT49" s="37">
        <v>0</v>
      </c>
      <c r="BU49" s="37">
        <v>0</v>
      </c>
      <c r="BV49" s="37">
        <v>0</v>
      </c>
      <c r="BW49" s="37">
        <v>0</v>
      </c>
      <c r="BX49" s="37">
        <v>0</v>
      </c>
      <c r="BY49" s="37">
        <v>0</v>
      </c>
      <c r="BZ49" s="37">
        <v>0</v>
      </c>
      <c r="CA49" s="37">
        <v>0</v>
      </c>
      <c r="CB49" s="37">
        <v>0</v>
      </c>
      <c r="CC49" s="37">
        <v>0</v>
      </c>
      <c r="CD49" s="37">
        <v>0</v>
      </c>
      <c r="CE49" s="37">
        <v>0</v>
      </c>
      <c r="CF49" s="37">
        <v>0</v>
      </c>
      <c r="CG49" s="37">
        <v>0</v>
      </c>
      <c r="CH49" s="37">
        <v>0</v>
      </c>
      <c r="CI49" s="37">
        <v>0</v>
      </c>
      <c r="CJ49" s="37">
        <v>0</v>
      </c>
      <c r="CK49" s="37">
        <v>0</v>
      </c>
      <c r="CL49" s="37">
        <v>0</v>
      </c>
      <c r="CM49" s="63">
        <v>0</v>
      </c>
    </row>
    <row r="50" spans="24:91" ht="12.6" customHeight="1" x14ac:dyDescent="0.25">
      <c r="X50" s="453"/>
      <c r="Y50" s="55" t="s">
        <v>35</v>
      </c>
      <c r="Z50" s="37">
        <v>3</v>
      </c>
      <c r="AA50" s="37">
        <v>1</v>
      </c>
      <c r="AB50" s="37" t="s">
        <v>79</v>
      </c>
      <c r="AC50" s="37" t="s">
        <v>79</v>
      </c>
      <c r="AD50" s="37" t="s">
        <v>79</v>
      </c>
      <c r="AE50" s="37" t="s">
        <v>79</v>
      </c>
      <c r="AF50" s="37">
        <v>1</v>
      </c>
      <c r="AG50" s="37" t="s">
        <v>79</v>
      </c>
      <c r="AH50" s="37" t="s">
        <v>79</v>
      </c>
      <c r="AI50" s="37" t="s">
        <v>79</v>
      </c>
      <c r="AJ50" s="37" t="s">
        <v>79</v>
      </c>
      <c r="AK50" s="37" t="s">
        <v>79</v>
      </c>
      <c r="AL50" s="37" t="s">
        <v>79</v>
      </c>
      <c r="AM50" s="37" t="s">
        <v>79</v>
      </c>
      <c r="AN50" s="37" t="s">
        <v>79</v>
      </c>
      <c r="AO50" s="37" t="s">
        <v>79</v>
      </c>
      <c r="AP50" s="37">
        <v>1</v>
      </c>
      <c r="AQ50" s="37" t="s">
        <v>79</v>
      </c>
      <c r="AR50" s="37" t="s">
        <v>79</v>
      </c>
      <c r="AS50" s="63" t="s">
        <v>79</v>
      </c>
      <c r="AU50" s="453"/>
      <c r="AV50" s="55" t="s">
        <v>35</v>
      </c>
      <c r="AW50" s="37" t="s">
        <v>79</v>
      </c>
      <c r="AX50" s="37" t="s">
        <v>79</v>
      </c>
      <c r="AY50" s="37" t="s">
        <v>79</v>
      </c>
      <c r="AZ50" s="37" t="s">
        <v>79</v>
      </c>
      <c r="BA50" s="37" t="s">
        <v>79</v>
      </c>
      <c r="BB50" s="37" t="s">
        <v>79</v>
      </c>
      <c r="BC50" s="37">
        <v>0</v>
      </c>
      <c r="BD50" s="37" t="s">
        <v>79</v>
      </c>
      <c r="BE50" s="37" t="s">
        <v>79</v>
      </c>
      <c r="BF50" s="37" t="s">
        <v>79</v>
      </c>
      <c r="BG50" s="37" t="s">
        <v>79</v>
      </c>
      <c r="BH50" s="37" t="s">
        <v>79</v>
      </c>
      <c r="BI50" s="37" t="s">
        <v>79</v>
      </c>
      <c r="BJ50" s="37" t="s">
        <v>79</v>
      </c>
      <c r="BK50" s="37" t="s">
        <v>79</v>
      </c>
      <c r="BL50" s="37" t="s">
        <v>79</v>
      </c>
      <c r="BM50" s="37" t="s">
        <v>79</v>
      </c>
      <c r="BN50" s="37" t="s">
        <v>79</v>
      </c>
      <c r="BO50" s="37" t="s">
        <v>79</v>
      </c>
      <c r="BP50" s="63" t="s">
        <v>79</v>
      </c>
      <c r="BR50" s="453"/>
      <c r="BS50" s="55" t="s">
        <v>35</v>
      </c>
      <c r="BT50" s="37" t="s">
        <v>79</v>
      </c>
      <c r="BU50" s="37" t="s">
        <v>79</v>
      </c>
      <c r="BV50" s="37" t="s">
        <v>79</v>
      </c>
      <c r="BW50" s="37" t="s">
        <v>79</v>
      </c>
      <c r="BX50" s="37" t="s">
        <v>79</v>
      </c>
      <c r="BY50" s="37" t="s">
        <v>79</v>
      </c>
      <c r="BZ50" s="37">
        <v>0</v>
      </c>
      <c r="CA50" s="37" t="s">
        <v>79</v>
      </c>
      <c r="CB50" s="37" t="s">
        <v>79</v>
      </c>
      <c r="CC50" s="37" t="s">
        <v>79</v>
      </c>
      <c r="CD50" s="37" t="s">
        <v>79</v>
      </c>
      <c r="CE50" s="37" t="s">
        <v>79</v>
      </c>
      <c r="CF50" s="37" t="s">
        <v>79</v>
      </c>
      <c r="CG50" s="37" t="s">
        <v>79</v>
      </c>
      <c r="CH50" s="37" t="s">
        <v>79</v>
      </c>
      <c r="CI50" s="37" t="s">
        <v>79</v>
      </c>
      <c r="CJ50" s="37" t="s">
        <v>79</v>
      </c>
      <c r="CK50" s="37" t="s">
        <v>79</v>
      </c>
      <c r="CL50" s="37" t="s">
        <v>79</v>
      </c>
      <c r="CM50" s="63" t="s">
        <v>79</v>
      </c>
    </row>
    <row r="51" spans="24:91" ht="12.6" customHeight="1" x14ac:dyDescent="0.25">
      <c r="X51" s="453"/>
      <c r="Y51" s="55" t="s">
        <v>36</v>
      </c>
      <c r="Z51" s="37" t="s">
        <v>79</v>
      </c>
      <c r="AA51" s="37" t="s">
        <v>79</v>
      </c>
      <c r="AB51" s="37" t="s">
        <v>79</v>
      </c>
      <c r="AC51" s="37" t="s">
        <v>79</v>
      </c>
      <c r="AD51" s="37" t="s">
        <v>79</v>
      </c>
      <c r="AE51" s="37" t="s">
        <v>79</v>
      </c>
      <c r="AF51" s="37">
        <v>0</v>
      </c>
      <c r="AG51" s="37" t="s">
        <v>79</v>
      </c>
      <c r="AH51" s="37" t="s">
        <v>79</v>
      </c>
      <c r="AI51" s="37" t="s">
        <v>79</v>
      </c>
      <c r="AJ51" s="37" t="s">
        <v>79</v>
      </c>
      <c r="AK51" s="37" t="s">
        <v>79</v>
      </c>
      <c r="AL51" s="37" t="s">
        <v>79</v>
      </c>
      <c r="AM51" s="37" t="s">
        <v>79</v>
      </c>
      <c r="AN51" s="37" t="s">
        <v>79</v>
      </c>
      <c r="AO51" s="37" t="s">
        <v>79</v>
      </c>
      <c r="AP51" s="37" t="s">
        <v>79</v>
      </c>
      <c r="AQ51" s="37" t="s">
        <v>79</v>
      </c>
      <c r="AR51" s="37" t="s">
        <v>79</v>
      </c>
      <c r="AS51" s="63" t="s">
        <v>79</v>
      </c>
      <c r="AU51" s="453"/>
      <c r="AV51" s="55" t="s">
        <v>36</v>
      </c>
      <c r="AW51" s="37" t="s">
        <v>79</v>
      </c>
      <c r="AX51" s="37" t="s">
        <v>79</v>
      </c>
      <c r="AY51" s="37" t="s">
        <v>79</v>
      </c>
      <c r="AZ51" s="37" t="s">
        <v>79</v>
      </c>
      <c r="BA51" s="37" t="s">
        <v>79</v>
      </c>
      <c r="BB51" s="37" t="s">
        <v>79</v>
      </c>
      <c r="BC51" s="37">
        <v>0</v>
      </c>
      <c r="BD51" s="37" t="s">
        <v>79</v>
      </c>
      <c r="BE51" s="37" t="s">
        <v>79</v>
      </c>
      <c r="BF51" s="37" t="s">
        <v>79</v>
      </c>
      <c r="BG51" s="37" t="s">
        <v>79</v>
      </c>
      <c r="BH51" s="37" t="s">
        <v>79</v>
      </c>
      <c r="BI51" s="37" t="s">
        <v>79</v>
      </c>
      <c r="BJ51" s="37" t="s">
        <v>79</v>
      </c>
      <c r="BK51" s="37" t="s">
        <v>79</v>
      </c>
      <c r="BL51" s="37" t="s">
        <v>79</v>
      </c>
      <c r="BM51" s="37" t="s">
        <v>79</v>
      </c>
      <c r="BN51" s="37" t="s">
        <v>79</v>
      </c>
      <c r="BO51" s="37" t="s">
        <v>79</v>
      </c>
      <c r="BP51" s="63" t="s">
        <v>79</v>
      </c>
      <c r="BR51" s="453"/>
      <c r="BS51" s="55" t="s">
        <v>36</v>
      </c>
      <c r="BT51" s="37" t="s">
        <v>79</v>
      </c>
      <c r="BU51" s="37" t="s">
        <v>79</v>
      </c>
      <c r="BV51" s="37" t="s">
        <v>79</v>
      </c>
      <c r="BW51" s="37" t="s">
        <v>79</v>
      </c>
      <c r="BX51" s="37" t="s">
        <v>79</v>
      </c>
      <c r="BY51" s="37" t="s">
        <v>79</v>
      </c>
      <c r="BZ51" s="37">
        <v>0</v>
      </c>
      <c r="CA51" s="37" t="s">
        <v>79</v>
      </c>
      <c r="CB51" s="37" t="s">
        <v>79</v>
      </c>
      <c r="CC51" s="37" t="s">
        <v>79</v>
      </c>
      <c r="CD51" s="37" t="s">
        <v>79</v>
      </c>
      <c r="CE51" s="37" t="s">
        <v>79</v>
      </c>
      <c r="CF51" s="37" t="s">
        <v>79</v>
      </c>
      <c r="CG51" s="37" t="s">
        <v>79</v>
      </c>
      <c r="CH51" s="37" t="s">
        <v>79</v>
      </c>
      <c r="CI51" s="37" t="s">
        <v>79</v>
      </c>
      <c r="CJ51" s="37" t="s">
        <v>79</v>
      </c>
      <c r="CK51" s="37" t="s">
        <v>79</v>
      </c>
      <c r="CL51" s="37" t="s">
        <v>79</v>
      </c>
      <c r="CM51" s="63" t="s">
        <v>79</v>
      </c>
    </row>
    <row r="52" spans="24:91" ht="12.6" customHeight="1" x14ac:dyDescent="0.25">
      <c r="X52" s="453" t="s">
        <v>81</v>
      </c>
      <c r="Y52" s="55" t="s">
        <v>34</v>
      </c>
      <c r="Z52" s="37">
        <v>0</v>
      </c>
      <c r="AA52" s="37">
        <v>0</v>
      </c>
      <c r="AB52" s="37">
        <v>0</v>
      </c>
      <c r="AC52" s="37">
        <v>0</v>
      </c>
      <c r="AD52" s="37">
        <v>0</v>
      </c>
      <c r="AE52" s="37">
        <v>0</v>
      </c>
      <c r="AF52" s="37">
        <v>0</v>
      </c>
      <c r="AG52" s="37">
        <v>0</v>
      </c>
      <c r="AH52" s="37">
        <v>0</v>
      </c>
      <c r="AI52" s="37">
        <v>0</v>
      </c>
      <c r="AJ52" s="37">
        <v>0</v>
      </c>
      <c r="AK52" s="37">
        <v>0</v>
      </c>
      <c r="AL52" s="37">
        <v>0</v>
      </c>
      <c r="AM52" s="37">
        <v>0</v>
      </c>
      <c r="AN52" s="37">
        <v>0</v>
      </c>
      <c r="AO52" s="37">
        <v>0</v>
      </c>
      <c r="AP52" s="37">
        <v>0</v>
      </c>
      <c r="AQ52" s="37">
        <v>0</v>
      </c>
      <c r="AR52" s="37">
        <v>0</v>
      </c>
      <c r="AS52" s="63">
        <v>0</v>
      </c>
      <c r="AU52" s="453" t="s">
        <v>41</v>
      </c>
      <c r="AV52" s="61" t="s">
        <v>34</v>
      </c>
      <c r="AW52" s="37">
        <v>0</v>
      </c>
      <c r="AX52" s="37">
        <v>0</v>
      </c>
      <c r="AY52" s="37">
        <v>0</v>
      </c>
      <c r="AZ52" s="37">
        <v>0</v>
      </c>
      <c r="BA52" s="37">
        <v>0</v>
      </c>
      <c r="BB52" s="37">
        <v>0</v>
      </c>
      <c r="BC52" s="37">
        <v>0</v>
      </c>
      <c r="BD52" s="37">
        <v>0</v>
      </c>
      <c r="BE52" s="37">
        <v>0</v>
      </c>
      <c r="BF52" s="37">
        <v>0</v>
      </c>
      <c r="BG52" s="37">
        <v>0</v>
      </c>
      <c r="BH52" s="37">
        <v>0</v>
      </c>
      <c r="BI52" s="37">
        <v>0</v>
      </c>
      <c r="BJ52" s="37">
        <v>0</v>
      </c>
      <c r="BK52" s="37">
        <v>0</v>
      </c>
      <c r="BL52" s="37">
        <v>0</v>
      </c>
      <c r="BM52" s="37">
        <v>0</v>
      </c>
      <c r="BN52" s="37">
        <v>0</v>
      </c>
      <c r="BO52" s="37">
        <v>0</v>
      </c>
      <c r="BP52" s="63">
        <v>0</v>
      </c>
      <c r="BR52" s="453" t="s">
        <v>41</v>
      </c>
      <c r="BS52" s="61" t="s">
        <v>34</v>
      </c>
      <c r="BT52" s="37">
        <v>0</v>
      </c>
      <c r="BU52" s="37">
        <v>0</v>
      </c>
      <c r="BV52" s="37">
        <v>0</v>
      </c>
      <c r="BW52" s="37">
        <v>0</v>
      </c>
      <c r="BX52" s="37">
        <v>0</v>
      </c>
      <c r="BY52" s="37">
        <v>0</v>
      </c>
      <c r="BZ52" s="37">
        <v>0</v>
      </c>
      <c r="CA52" s="37">
        <v>0</v>
      </c>
      <c r="CB52" s="37">
        <v>0</v>
      </c>
      <c r="CC52" s="37">
        <v>0</v>
      </c>
      <c r="CD52" s="37">
        <v>0</v>
      </c>
      <c r="CE52" s="37">
        <v>0</v>
      </c>
      <c r="CF52" s="37">
        <v>0</v>
      </c>
      <c r="CG52" s="37">
        <v>0</v>
      </c>
      <c r="CH52" s="37">
        <v>0</v>
      </c>
      <c r="CI52" s="37">
        <v>0</v>
      </c>
      <c r="CJ52" s="37">
        <v>0</v>
      </c>
      <c r="CK52" s="37">
        <v>0</v>
      </c>
      <c r="CL52" s="37">
        <v>0</v>
      </c>
      <c r="CM52" s="63">
        <v>0</v>
      </c>
    </row>
    <row r="53" spans="24:91" ht="12.6" customHeight="1" x14ac:dyDescent="0.25">
      <c r="X53" s="453"/>
      <c r="Y53" s="55" t="s">
        <v>35</v>
      </c>
      <c r="Z53" s="37" t="s">
        <v>79</v>
      </c>
      <c r="AA53" s="37" t="s">
        <v>79</v>
      </c>
      <c r="AB53" s="37" t="s">
        <v>79</v>
      </c>
      <c r="AC53" s="37" t="s">
        <v>79</v>
      </c>
      <c r="AD53" s="37" t="s">
        <v>79</v>
      </c>
      <c r="AE53" s="37" t="s">
        <v>79</v>
      </c>
      <c r="AF53" s="37">
        <v>0</v>
      </c>
      <c r="AG53" s="37" t="s">
        <v>79</v>
      </c>
      <c r="AH53" s="37" t="s">
        <v>79</v>
      </c>
      <c r="AI53" s="37" t="s">
        <v>79</v>
      </c>
      <c r="AJ53" s="37" t="s">
        <v>79</v>
      </c>
      <c r="AK53" s="37" t="s">
        <v>79</v>
      </c>
      <c r="AL53" s="37" t="s">
        <v>79</v>
      </c>
      <c r="AM53" s="37" t="s">
        <v>79</v>
      </c>
      <c r="AN53" s="37" t="s">
        <v>79</v>
      </c>
      <c r="AO53" s="37" t="s">
        <v>79</v>
      </c>
      <c r="AP53" s="37" t="s">
        <v>79</v>
      </c>
      <c r="AQ53" s="37" t="s">
        <v>79</v>
      </c>
      <c r="AR53" s="37" t="s">
        <v>79</v>
      </c>
      <c r="AS53" s="63" t="s">
        <v>79</v>
      </c>
      <c r="AU53" s="453"/>
      <c r="AV53" s="61" t="s">
        <v>35</v>
      </c>
      <c r="AW53" s="37" t="s">
        <v>79</v>
      </c>
      <c r="AX53" s="37" t="s">
        <v>79</v>
      </c>
      <c r="AY53" s="37" t="s">
        <v>79</v>
      </c>
      <c r="AZ53" s="37" t="s">
        <v>79</v>
      </c>
      <c r="BA53" s="37" t="s">
        <v>79</v>
      </c>
      <c r="BB53" s="37" t="s">
        <v>79</v>
      </c>
      <c r="BC53" s="37">
        <v>0</v>
      </c>
      <c r="BD53" s="37" t="s">
        <v>79</v>
      </c>
      <c r="BE53" s="37" t="s">
        <v>79</v>
      </c>
      <c r="BF53" s="37" t="s">
        <v>79</v>
      </c>
      <c r="BG53" s="37" t="s">
        <v>79</v>
      </c>
      <c r="BH53" s="37" t="s">
        <v>79</v>
      </c>
      <c r="BI53" s="37" t="s">
        <v>79</v>
      </c>
      <c r="BJ53" s="37" t="s">
        <v>79</v>
      </c>
      <c r="BK53" s="37" t="s">
        <v>79</v>
      </c>
      <c r="BL53" s="37" t="s">
        <v>79</v>
      </c>
      <c r="BM53" s="37" t="s">
        <v>79</v>
      </c>
      <c r="BN53" s="37" t="s">
        <v>79</v>
      </c>
      <c r="BO53" s="37" t="s">
        <v>79</v>
      </c>
      <c r="BP53" s="63" t="s">
        <v>79</v>
      </c>
      <c r="BR53" s="453"/>
      <c r="BS53" s="61" t="s">
        <v>35</v>
      </c>
      <c r="BT53" s="37" t="s">
        <v>79</v>
      </c>
      <c r="BU53" s="37" t="s">
        <v>79</v>
      </c>
      <c r="BV53" s="37" t="s">
        <v>79</v>
      </c>
      <c r="BW53" s="37" t="s">
        <v>79</v>
      </c>
      <c r="BX53" s="37" t="s">
        <v>79</v>
      </c>
      <c r="BY53" s="37" t="s">
        <v>79</v>
      </c>
      <c r="BZ53" s="37">
        <v>0</v>
      </c>
      <c r="CA53" s="37" t="s">
        <v>79</v>
      </c>
      <c r="CB53" s="37" t="s">
        <v>79</v>
      </c>
      <c r="CC53" s="37" t="s">
        <v>79</v>
      </c>
      <c r="CD53" s="37" t="s">
        <v>79</v>
      </c>
      <c r="CE53" s="37" t="s">
        <v>79</v>
      </c>
      <c r="CF53" s="37" t="s">
        <v>79</v>
      </c>
      <c r="CG53" s="37" t="s">
        <v>79</v>
      </c>
      <c r="CH53" s="37" t="s">
        <v>79</v>
      </c>
      <c r="CI53" s="37" t="s">
        <v>79</v>
      </c>
      <c r="CJ53" s="37" t="s">
        <v>79</v>
      </c>
      <c r="CK53" s="37" t="s">
        <v>79</v>
      </c>
      <c r="CL53" s="37" t="s">
        <v>79</v>
      </c>
      <c r="CM53" s="63" t="s">
        <v>79</v>
      </c>
    </row>
    <row r="54" spans="24:91" ht="12.6" customHeight="1" x14ac:dyDescent="0.25">
      <c r="X54" s="453"/>
      <c r="Y54" s="55" t="s">
        <v>36</v>
      </c>
      <c r="Z54" s="37" t="s">
        <v>79</v>
      </c>
      <c r="AA54" s="37" t="s">
        <v>79</v>
      </c>
      <c r="AB54" s="37" t="s">
        <v>79</v>
      </c>
      <c r="AC54" s="37" t="s">
        <v>79</v>
      </c>
      <c r="AD54" s="37" t="s">
        <v>79</v>
      </c>
      <c r="AE54" s="37" t="s">
        <v>79</v>
      </c>
      <c r="AF54" s="37">
        <v>0</v>
      </c>
      <c r="AG54" s="37" t="s">
        <v>79</v>
      </c>
      <c r="AH54" s="37" t="s">
        <v>79</v>
      </c>
      <c r="AI54" s="37" t="s">
        <v>79</v>
      </c>
      <c r="AJ54" s="37" t="s">
        <v>79</v>
      </c>
      <c r="AK54" s="37" t="s">
        <v>79</v>
      </c>
      <c r="AL54" s="37" t="s">
        <v>79</v>
      </c>
      <c r="AM54" s="37" t="s">
        <v>79</v>
      </c>
      <c r="AN54" s="37" t="s">
        <v>79</v>
      </c>
      <c r="AO54" s="37" t="s">
        <v>79</v>
      </c>
      <c r="AP54" s="37" t="s">
        <v>79</v>
      </c>
      <c r="AQ54" s="37" t="s">
        <v>79</v>
      </c>
      <c r="AR54" s="37" t="s">
        <v>79</v>
      </c>
      <c r="AS54" s="63" t="s">
        <v>79</v>
      </c>
      <c r="AU54" s="453"/>
      <c r="AV54" s="61" t="s">
        <v>36</v>
      </c>
      <c r="AW54" s="37" t="s">
        <v>79</v>
      </c>
      <c r="AX54" s="37" t="s">
        <v>79</v>
      </c>
      <c r="AY54" s="37" t="s">
        <v>79</v>
      </c>
      <c r="AZ54" s="37" t="s">
        <v>79</v>
      </c>
      <c r="BA54" s="37" t="s">
        <v>79</v>
      </c>
      <c r="BB54" s="37" t="s">
        <v>79</v>
      </c>
      <c r="BC54" s="37">
        <v>0</v>
      </c>
      <c r="BD54" s="37" t="s">
        <v>79</v>
      </c>
      <c r="BE54" s="37" t="s">
        <v>79</v>
      </c>
      <c r="BF54" s="37" t="s">
        <v>79</v>
      </c>
      <c r="BG54" s="37" t="s">
        <v>79</v>
      </c>
      <c r="BH54" s="37" t="s">
        <v>79</v>
      </c>
      <c r="BI54" s="37" t="s">
        <v>79</v>
      </c>
      <c r="BJ54" s="37" t="s">
        <v>79</v>
      </c>
      <c r="BK54" s="37" t="s">
        <v>79</v>
      </c>
      <c r="BL54" s="37" t="s">
        <v>79</v>
      </c>
      <c r="BM54" s="37" t="s">
        <v>79</v>
      </c>
      <c r="BN54" s="37" t="s">
        <v>79</v>
      </c>
      <c r="BO54" s="37" t="s">
        <v>79</v>
      </c>
      <c r="BP54" s="63" t="s">
        <v>79</v>
      </c>
      <c r="BR54" s="453"/>
      <c r="BS54" s="61" t="s">
        <v>36</v>
      </c>
      <c r="BT54" s="37" t="s">
        <v>79</v>
      </c>
      <c r="BU54" s="37" t="s">
        <v>79</v>
      </c>
      <c r="BV54" s="37" t="s">
        <v>79</v>
      </c>
      <c r="BW54" s="37" t="s">
        <v>79</v>
      </c>
      <c r="BX54" s="37" t="s">
        <v>79</v>
      </c>
      <c r="BY54" s="37" t="s">
        <v>79</v>
      </c>
      <c r="BZ54" s="37">
        <v>0</v>
      </c>
      <c r="CA54" s="37" t="s">
        <v>79</v>
      </c>
      <c r="CB54" s="37" t="s">
        <v>79</v>
      </c>
      <c r="CC54" s="37" t="s">
        <v>79</v>
      </c>
      <c r="CD54" s="37" t="s">
        <v>79</v>
      </c>
      <c r="CE54" s="37" t="s">
        <v>79</v>
      </c>
      <c r="CF54" s="37" t="s">
        <v>79</v>
      </c>
      <c r="CG54" s="37" t="s">
        <v>79</v>
      </c>
      <c r="CH54" s="37" t="s">
        <v>79</v>
      </c>
      <c r="CI54" s="37" t="s">
        <v>79</v>
      </c>
      <c r="CJ54" s="37" t="s">
        <v>79</v>
      </c>
      <c r="CK54" s="37" t="s">
        <v>79</v>
      </c>
      <c r="CL54" s="37" t="s">
        <v>79</v>
      </c>
      <c r="CM54" s="63" t="s">
        <v>79</v>
      </c>
    </row>
    <row r="55" spans="24:91" ht="12.6" customHeight="1" x14ac:dyDescent="0.25">
      <c r="X55" s="453" t="s">
        <v>41</v>
      </c>
      <c r="Y55" s="55" t="s">
        <v>34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7">
        <v>0</v>
      </c>
      <c r="AG55" s="37">
        <v>0</v>
      </c>
      <c r="AH55" s="37">
        <v>0</v>
      </c>
      <c r="AI55" s="37">
        <v>0</v>
      </c>
      <c r="AJ55" s="37">
        <v>0</v>
      </c>
      <c r="AK55" s="37">
        <v>0</v>
      </c>
      <c r="AL55" s="37">
        <v>0</v>
      </c>
      <c r="AM55" s="37">
        <v>0</v>
      </c>
      <c r="AN55" s="37">
        <v>0</v>
      </c>
      <c r="AO55" s="37">
        <v>0</v>
      </c>
      <c r="AP55" s="37">
        <v>0</v>
      </c>
      <c r="AQ55" s="37">
        <v>0</v>
      </c>
      <c r="AR55" s="37">
        <v>0</v>
      </c>
      <c r="AS55" s="63">
        <v>0</v>
      </c>
    </row>
    <row r="56" spans="24:91" ht="12.6" customHeight="1" x14ac:dyDescent="0.25">
      <c r="X56" s="453"/>
      <c r="Y56" s="55" t="s">
        <v>35</v>
      </c>
      <c r="Z56" s="37" t="s">
        <v>79</v>
      </c>
      <c r="AA56" s="37" t="s">
        <v>79</v>
      </c>
      <c r="AB56" s="37" t="s">
        <v>79</v>
      </c>
      <c r="AC56" s="37" t="s">
        <v>79</v>
      </c>
      <c r="AD56" s="37" t="s">
        <v>79</v>
      </c>
      <c r="AE56" s="37" t="s">
        <v>79</v>
      </c>
      <c r="AF56" s="37">
        <v>0</v>
      </c>
      <c r="AG56" s="37" t="s">
        <v>79</v>
      </c>
      <c r="AH56" s="37" t="s">
        <v>79</v>
      </c>
      <c r="AI56" s="37" t="s">
        <v>79</v>
      </c>
      <c r="AJ56" s="37" t="s">
        <v>79</v>
      </c>
      <c r="AK56" s="37" t="s">
        <v>79</v>
      </c>
      <c r="AL56" s="37" t="s">
        <v>79</v>
      </c>
      <c r="AM56" s="37" t="s">
        <v>79</v>
      </c>
      <c r="AN56" s="37" t="s">
        <v>79</v>
      </c>
      <c r="AO56" s="37" t="s">
        <v>79</v>
      </c>
      <c r="AP56" s="37" t="s">
        <v>79</v>
      </c>
      <c r="AQ56" s="37" t="s">
        <v>79</v>
      </c>
      <c r="AR56" s="37" t="s">
        <v>79</v>
      </c>
      <c r="AS56" s="63" t="s">
        <v>79</v>
      </c>
    </row>
    <row r="57" spans="24:91" ht="12.6" customHeight="1" x14ac:dyDescent="0.25">
      <c r="X57" s="453"/>
      <c r="Y57" s="55" t="s">
        <v>36</v>
      </c>
      <c r="Z57" s="37" t="s">
        <v>79</v>
      </c>
      <c r="AA57" s="37" t="s">
        <v>79</v>
      </c>
      <c r="AB57" s="37" t="s">
        <v>79</v>
      </c>
      <c r="AC57" s="37" t="s">
        <v>79</v>
      </c>
      <c r="AD57" s="37" t="s">
        <v>79</v>
      </c>
      <c r="AE57" s="37" t="s">
        <v>79</v>
      </c>
      <c r="AF57" s="37">
        <v>0</v>
      </c>
      <c r="AG57" s="37" t="s">
        <v>79</v>
      </c>
      <c r="AH57" s="37" t="s">
        <v>79</v>
      </c>
      <c r="AI57" s="37" t="s">
        <v>79</v>
      </c>
      <c r="AJ57" s="37" t="s">
        <v>79</v>
      </c>
      <c r="AK57" s="37" t="s">
        <v>79</v>
      </c>
      <c r="AL57" s="37" t="s">
        <v>79</v>
      </c>
      <c r="AM57" s="37" t="s">
        <v>79</v>
      </c>
      <c r="AN57" s="37" t="s">
        <v>79</v>
      </c>
      <c r="AO57" s="37" t="s">
        <v>79</v>
      </c>
      <c r="AP57" s="37" t="s">
        <v>79</v>
      </c>
      <c r="AQ57" s="37" t="s">
        <v>79</v>
      </c>
      <c r="AR57" s="37" t="s">
        <v>79</v>
      </c>
      <c r="AS57" s="229" t="s">
        <v>79</v>
      </c>
    </row>
    <row r="58" spans="24:91" ht="12.6" customHeight="1" x14ac:dyDescent="0.25"/>
    <row r="59" spans="24:91" ht="12.6" customHeight="1" x14ac:dyDescent="0.25"/>
    <row r="60" spans="24:91" ht="12.6" customHeight="1" x14ac:dyDescent="0.25"/>
    <row r="61" spans="24:91" ht="12.6" customHeight="1" x14ac:dyDescent="0.25"/>
    <row r="62" spans="24:91" ht="12.6" customHeight="1" x14ac:dyDescent="0.25"/>
    <row r="63" spans="24:91" ht="12.6" customHeight="1" x14ac:dyDescent="0.25"/>
    <row r="64" spans="24:91" ht="12.6" customHeight="1" x14ac:dyDescent="0.25"/>
    <row r="65" ht="12.6" customHeight="1" x14ac:dyDescent="0.25"/>
    <row r="66" ht="12.6" customHeight="1" x14ac:dyDescent="0.25"/>
    <row r="67" ht="12.6" customHeight="1" x14ac:dyDescent="0.25"/>
    <row r="68" ht="12.6" customHeight="1" x14ac:dyDescent="0.25"/>
    <row r="69" ht="12.6" customHeight="1" x14ac:dyDescent="0.25"/>
    <row r="70" ht="12.6" customHeight="1" x14ac:dyDescent="0.25"/>
    <row r="71" ht="12.6" customHeight="1" x14ac:dyDescent="0.25"/>
    <row r="72" ht="12.6" customHeight="1" x14ac:dyDescent="0.25"/>
    <row r="73" ht="12.6" customHeight="1" x14ac:dyDescent="0.25"/>
    <row r="74" ht="12.6" customHeight="1" x14ac:dyDescent="0.25"/>
    <row r="75" ht="12.6" customHeight="1" x14ac:dyDescent="0.25"/>
    <row r="76" ht="12.6" customHeight="1" x14ac:dyDescent="0.25"/>
    <row r="77" ht="12.6" customHeight="1" x14ac:dyDescent="0.25"/>
    <row r="78" ht="12.6" customHeight="1" x14ac:dyDescent="0.25"/>
    <row r="79" ht="12.6" customHeight="1" x14ac:dyDescent="0.25"/>
    <row r="80" ht="12.6" customHeight="1" x14ac:dyDescent="0.25"/>
    <row r="81" ht="12.6" customHeight="1" x14ac:dyDescent="0.25"/>
    <row r="82" ht="12.6" customHeight="1" x14ac:dyDescent="0.25"/>
    <row r="83" ht="12.6" customHeight="1" x14ac:dyDescent="0.25"/>
    <row r="84" ht="12.6" customHeight="1" x14ac:dyDescent="0.25"/>
    <row r="85" ht="12.6" customHeight="1" x14ac:dyDescent="0.25"/>
    <row r="86" ht="12.6" customHeight="1" x14ac:dyDescent="0.25"/>
    <row r="87" ht="12.6" customHeight="1" x14ac:dyDescent="0.25"/>
    <row r="88" ht="12.6" customHeight="1" x14ac:dyDescent="0.25"/>
    <row r="89" ht="12.6" customHeight="1" x14ac:dyDescent="0.25"/>
    <row r="90" ht="12.6" customHeight="1" x14ac:dyDescent="0.25"/>
    <row r="91" s="47" customFormat="1" ht="18.75" customHeight="1" x14ac:dyDescent="0.25"/>
    <row r="92" s="47" customFormat="1" ht="20.25" customHeight="1" x14ac:dyDescent="0.25"/>
    <row r="93" ht="19.5" customHeight="1" x14ac:dyDescent="0.25"/>
    <row r="94" ht="16.5" customHeight="1" x14ac:dyDescent="0.25"/>
    <row r="95" s="51" customFormat="1" ht="19.5" customHeight="1" x14ac:dyDescent="0.25"/>
    <row r="96" s="51" customFormat="1" ht="14.25" customHeight="1" x14ac:dyDescent="0.25"/>
    <row r="97" ht="14.1" customHeight="1" x14ac:dyDescent="0.25"/>
    <row r="98" ht="14.1" customHeight="1" x14ac:dyDescent="0.25"/>
    <row r="99" ht="14.1" customHeight="1" x14ac:dyDescent="0.25"/>
    <row r="100" ht="12.95" customHeight="1" x14ac:dyDescent="0.25"/>
    <row r="101" ht="12.95" customHeight="1" x14ac:dyDescent="0.25"/>
    <row r="102" ht="12.95" customHeight="1" x14ac:dyDescent="0.25"/>
    <row r="103" ht="12.95" customHeight="1" x14ac:dyDescent="0.25"/>
    <row r="104" ht="12.95" customHeight="1" x14ac:dyDescent="0.25"/>
    <row r="105" ht="12.95" customHeight="1" x14ac:dyDescent="0.25"/>
    <row r="106" ht="12.95" customHeight="1" x14ac:dyDescent="0.25"/>
    <row r="107" ht="12.95" customHeight="1" x14ac:dyDescent="0.25"/>
    <row r="108" ht="12.95" customHeight="1" x14ac:dyDescent="0.25"/>
    <row r="109" ht="12.95" customHeight="1" x14ac:dyDescent="0.25"/>
    <row r="110" ht="12.95" customHeight="1" x14ac:dyDescent="0.25"/>
    <row r="111" ht="12.95" customHeight="1" x14ac:dyDescent="0.25"/>
    <row r="112" ht="12.95" customHeight="1" x14ac:dyDescent="0.25"/>
    <row r="113" ht="12.95" customHeight="1" x14ac:dyDescent="0.25"/>
    <row r="114" ht="12.95" customHeight="1" x14ac:dyDescent="0.25"/>
    <row r="115" ht="12.95" customHeight="1" x14ac:dyDescent="0.25"/>
    <row r="116" ht="12.95" customHeight="1" x14ac:dyDescent="0.25"/>
    <row r="117" ht="12.95" customHeight="1" x14ac:dyDescent="0.25"/>
    <row r="118" ht="12.95" customHeight="1" x14ac:dyDescent="0.25"/>
    <row r="119" ht="12.95" customHeight="1" x14ac:dyDescent="0.25"/>
    <row r="120" ht="12.95" customHeight="1" x14ac:dyDescent="0.25"/>
    <row r="121" ht="12.6" customHeight="1" x14ac:dyDescent="0.25"/>
    <row r="122" ht="12.6" customHeight="1" x14ac:dyDescent="0.25"/>
    <row r="123" ht="12.6" customHeight="1" x14ac:dyDescent="0.25"/>
    <row r="124" ht="12.6" customHeight="1" x14ac:dyDescent="0.25"/>
    <row r="125" ht="12.6" customHeight="1" x14ac:dyDescent="0.25"/>
    <row r="126" ht="12.6" customHeight="1" x14ac:dyDescent="0.25"/>
    <row r="127" ht="12.6" customHeight="1" x14ac:dyDescent="0.25"/>
    <row r="128" ht="12.6" customHeight="1" x14ac:dyDescent="0.25"/>
    <row r="129" ht="12.6" customHeight="1" x14ac:dyDescent="0.25"/>
    <row r="130" ht="12.6" customHeight="1" x14ac:dyDescent="0.25"/>
    <row r="131" ht="12.6" customHeight="1" x14ac:dyDescent="0.25"/>
    <row r="132" ht="12.6" customHeight="1" x14ac:dyDescent="0.25"/>
    <row r="133" ht="12.6" customHeight="1" x14ac:dyDescent="0.25"/>
    <row r="134" ht="12.6" customHeight="1" x14ac:dyDescent="0.25"/>
    <row r="135" ht="12.6" customHeight="1" x14ac:dyDescent="0.25"/>
    <row r="136" ht="12.6" customHeight="1" x14ac:dyDescent="0.25"/>
    <row r="137" ht="12.6" customHeight="1" x14ac:dyDescent="0.25"/>
    <row r="138" ht="12.6" customHeight="1" x14ac:dyDescent="0.25"/>
    <row r="139" ht="12.6" customHeight="1" x14ac:dyDescent="0.25"/>
    <row r="140" ht="12.6" customHeight="1" x14ac:dyDescent="0.25"/>
    <row r="141" ht="12.6" customHeight="1" x14ac:dyDescent="0.25"/>
    <row r="142" ht="12.6" customHeight="1" x14ac:dyDescent="0.25"/>
    <row r="143" ht="12.6" customHeight="1" x14ac:dyDescent="0.25"/>
    <row r="144" ht="12.6" customHeight="1" x14ac:dyDescent="0.25"/>
    <row r="145" s="47" customFormat="1" ht="18.75" customHeight="1" x14ac:dyDescent="0.25"/>
    <row r="146" s="47" customFormat="1" ht="20.25" customHeight="1" x14ac:dyDescent="0.25"/>
    <row r="147" ht="21.75" customHeight="1" x14ac:dyDescent="0.25"/>
    <row r="148" ht="16.5" customHeight="1" x14ac:dyDescent="0.25"/>
    <row r="149" s="51" customFormat="1" ht="17.25" customHeight="1" x14ac:dyDescent="0.25"/>
    <row r="150" s="51" customFormat="1" ht="11.25" customHeight="1" x14ac:dyDescent="0.25"/>
    <row r="151" s="87" customFormat="1" ht="13.5" customHeight="1" x14ac:dyDescent="0.15"/>
    <row r="152" s="87" customFormat="1" ht="13.5" customHeight="1" x14ac:dyDescent="0.15"/>
    <row r="153" s="87" customFormat="1" ht="13.5" customHeight="1" x14ac:dyDescent="0.15"/>
    <row r="154" s="87" customFormat="1" ht="13.5" customHeight="1" x14ac:dyDescent="0.15"/>
    <row r="155" s="87" customFormat="1" ht="13.5" customHeight="1" x14ac:dyDescent="0.15"/>
    <row r="156" s="87" customFormat="1" ht="13.5" customHeight="1" x14ac:dyDescent="0.15"/>
    <row r="157" s="87" customFormat="1" ht="13.5" customHeight="1" x14ac:dyDescent="0.15"/>
    <row r="158" s="87" customFormat="1" ht="13.5" customHeight="1" x14ac:dyDescent="0.15"/>
    <row r="159" s="87" customFormat="1" ht="13.5" customHeight="1" x14ac:dyDescent="0.15"/>
    <row r="160" s="87" customFormat="1" ht="13.5" customHeight="1" x14ac:dyDescent="0.15"/>
    <row r="161" s="87" customFormat="1" ht="13.5" customHeight="1" x14ac:dyDescent="0.15"/>
    <row r="162" s="87" customFormat="1" ht="13.5" customHeight="1" x14ac:dyDescent="0.15"/>
    <row r="163" s="87" customFormat="1" ht="13.5" customHeight="1" x14ac:dyDescent="0.15"/>
    <row r="164" s="87" customFormat="1" ht="13.5" customHeight="1" x14ac:dyDescent="0.15"/>
    <row r="165" s="87" customFormat="1" ht="13.5" customHeight="1" x14ac:dyDescent="0.15"/>
    <row r="166" s="87" customFormat="1" ht="13.5" customHeight="1" x14ac:dyDescent="0.15"/>
    <row r="167" s="87" customFormat="1" ht="13.5" customHeight="1" x14ac:dyDescent="0.15"/>
    <row r="168" s="87" customFormat="1" ht="13.5" customHeight="1" x14ac:dyDescent="0.15"/>
    <row r="169" s="87" customFormat="1" ht="12.6" customHeight="1" x14ac:dyDescent="0.15"/>
    <row r="170" s="87" customFormat="1" ht="12.6" customHeight="1" x14ac:dyDescent="0.15"/>
    <row r="171" s="87" customFormat="1" ht="12.6" customHeight="1" x14ac:dyDescent="0.15"/>
    <row r="172" s="87" customFormat="1" ht="12.6" customHeight="1" x14ac:dyDescent="0.15"/>
    <row r="173" s="87" customFormat="1" ht="12.6" customHeight="1" x14ac:dyDescent="0.15"/>
    <row r="174" s="87" customFormat="1" ht="12.6" customHeight="1" x14ac:dyDescent="0.15"/>
    <row r="175" s="87" customFormat="1" ht="12.6" customHeight="1" x14ac:dyDescent="0.15"/>
    <row r="176" s="87" customFormat="1" ht="12.6" customHeight="1" x14ac:dyDescent="0.15"/>
    <row r="177" spans="1:22" s="87" customFormat="1" ht="12.6" customHeight="1" x14ac:dyDescent="0.15"/>
    <row r="178" spans="1:22" s="87" customFormat="1" ht="12.6" customHeight="1" x14ac:dyDescent="0.15"/>
    <row r="179" spans="1:22" s="87" customFormat="1" ht="12.6" customHeight="1" x14ac:dyDescent="0.15"/>
    <row r="180" spans="1:22" s="87" customFormat="1" ht="12.6" customHeight="1" x14ac:dyDescent="0.25">
      <c r="A180" s="68"/>
      <c r="B180" s="33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</row>
    <row r="181" spans="1:22" s="87" customFormat="1" ht="12.6" customHeight="1" x14ac:dyDescent="0.25">
      <c r="A181" s="68"/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</row>
    <row r="182" spans="1:22" s="87" customFormat="1" ht="12.6" customHeight="1" x14ac:dyDescent="0.25">
      <c r="A182" s="68"/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</row>
    <row r="183" spans="1:22" s="87" customFormat="1" ht="12.6" customHeight="1" x14ac:dyDescent="0.25">
      <c r="A183" s="68"/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</row>
    <row r="184" spans="1:22" s="87" customFormat="1" ht="12.6" customHeight="1" x14ac:dyDescent="0.25">
      <c r="A184" s="68"/>
      <c r="B184" s="33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</row>
    <row r="185" spans="1:22" s="87" customFormat="1" ht="12.6" customHeight="1" x14ac:dyDescent="0.25">
      <c r="A185" s="68"/>
      <c r="B185" s="33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</row>
    <row r="186" spans="1:22" s="87" customFormat="1" ht="12.6" customHeight="1" x14ac:dyDescent="0.25">
      <c r="A186" s="68"/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</row>
    <row r="187" spans="1:22" s="87" customFormat="1" ht="12.6" customHeight="1" x14ac:dyDescent="0.25">
      <c r="A187" s="68"/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</row>
    <row r="188" spans="1:22" s="87" customFormat="1" ht="12.6" customHeight="1" x14ac:dyDescent="0.25">
      <c r="A188" s="68"/>
      <c r="B188" s="33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</row>
    <row r="189" spans="1:22" s="87" customFormat="1" ht="12.6" customHeight="1" x14ac:dyDescent="0.25">
      <c r="A189" s="68"/>
      <c r="B189" s="33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</row>
    <row r="190" spans="1:22" s="87" customFormat="1" ht="12.6" customHeight="1" x14ac:dyDescent="0.25">
      <c r="A190" s="68"/>
      <c r="B190" s="33"/>
      <c r="C190" s="3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</row>
    <row r="191" spans="1:22" s="87" customFormat="1" ht="12.6" customHeight="1" x14ac:dyDescent="0.25">
      <c r="A191" s="68"/>
      <c r="B191" s="33"/>
      <c r="C191" s="3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</row>
    <row r="192" spans="1:22" s="87" customFormat="1" ht="12.6" customHeight="1" x14ac:dyDescent="0.25">
      <c r="A192" s="68"/>
      <c r="B192" s="33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</row>
    <row r="193" spans="1:22" s="87" customFormat="1" ht="12.6" customHeight="1" x14ac:dyDescent="0.25">
      <c r="A193" s="68"/>
      <c r="B193" s="33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</row>
    <row r="194" spans="1:22" s="87" customFormat="1" ht="12.6" customHeight="1" x14ac:dyDescent="0.25">
      <c r="A194" s="68"/>
      <c r="B194" s="33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</row>
    <row r="195" spans="1:22" s="87" customFormat="1" ht="12.6" customHeight="1" x14ac:dyDescent="0.25">
      <c r="A195" s="68"/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</row>
    <row r="196" spans="1:22" ht="12.6" customHeight="1" x14ac:dyDescent="0.25"/>
    <row r="197" spans="1:22" ht="12.6" customHeight="1" x14ac:dyDescent="0.25"/>
    <row r="198" spans="1:22" ht="12.6" customHeight="1" x14ac:dyDescent="0.25"/>
    <row r="199" spans="1:22" s="47" customFormat="1" ht="18.75" customHeight="1" x14ac:dyDescent="0.25">
      <c r="A199" s="68"/>
      <c r="B199" s="33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</row>
    <row r="200" spans="1:22" s="47" customFormat="1" ht="20.25" customHeight="1" x14ac:dyDescent="0.25">
      <c r="A200" s="68"/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</row>
    <row r="201" spans="1:22" ht="21.75" customHeight="1" x14ac:dyDescent="0.25"/>
    <row r="202" spans="1:22" ht="13.5" customHeight="1" x14ac:dyDescent="0.25"/>
    <row r="203" spans="1:22" s="51" customFormat="1" ht="36" customHeight="1" x14ac:dyDescent="0.25">
      <c r="A203" s="68"/>
      <c r="B203" s="33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</row>
    <row r="204" spans="1:22" s="51" customFormat="1" ht="32.25" customHeight="1" x14ac:dyDescent="0.25">
      <c r="A204" s="68"/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</row>
    <row r="205" spans="1:22" ht="20.100000000000001" customHeight="1" x14ac:dyDescent="0.25"/>
    <row r="206" spans="1:22" ht="20.100000000000001" customHeight="1" x14ac:dyDescent="0.25"/>
    <row r="207" spans="1:22" ht="20.100000000000001" customHeight="1" x14ac:dyDescent="0.25"/>
    <row r="208" spans="1:22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spans="2:22" ht="20.100000000000001" customHeight="1" x14ac:dyDescent="0.25"/>
    <row r="226" spans="2:22" ht="20.100000000000001" customHeight="1" x14ac:dyDescent="0.25"/>
    <row r="227" spans="2:22" ht="20.100000000000001" customHeight="1" x14ac:dyDescent="0.25"/>
    <row r="228" spans="2:22" ht="20.100000000000001" customHeight="1" x14ac:dyDescent="0.25"/>
    <row r="229" spans="2:22" s="68" customFormat="1" x14ac:dyDescent="0.25">
      <c r="B229" s="33"/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</row>
    <row r="230" spans="2:22" s="68" customFormat="1" x14ac:dyDescent="0.25">
      <c r="B230" s="33"/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</row>
    <row r="231" spans="2:22" ht="20.45" customHeight="1" x14ac:dyDescent="0.25"/>
    <row r="232" spans="2:22" ht="20.45" customHeight="1" x14ac:dyDescent="0.25"/>
  </sheetData>
  <mergeCells count="146">
    <mergeCell ref="X55:X57"/>
    <mergeCell ref="X46:X48"/>
    <mergeCell ref="AU46:AU48"/>
    <mergeCell ref="BR46:BR48"/>
    <mergeCell ref="X49:X51"/>
    <mergeCell ref="AU49:AU51"/>
    <mergeCell ref="BR49:BR51"/>
    <mergeCell ref="X43:X45"/>
    <mergeCell ref="AU43:AU45"/>
    <mergeCell ref="BR43:BR45"/>
    <mergeCell ref="X52:X54"/>
    <mergeCell ref="AU52:AU54"/>
    <mergeCell ref="BR52:BR54"/>
    <mergeCell ref="X37:X39"/>
    <mergeCell ref="AU37:AU39"/>
    <mergeCell ref="BR37:BR39"/>
    <mergeCell ref="X40:X42"/>
    <mergeCell ref="AU40:AU42"/>
    <mergeCell ref="BR40:BR42"/>
    <mergeCell ref="A31:A33"/>
    <mergeCell ref="X31:X33"/>
    <mergeCell ref="AU31:AU33"/>
    <mergeCell ref="BR31:BR33"/>
    <mergeCell ref="X34:X36"/>
    <mergeCell ref="AU34:AU36"/>
    <mergeCell ref="BR34:BR36"/>
    <mergeCell ref="A25:A27"/>
    <mergeCell ref="X25:X27"/>
    <mergeCell ref="AU25:AU27"/>
    <mergeCell ref="BR25:BR27"/>
    <mergeCell ref="CO25:CO27"/>
    <mergeCell ref="A28:A30"/>
    <mergeCell ref="X28:X30"/>
    <mergeCell ref="AU28:AU30"/>
    <mergeCell ref="BR28:BR30"/>
    <mergeCell ref="CO28:CO30"/>
    <mergeCell ref="A19:A21"/>
    <mergeCell ref="X19:X21"/>
    <mergeCell ref="AU19:AU21"/>
    <mergeCell ref="BR19:BR21"/>
    <mergeCell ref="CO19:CO21"/>
    <mergeCell ref="A22:A24"/>
    <mergeCell ref="X22:X24"/>
    <mergeCell ref="AU22:AU24"/>
    <mergeCell ref="BR22:BR24"/>
    <mergeCell ref="CO22:CO24"/>
    <mergeCell ref="A13:A15"/>
    <mergeCell ref="X13:X15"/>
    <mergeCell ref="AU13:AU15"/>
    <mergeCell ref="BR13:BR15"/>
    <mergeCell ref="CO13:CO15"/>
    <mergeCell ref="A16:A18"/>
    <mergeCell ref="X16:X18"/>
    <mergeCell ref="AU16:AU18"/>
    <mergeCell ref="BR16:BR18"/>
    <mergeCell ref="CO16:CO18"/>
    <mergeCell ref="H5:H6"/>
    <mergeCell ref="A10:A12"/>
    <mergeCell ref="X10:X12"/>
    <mergeCell ref="AU10:AU12"/>
    <mergeCell ref="BR10:BR12"/>
    <mergeCell ref="CO10:CO12"/>
    <mergeCell ref="CO5:CP5"/>
    <mergeCell ref="BO5:BO6"/>
    <mergeCell ref="BP5:BP6"/>
    <mergeCell ref="BR5:BS5"/>
    <mergeCell ref="AY5:AY6"/>
    <mergeCell ref="AZ5:BA5"/>
    <mergeCell ref="BB5:BB6"/>
    <mergeCell ref="BC5:BM5"/>
    <mergeCell ref="BN5:BN6"/>
    <mergeCell ref="AF5:AP5"/>
    <mergeCell ref="AQ5:AQ6"/>
    <mergeCell ref="AR5:AR6"/>
    <mergeCell ref="AS5:AS6"/>
    <mergeCell ref="AU5:AV5"/>
    <mergeCell ref="AW5:AW6"/>
    <mergeCell ref="X5:Y5"/>
    <mergeCell ref="Z5:Z6"/>
    <mergeCell ref="AA5:AA6"/>
    <mergeCell ref="CL1:CM1"/>
    <mergeCell ref="A7:A9"/>
    <mergeCell ref="X7:X9"/>
    <mergeCell ref="AU7:AU9"/>
    <mergeCell ref="BR7:BR9"/>
    <mergeCell ref="CO7:CO9"/>
    <mergeCell ref="CQ5:CQ6"/>
    <mergeCell ref="BW5:BX5"/>
    <mergeCell ref="CS5:CS6"/>
    <mergeCell ref="BY5:BY6"/>
    <mergeCell ref="BZ5:CJ5"/>
    <mergeCell ref="CK5:CK6"/>
    <mergeCell ref="CL5:CL6"/>
    <mergeCell ref="CM5:CM6"/>
    <mergeCell ref="CR5:CR6"/>
    <mergeCell ref="BT5:BT6"/>
    <mergeCell ref="BU5:BU6"/>
    <mergeCell ref="BV5:BV6"/>
    <mergeCell ref="AX5:AX6"/>
    <mergeCell ref="A5:B6"/>
    <mergeCell ref="C5:C6"/>
    <mergeCell ref="D5:D6"/>
    <mergeCell ref="E5:E6"/>
    <mergeCell ref="F5:G5"/>
    <mergeCell ref="DH5:DH6"/>
    <mergeCell ref="DI5:DI6"/>
    <mergeCell ref="DJ5:DJ6"/>
    <mergeCell ref="CV5:CV6"/>
    <mergeCell ref="CW5:DG5"/>
    <mergeCell ref="J4:N4"/>
    <mergeCell ref="AG4:AK4"/>
    <mergeCell ref="BD4:BH4"/>
    <mergeCell ref="V5:V6"/>
    <mergeCell ref="CT5:CU5"/>
    <mergeCell ref="AC5:AD5"/>
    <mergeCell ref="AE5:AE6"/>
    <mergeCell ref="CA4:CE4"/>
    <mergeCell ref="CX4:DB4"/>
    <mergeCell ref="I5:S5"/>
    <mergeCell ref="T5:T6"/>
    <mergeCell ref="U5:U6"/>
    <mergeCell ref="AB5:AB6"/>
    <mergeCell ref="BR3:CM3"/>
    <mergeCell ref="A3:V3"/>
    <mergeCell ref="CO3:DJ3"/>
    <mergeCell ref="DG1:DH1"/>
    <mergeCell ref="DI1:DJ1"/>
    <mergeCell ref="S2:T2"/>
    <mergeCell ref="U2:V2"/>
    <mergeCell ref="AP2:AQ2"/>
    <mergeCell ref="AR2:AS2"/>
    <mergeCell ref="BM2:BN2"/>
    <mergeCell ref="BO2:BP2"/>
    <mergeCell ref="CJ2:CK2"/>
    <mergeCell ref="CL2:CM2"/>
    <mergeCell ref="DG2:DH2"/>
    <mergeCell ref="DI2:DJ2"/>
    <mergeCell ref="S1:T1"/>
    <mergeCell ref="U1:V1"/>
    <mergeCell ref="AP1:AQ1"/>
    <mergeCell ref="AR1:AS1"/>
    <mergeCell ref="BM1:BN1"/>
    <mergeCell ref="X3:AS3"/>
    <mergeCell ref="AU3:BP3"/>
    <mergeCell ref="BO1:BP1"/>
    <mergeCell ref="CJ1:CK1"/>
  </mergeCells>
  <phoneticPr fontId="5" type="noConversion"/>
  <pageMargins left="0.75000000000000011" right="0.75000000000000011" top="1" bottom="1" header="0.5" footer="0.5"/>
  <pageSetup paperSize="0" fitToWidth="0" fitToHeight="0" orientation="landscape" horizontalDpi="0" verticalDpi="0" copies="0"/>
  <headerFooter alignWithMargins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DT900"/>
  <sheetViews>
    <sheetView workbookViewId="0"/>
  </sheetViews>
  <sheetFormatPr defaultColWidth="9" defaultRowHeight="18" customHeight="1" x14ac:dyDescent="0.25"/>
  <cols>
    <col min="1" max="1" width="15" style="68" customWidth="1"/>
    <col min="2" max="2" width="5" style="33" customWidth="1"/>
    <col min="3" max="3" width="9" style="33" customWidth="1"/>
    <col min="4" max="4" width="7.375" style="33" customWidth="1"/>
    <col min="5" max="5" width="8.125" style="33" customWidth="1"/>
    <col min="6" max="7" width="7.5" style="33" customWidth="1"/>
    <col min="8" max="8" width="8.25" style="33" customWidth="1"/>
    <col min="9" max="9" width="8.375" style="33" customWidth="1"/>
    <col min="10" max="10" width="7.5" style="97" customWidth="1"/>
    <col min="11" max="11" width="8.375" style="97" customWidth="1"/>
    <col min="12" max="13" width="7.5" style="33" customWidth="1"/>
    <col min="14" max="15" width="8.625" style="33" customWidth="1"/>
    <col min="16" max="16" width="7.5" style="33" customWidth="1"/>
    <col min="17" max="17" width="8.625" style="33" customWidth="1"/>
    <col min="18" max="21" width="7.5" style="33" customWidth="1"/>
    <col min="22" max="22" width="6.75" style="33" customWidth="1"/>
    <col min="23" max="23" width="7.125" style="33" customWidth="1"/>
    <col min="24" max="24" width="6.5" style="33" customWidth="1"/>
    <col min="25" max="25" width="4.5" style="33" customWidth="1"/>
    <col min="26" max="26" width="15" style="33" customWidth="1"/>
    <col min="27" max="27" width="4.625" style="33" customWidth="1"/>
    <col min="28" max="28" width="8" style="33" customWidth="1"/>
    <col min="29" max="29" width="7" style="33" customWidth="1"/>
    <col min="30" max="30" width="9" style="33" customWidth="1"/>
    <col min="31" max="31" width="6.125" style="33" customWidth="1"/>
    <col min="32" max="32" width="7.875" style="33" customWidth="1"/>
    <col min="33" max="33" width="7.375" style="33" customWidth="1"/>
    <col min="34" max="34" width="7.625" style="33" customWidth="1"/>
    <col min="35" max="35" width="6.75" style="33" customWidth="1"/>
    <col min="36" max="36" width="9" style="33" customWidth="1"/>
    <col min="37" max="45" width="7.625" style="33" customWidth="1"/>
    <col min="46" max="46" width="6.75" style="33" customWidth="1"/>
    <col min="47" max="47" width="6.5" style="33" customWidth="1"/>
    <col min="48" max="48" width="8.5" style="33" customWidth="1"/>
    <col min="49" max="49" width="6" style="33" customWidth="1"/>
    <col min="50" max="50" width="6.75" style="33" customWidth="1"/>
    <col min="51" max="51" width="15.5" style="33" customWidth="1"/>
    <col min="52" max="52" width="6.375" style="33" customWidth="1"/>
    <col min="53" max="53" width="9" style="33" customWidth="1"/>
    <col min="54" max="54" width="7.625" style="33" customWidth="1"/>
    <col min="55" max="55" width="8.5" style="33" customWidth="1"/>
    <col min="56" max="57" width="7.625" style="33" customWidth="1"/>
    <col min="58" max="58" width="9" style="33" customWidth="1"/>
    <col min="59" max="74" width="6.125" style="33" customWidth="1"/>
    <col min="75" max="75" width="9" style="33" customWidth="1"/>
    <col min="76" max="76" width="15.25" style="33" customWidth="1"/>
    <col min="77" max="77" width="5.125" style="33" customWidth="1"/>
    <col min="78" max="78" width="9" style="33" customWidth="1"/>
    <col min="79" max="79" width="7.625" style="33" customWidth="1"/>
    <col min="80" max="80" width="8.375" style="33" customWidth="1"/>
    <col min="81" max="95" width="7.625" style="33" customWidth="1"/>
    <col min="96" max="96" width="6.625" style="33" customWidth="1"/>
    <col min="97" max="97" width="6.375" style="33" customWidth="1"/>
    <col min="98" max="98" width="7.125" style="33" customWidth="1"/>
    <col min="99" max="99" width="6.25" style="33" customWidth="1"/>
    <col min="100" max="100" width="5.125" style="33" customWidth="1"/>
    <col min="101" max="101" width="16" style="33" customWidth="1"/>
    <col min="102" max="102" width="5.375" style="33" customWidth="1"/>
    <col min="103" max="104" width="7.625" style="33" customWidth="1"/>
    <col min="105" max="105" width="8.375" style="33" customWidth="1"/>
    <col min="106" max="124" width="7.625" style="33" customWidth="1"/>
    <col min="125" max="125" width="9" style="33" customWidth="1"/>
    <col min="126" max="16384" width="9" style="33"/>
  </cols>
  <sheetData>
    <row r="1" spans="1:124" s="47" customFormat="1" ht="18" customHeight="1" x14ac:dyDescent="0.25">
      <c r="A1" s="147" t="s">
        <v>2</v>
      </c>
      <c r="B1" s="45" t="s">
        <v>1</v>
      </c>
      <c r="S1" s="447" t="s">
        <v>62</v>
      </c>
      <c r="T1" s="447"/>
      <c r="U1" s="447" t="s">
        <v>97</v>
      </c>
      <c r="V1" s="447"/>
      <c r="W1" s="447"/>
      <c r="X1" s="447"/>
      <c r="Z1" s="147" t="s">
        <v>2</v>
      </c>
      <c r="AA1" s="45" t="s">
        <v>1</v>
      </c>
      <c r="AR1" s="447" t="s">
        <v>62</v>
      </c>
      <c r="AS1" s="447"/>
      <c r="AT1" s="447" t="s">
        <v>97</v>
      </c>
      <c r="AU1" s="447"/>
      <c r="AV1" s="447"/>
      <c r="AW1" s="447"/>
      <c r="AY1" s="147" t="s">
        <v>2</v>
      </c>
      <c r="AZ1" s="45" t="s">
        <v>1</v>
      </c>
      <c r="BQ1" s="447" t="s">
        <v>62</v>
      </c>
      <c r="BR1" s="447"/>
      <c r="BS1" s="447" t="s">
        <v>97</v>
      </c>
      <c r="BT1" s="447"/>
      <c r="BU1" s="447"/>
      <c r="BV1" s="447"/>
      <c r="BX1" s="147" t="s">
        <v>2</v>
      </c>
      <c r="BY1" s="45" t="s">
        <v>1</v>
      </c>
      <c r="CP1" s="447" t="s">
        <v>62</v>
      </c>
      <c r="CQ1" s="447"/>
      <c r="CR1" s="447" t="s">
        <v>97</v>
      </c>
      <c r="CS1" s="447"/>
      <c r="CT1" s="447"/>
      <c r="CU1" s="447"/>
      <c r="CW1" s="147" t="s">
        <v>2</v>
      </c>
      <c r="CX1" s="45" t="s">
        <v>1</v>
      </c>
      <c r="DO1" s="447" t="s">
        <v>62</v>
      </c>
      <c r="DP1" s="447"/>
      <c r="DQ1" s="447" t="s">
        <v>97</v>
      </c>
      <c r="DR1" s="447"/>
      <c r="DS1" s="447"/>
      <c r="DT1" s="447"/>
    </row>
    <row r="2" spans="1:124" s="47" customFormat="1" ht="18" customHeight="1" x14ac:dyDescent="0.25">
      <c r="A2" s="147" t="s">
        <v>112</v>
      </c>
      <c r="B2" s="48" t="s">
        <v>113</v>
      </c>
      <c r="C2" s="49"/>
      <c r="D2" s="50"/>
      <c r="E2" s="50"/>
      <c r="F2" s="50"/>
      <c r="G2" s="50"/>
      <c r="H2" s="88"/>
      <c r="I2" s="50"/>
      <c r="J2" s="50"/>
      <c r="K2" s="50"/>
      <c r="L2" s="50"/>
      <c r="M2" s="50"/>
      <c r="N2" s="50"/>
      <c r="O2" s="50"/>
      <c r="P2" s="50"/>
      <c r="Q2" s="50"/>
      <c r="R2" s="50"/>
      <c r="S2" s="447" t="s">
        <v>64</v>
      </c>
      <c r="T2" s="447"/>
      <c r="U2" s="448" t="s">
        <v>91</v>
      </c>
      <c r="V2" s="448"/>
      <c r="W2" s="448"/>
      <c r="X2" s="448"/>
      <c r="Z2" s="147" t="s">
        <v>112</v>
      </c>
      <c r="AA2" s="48" t="s">
        <v>113</v>
      </c>
      <c r="AB2" s="49"/>
      <c r="AC2" s="50"/>
      <c r="AD2" s="50"/>
      <c r="AE2" s="50"/>
      <c r="AF2" s="50"/>
      <c r="AG2" s="88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447" t="s">
        <v>64</v>
      </c>
      <c r="AS2" s="447"/>
      <c r="AT2" s="448" t="s">
        <v>91</v>
      </c>
      <c r="AU2" s="448"/>
      <c r="AV2" s="448"/>
      <c r="AW2" s="448"/>
      <c r="AY2" s="147" t="s">
        <v>112</v>
      </c>
      <c r="AZ2" s="48" t="s">
        <v>113</v>
      </c>
      <c r="BA2" s="49"/>
      <c r="BB2" s="50"/>
      <c r="BC2" s="50"/>
      <c r="BD2" s="50"/>
      <c r="BE2" s="50"/>
      <c r="BF2" s="88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447" t="s">
        <v>64</v>
      </c>
      <c r="BR2" s="447"/>
      <c r="BS2" s="448" t="s">
        <v>91</v>
      </c>
      <c r="BT2" s="448"/>
      <c r="BU2" s="448"/>
      <c r="BV2" s="448"/>
      <c r="BX2" s="147" t="s">
        <v>112</v>
      </c>
      <c r="BY2" s="48" t="s">
        <v>113</v>
      </c>
      <c r="BZ2" s="49"/>
      <c r="CA2" s="50"/>
      <c r="CB2" s="50"/>
      <c r="CC2" s="50"/>
      <c r="CD2" s="50"/>
      <c r="CE2" s="88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447" t="s">
        <v>64</v>
      </c>
      <c r="CQ2" s="447"/>
      <c r="CR2" s="448" t="s">
        <v>91</v>
      </c>
      <c r="CS2" s="448"/>
      <c r="CT2" s="448"/>
      <c r="CU2" s="448"/>
      <c r="CW2" s="147" t="s">
        <v>112</v>
      </c>
      <c r="CX2" s="48" t="s">
        <v>113</v>
      </c>
      <c r="CY2" s="49"/>
      <c r="CZ2" s="50"/>
      <c r="DA2" s="50"/>
      <c r="DB2" s="50"/>
      <c r="DC2" s="50"/>
      <c r="DD2" s="88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447" t="s">
        <v>64</v>
      </c>
      <c r="DP2" s="447"/>
      <c r="DQ2" s="448" t="s">
        <v>91</v>
      </c>
      <c r="DR2" s="448"/>
      <c r="DS2" s="448"/>
      <c r="DT2" s="448"/>
    </row>
    <row r="3" spans="1:124" ht="18" customHeight="1" x14ac:dyDescent="0.3">
      <c r="A3" s="445" t="s">
        <v>321</v>
      </c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445"/>
      <c r="M3" s="445"/>
      <c r="N3" s="445"/>
      <c r="O3" s="445"/>
      <c r="P3" s="445"/>
      <c r="Q3" s="445"/>
      <c r="R3" s="445"/>
      <c r="S3" s="445"/>
      <c r="T3" s="445"/>
      <c r="U3" s="445"/>
      <c r="V3" s="445"/>
      <c r="W3" s="445"/>
      <c r="X3" s="445"/>
      <c r="Z3" s="457" t="s">
        <v>322</v>
      </c>
      <c r="AA3" s="457"/>
      <c r="AB3" s="457"/>
      <c r="AC3" s="457"/>
      <c r="AD3" s="457"/>
      <c r="AE3" s="457"/>
      <c r="AF3" s="457"/>
      <c r="AG3" s="457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  <c r="AT3" s="457"/>
      <c r="AU3" s="457"/>
      <c r="AV3" s="457"/>
      <c r="AW3" s="457"/>
      <c r="AY3" s="457" t="s">
        <v>323</v>
      </c>
      <c r="AZ3" s="457"/>
      <c r="BA3" s="457"/>
      <c r="BB3" s="457"/>
      <c r="BC3" s="457"/>
      <c r="BD3" s="457"/>
      <c r="BE3" s="457"/>
      <c r="BF3" s="457"/>
      <c r="BG3" s="457"/>
      <c r="BH3" s="457"/>
      <c r="BI3" s="457"/>
      <c r="BJ3" s="457"/>
      <c r="BK3" s="457"/>
      <c r="BL3" s="457"/>
      <c r="BM3" s="457"/>
      <c r="BN3" s="457"/>
      <c r="BO3" s="457"/>
      <c r="BP3" s="457"/>
      <c r="BQ3" s="457"/>
      <c r="BR3" s="457"/>
      <c r="BS3" s="457"/>
      <c r="BT3" s="457"/>
      <c r="BU3" s="457"/>
      <c r="BV3" s="457"/>
      <c r="BX3" s="457" t="s">
        <v>324</v>
      </c>
      <c r="BY3" s="457"/>
      <c r="BZ3" s="457"/>
      <c r="CA3" s="457"/>
      <c r="CB3" s="457"/>
      <c r="CC3" s="457"/>
      <c r="CD3" s="457"/>
      <c r="CE3" s="457"/>
      <c r="CF3" s="457"/>
      <c r="CG3" s="457"/>
      <c r="CH3" s="457"/>
      <c r="CI3" s="457"/>
      <c r="CJ3" s="457"/>
      <c r="CK3" s="457"/>
      <c r="CL3" s="457"/>
      <c r="CM3" s="457"/>
      <c r="CN3" s="457"/>
      <c r="CO3" s="457"/>
      <c r="CP3" s="457"/>
      <c r="CQ3" s="457"/>
      <c r="CR3" s="457"/>
      <c r="CS3" s="457"/>
      <c r="CT3" s="457"/>
      <c r="CU3" s="457"/>
      <c r="CW3" s="445" t="s">
        <v>325</v>
      </c>
      <c r="CX3" s="445"/>
      <c r="CY3" s="445"/>
      <c r="CZ3" s="445"/>
      <c r="DA3" s="445"/>
      <c r="DB3" s="445"/>
      <c r="DC3" s="445"/>
      <c r="DD3" s="445"/>
      <c r="DE3" s="445"/>
      <c r="DF3" s="445"/>
      <c r="DG3" s="445"/>
      <c r="DH3" s="445"/>
      <c r="DI3" s="445"/>
      <c r="DJ3" s="445"/>
      <c r="DK3" s="445"/>
      <c r="DL3" s="445"/>
      <c r="DM3" s="445"/>
      <c r="DN3" s="445"/>
      <c r="DO3" s="445"/>
      <c r="DP3" s="445"/>
      <c r="DQ3" s="445"/>
      <c r="DR3" s="445"/>
      <c r="DS3" s="445"/>
      <c r="DT3" s="445"/>
    </row>
    <row r="4" spans="1:124" ht="18" customHeight="1" x14ac:dyDescent="0.25">
      <c r="A4" s="41"/>
      <c r="B4"/>
      <c r="F4" s="42" t="s">
        <v>1</v>
      </c>
      <c r="J4" s="463" t="s">
        <v>114</v>
      </c>
      <c r="K4" s="463"/>
      <c r="L4" s="463"/>
      <c r="M4" s="463"/>
      <c r="X4" s="43" t="s">
        <v>115</v>
      </c>
      <c r="Z4" s="41"/>
      <c r="AA4"/>
      <c r="AE4" s="42" t="s">
        <v>1</v>
      </c>
      <c r="AI4" s="463" t="s">
        <v>116</v>
      </c>
      <c r="AJ4" s="463"/>
      <c r="AK4" s="463"/>
      <c r="AL4" s="463"/>
      <c r="AW4" s="43" t="s">
        <v>115</v>
      </c>
      <c r="AY4" s="41"/>
      <c r="AZ4"/>
      <c r="BD4" s="42" t="s">
        <v>1</v>
      </c>
      <c r="BH4" s="463" t="s">
        <v>114</v>
      </c>
      <c r="BI4" s="463"/>
      <c r="BJ4" s="463"/>
      <c r="BK4" s="463"/>
      <c r="BV4" s="43" t="s">
        <v>115</v>
      </c>
      <c r="BX4" s="41"/>
      <c r="BY4"/>
      <c r="CC4" s="42" t="s">
        <v>1</v>
      </c>
      <c r="CG4" s="463" t="s">
        <v>117</v>
      </c>
      <c r="CH4" s="463"/>
      <c r="CI4" s="463"/>
      <c r="CJ4" s="463"/>
      <c r="CU4" s="43" t="s">
        <v>115</v>
      </c>
      <c r="CW4" s="41"/>
      <c r="CX4"/>
      <c r="DB4" s="42" t="s">
        <v>1</v>
      </c>
      <c r="DF4" s="463" t="s">
        <v>117</v>
      </c>
      <c r="DG4" s="463"/>
      <c r="DH4" s="463"/>
      <c r="DI4" s="463"/>
      <c r="DT4" s="43" t="s">
        <v>115</v>
      </c>
    </row>
    <row r="5" spans="1:124" s="51" customFormat="1" ht="18" customHeight="1" x14ac:dyDescent="0.25">
      <c r="A5" s="439" t="s">
        <v>218</v>
      </c>
      <c r="B5" s="440"/>
      <c r="C5" s="444" t="s">
        <v>118</v>
      </c>
      <c r="D5" s="449" t="s">
        <v>69</v>
      </c>
      <c r="E5" s="444" t="s">
        <v>70</v>
      </c>
      <c r="F5" s="444"/>
      <c r="G5" s="444" t="s">
        <v>15</v>
      </c>
      <c r="H5" s="447" t="s">
        <v>14</v>
      </c>
      <c r="I5" s="447"/>
      <c r="J5" s="447"/>
      <c r="K5" s="447"/>
      <c r="L5" s="447"/>
      <c r="M5" s="447"/>
      <c r="N5" s="447"/>
      <c r="O5" s="447"/>
      <c r="P5" s="447"/>
      <c r="Q5" s="447"/>
      <c r="R5" s="447"/>
      <c r="S5" s="447" t="s">
        <v>119</v>
      </c>
      <c r="T5" s="447"/>
      <c r="U5" s="447"/>
      <c r="V5" s="444" t="s">
        <v>120</v>
      </c>
      <c r="W5" s="444" t="s">
        <v>43</v>
      </c>
      <c r="X5" s="451" t="s">
        <v>18</v>
      </c>
      <c r="Z5" s="439" t="s">
        <v>217</v>
      </c>
      <c r="AA5" s="460"/>
      <c r="AB5" s="444" t="s">
        <v>118</v>
      </c>
      <c r="AC5" s="449" t="s">
        <v>69</v>
      </c>
      <c r="AD5" s="444" t="s">
        <v>70</v>
      </c>
      <c r="AE5" s="444"/>
      <c r="AF5" s="444" t="s">
        <v>15</v>
      </c>
      <c r="AG5" s="447" t="s">
        <v>14</v>
      </c>
      <c r="AH5" s="447"/>
      <c r="AI5" s="447"/>
      <c r="AJ5" s="447"/>
      <c r="AK5" s="447"/>
      <c r="AL5" s="447"/>
      <c r="AM5" s="447"/>
      <c r="AN5" s="447"/>
      <c r="AO5" s="447"/>
      <c r="AP5" s="447"/>
      <c r="AQ5" s="447"/>
      <c r="AR5" s="447" t="s">
        <v>119</v>
      </c>
      <c r="AS5" s="447"/>
      <c r="AT5" s="447"/>
      <c r="AU5" s="444" t="s">
        <v>120</v>
      </c>
      <c r="AV5" s="444" t="s">
        <v>43</v>
      </c>
      <c r="AW5" s="451" t="s">
        <v>18</v>
      </c>
      <c r="AY5" s="439" t="s">
        <v>217</v>
      </c>
      <c r="AZ5" s="460"/>
      <c r="BA5" s="444" t="s">
        <v>118</v>
      </c>
      <c r="BB5" s="449" t="s">
        <v>69</v>
      </c>
      <c r="BC5" s="444" t="s">
        <v>70</v>
      </c>
      <c r="BD5" s="444"/>
      <c r="BE5" s="444" t="s">
        <v>15</v>
      </c>
      <c r="BF5" s="447" t="s">
        <v>14</v>
      </c>
      <c r="BG5" s="447"/>
      <c r="BH5" s="447"/>
      <c r="BI5" s="447"/>
      <c r="BJ5" s="447"/>
      <c r="BK5" s="447"/>
      <c r="BL5" s="447"/>
      <c r="BM5" s="447"/>
      <c r="BN5" s="447"/>
      <c r="BO5" s="447"/>
      <c r="BP5" s="447"/>
      <c r="BQ5" s="447" t="s">
        <v>119</v>
      </c>
      <c r="BR5" s="447"/>
      <c r="BS5" s="447"/>
      <c r="BT5" s="444" t="s">
        <v>120</v>
      </c>
      <c r="BU5" s="444" t="s">
        <v>43</v>
      </c>
      <c r="BV5" s="451" t="s">
        <v>18</v>
      </c>
      <c r="BX5" s="439" t="s">
        <v>217</v>
      </c>
      <c r="BY5" s="460"/>
      <c r="BZ5" s="444" t="s">
        <v>118</v>
      </c>
      <c r="CA5" s="449" t="s">
        <v>69</v>
      </c>
      <c r="CB5" s="444" t="s">
        <v>70</v>
      </c>
      <c r="CC5" s="444"/>
      <c r="CD5" s="444" t="s">
        <v>15</v>
      </c>
      <c r="CE5" s="447" t="s">
        <v>14</v>
      </c>
      <c r="CF5" s="447"/>
      <c r="CG5" s="447"/>
      <c r="CH5" s="447"/>
      <c r="CI5" s="447"/>
      <c r="CJ5" s="447"/>
      <c r="CK5" s="447"/>
      <c r="CL5" s="447"/>
      <c r="CM5" s="447"/>
      <c r="CN5" s="447"/>
      <c r="CO5" s="447"/>
      <c r="CP5" s="447" t="s">
        <v>119</v>
      </c>
      <c r="CQ5" s="447"/>
      <c r="CR5" s="447"/>
      <c r="CS5" s="444" t="s">
        <v>120</v>
      </c>
      <c r="CT5" s="444" t="s">
        <v>43</v>
      </c>
      <c r="CU5" s="451" t="s">
        <v>18</v>
      </c>
      <c r="CW5" s="439" t="s">
        <v>217</v>
      </c>
      <c r="CX5" s="460"/>
      <c r="CY5" s="444" t="s">
        <v>118</v>
      </c>
      <c r="CZ5" s="449" t="s">
        <v>69</v>
      </c>
      <c r="DA5" s="444" t="s">
        <v>70</v>
      </c>
      <c r="DB5" s="444"/>
      <c r="DC5" s="444" t="s">
        <v>15</v>
      </c>
      <c r="DD5" s="447" t="s">
        <v>14</v>
      </c>
      <c r="DE5" s="447"/>
      <c r="DF5" s="447"/>
      <c r="DG5" s="447"/>
      <c r="DH5" s="447"/>
      <c r="DI5" s="447"/>
      <c r="DJ5" s="447"/>
      <c r="DK5" s="447"/>
      <c r="DL5" s="447"/>
      <c r="DM5" s="447"/>
      <c r="DN5" s="447"/>
      <c r="DO5" s="447" t="s">
        <v>119</v>
      </c>
      <c r="DP5" s="447"/>
      <c r="DQ5" s="447"/>
      <c r="DR5" s="444" t="s">
        <v>120</v>
      </c>
      <c r="DS5" s="444" t="s">
        <v>43</v>
      </c>
      <c r="DT5" s="451" t="s">
        <v>18</v>
      </c>
    </row>
    <row r="6" spans="1:124" s="51" customFormat="1" ht="18" customHeight="1" x14ac:dyDescent="0.25">
      <c r="A6" s="441"/>
      <c r="B6" s="442"/>
      <c r="C6" s="444"/>
      <c r="D6" s="449"/>
      <c r="E6" s="145" t="s">
        <v>121</v>
      </c>
      <c r="F6" s="145" t="s">
        <v>74</v>
      </c>
      <c r="G6" s="444"/>
      <c r="H6" s="147" t="s">
        <v>34</v>
      </c>
      <c r="I6" s="147" t="s">
        <v>24</v>
      </c>
      <c r="J6" s="147" t="s">
        <v>25</v>
      </c>
      <c r="K6" s="54" t="s">
        <v>75</v>
      </c>
      <c r="L6" s="147" t="s">
        <v>27</v>
      </c>
      <c r="M6" s="147" t="s">
        <v>28</v>
      </c>
      <c r="N6" s="54" t="s">
        <v>76</v>
      </c>
      <c r="O6" s="54" t="s">
        <v>30</v>
      </c>
      <c r="P6" s="147" t="s">
        <v>31</v>
      </c>
      <c r="Q6" s="54" t="s">
        <v>77</v>
      </c>
      <c r="R6" s="147" t="s">
        <v>18</v>
      </c>
      <c r="S6" s="147" t="s">
        <v>122</v>
      </c>
      <c r="T6" s="54" t="s">
        <v>123</v>
      </c>
      <c r="U6" s="147" t="s">
        <v>18</v>
      </c>
      <c r="V6" s="444"/>
      <c r="W6" s="444"/>
      <c r="X6" s="451"/>
      <c r="Z6" s="461"/>
      <c r="AA6" s="462"/>
      <c r="AB6" s="444"/>
      <c r="AC6" s="449"/>
      <c r="AD6" s="145" t="s">
        <v>121</v>
      </c>
      <c r="AE6" s="145" t="s">
        <v>74</v>
      </c>
      <c r="AF6" s="444"/>
      <c r="AG6" s="147" t="s">
        <v>34</v>
      </c>
      <c r="AH6" s="147" t="s">
        <v>24</v>
      </c>
      <c r="AI6" s="147" t="s">
        <v>25</v>
      </c>
      <c r="AJ6" s="54" t="s">
        <v>75</v>
      </c>
      <c r="AK6" s="147" t="s">
        <v>27</v>
      </c>
      <c r="AL6" s="147" t="s">
        <v>28</v>
      </c>
      <c r="AM6" s="54" t="s">
        <v>76</v>
      </c>
      <c r="AN6" s="54" t="s">
        <v>30</v>
      </c>
      <c r="AO6" s="147" t="s">
        <v>31</v>
      </c>
      <c r="AP6" s="54" t="s">
        <v>77</v>
      </c>
      <c r="AQ6" s="147" t="s">
        <v>18</v>
      </c>
      <c r="AR6" s="147" t="s">
        <v>122</v>
      </c>
      <c r="AS6" s="54" t="s">
        <v>123</v>
      </c>
      <c r="AT6" s="147" t="s">
        <v>18</v>
      </c>
      <c r="AU6" s="444"/>
      <c r="AV6" s="444"/>
      <c r="AW6" s="451"/>
      <c r="AY6" s="461"/>
      <c r="AZ6" s="462"/>
      <c r="BA6" s="444"/>
      <c r="BB6" s="449"/>
      <c r="BC6" s="145" t="s">
        <v>121</v>
      </c>
      <c r="BD6" s="145" t="s">
        <v>74</v>
      </c>
      <c r="BE6" s="444"/>
      <c r="BF6" s="147" t="s">
        <v>34</v>
      </c>
      <c r="BG6" s="147" t="s">
        <v>24</v>
      </c>
      <c r="BH6" s="147" t="s">
        <v>25</v>
      </c>
      <c r="BI6" s="54" t="s">
        <v>75</v>
      </c>
      <c r="BJ6" s="147" t="s">
        <v>27</v>
      </c>
      <c r="BK6" s="147" t="s">
        <v>28</v>
      </c>
      <c r="BL6" s="54" t="s">
        <v>76</v>
      </c>
      <c r="BM6" s="54" t="s">
        <v>30</v>
      </c>
      <c r="BN6" s="147" t="s">
        <v>31</v>
      </c>
      <c r="BO6" s="54" t="s">
        <v>77</v>
      </c>
      <c r="BP6" s="147" t="s">
        <v>18</v>
      </c>
      <c r="BQ6" s="147" t="s">
        <v>122</v>
      </c>
      <c r="BR6" s="54" t="s">
        <v>123</v>
      </c>
      <c r="BS6" s="147" t="s">
        <v>18</v>
      </c>
      <c r="BT6" s="444"/>
      <c r="BU6" s="444"/>
      <c r="BV6" s="451"/>
      <c r="BX6" s="461"/>
      <c r="BY6" s="462"/>
      <c r="BZ6" s="444"/>
      <c r="CA6" s="449"/>
      <c r="CB6" s="145" t="s">
        <v>121</v>
      </c>
      <c r="CC6" s="145" t="s">
        <v>74</v>
      </c>
      <c r="CD6" s="444"/>
      <c r="CE6" s="147" t="s">
        <v>34</v>
      </c>
      <c r="CF6" s="147" t="s">
        <v>24</v>
      </c>
      <c r="CG6" s="147" t="s">
        <v>25</v>
      </c>
      <c r="CH6" s="54" t="s">
        <v>75</v>
      </c>
      <c r="CI6" s="147" t="s">
        <v>27</v>
      </c>
      <c r="CJ6" s="147" t="s">
        <v>28</v>
      </c>
      <c r="CK6" s="54" t="s">
        <v>76</v>
      </c>
      <c r="CL6" s="54" t="s">
        <v>30</v>
      </c>
      <c r="CM6" s="147" t="s">
        <v>31</v>
      </c>
      <c r="CN6" s="54" t="s">
        <v>77</v>
      </c>
      <c r="CO6" s="147" t="s">
        <v>18</v>
      </c>
      <c r="CP6" s="147" t="s">
        <v>122</v>
      </c>
      <c r="CQ6" s="54" t="s">
        <v>123</v>
      </c>
      <c r="CR6" s="147" t="s">
        <v>18</v>
      </c>
      <c r="CS6" s="444"/>
      <c r="CT6" s="444"/>
      <c r="CU6" s="451"/>
      <c r="CW6" s="461"/>
      <c r="CX6" s="462"/>
      <c r="CY6" s="444"/>
      <c r="CZ6" s="449"/>
      <c r="DA6" s="145" t="s">
        <v>121</v>
      </c>
      <c r="DB6" s="145" t="s">
        <v>74</v>
      </c>
      <c r="DC6" s="444"/>
      <c r="DD6" s="147" t="s">
        <v>34</v>
      </c>
      <c r="DE6" s="147" t="s">
        <v>24</v>
      </c>
      <c r="DF6" s="147" t="s">
        <v>25</v>
      </c>
      <c r="DG6" s="54" t="s">
        <v>75</v>
      </c>
      <c r="DH6" s="147" t="s">
        <v>27</v>
      </c>
      <c r="DI6" s="147" t="s">
        <v>28</v>
      </c>
      <c r="DJ6" s="54" t="s">
        <v>76</v>
      </c>
      <c r="DK6" s="54" t="s">
        <v>30</v>
      </c>
      <c r="DL6" s="147" t="s">
        <v>31</v>
      </c>
      <c r="DM6" s="54" t="s">
        <v>77</v>
      </c>
      <c r="DN6" s="147" t="s">
        <v>18</v>
      </c>
      <c r="DO6" s="147" t="s">
        <v>122</v>
      </c>
      <c r="DP6" s="54" t="s">
        <v>123</v>
      </c>
      <c r="DQ6" s="147" t="s">
        <v>18</v>
      </c>
      <c r="DR6" s="444"/>
      <c r="DS6" s="444"/>
      <c r="DT6" s="451"/>
    </row>
    <row r="7" spans="1:124" s="51" customFormat="1" ht="18" customHeight="1" x14ac:dyDescent="0.25">
      <c r="A7" s="146" t="s">
        <v>44</v>
      </c>
      <c r="B7" s="89" t="s">
        <v>34</v>
      </c>
      <c r="C7" s="283">
        <v>10334</v>
      </c>
      <c r="D7" s="284">
        <v>238</v>
      </c>
      <c r="E7" s="284">
        <v>10</v>
      </c>
      <c r="F7" s="284">
        <v>1</v>
      </c>
      <c r="G7" s="284">
        <v>18</v>
      </c>
      <c r="H7" s="284">
        <v>10077</v>
      </c>
      <c r="I7" s="284">
        <v>553</v>
      </c>
      <c r="J7" s="284">
        <v>38</v>
      </c>
      <c r="K7" s="284">
        <v>333</v>
      </c>
      <c r="L7" s="284">
        <v>1113</v>
      </c>
      <c r="M7" s="284">
        <v>165</v>
      </c>
      <c r="N7" s="284">
        <v>269</v>
      </c>
      <c r="O7" s="284">
        <v>38</v>
      </c>
      <c r="P7" s="284">
        <v>1456</v>
      </c>
      <c r="Q7" s="284">
        <v>22</v>
      </c>
      <c r="R7" s="284">
        <v>6090</v>
      </c>
      <c r="S7" s="284">
        <v>0</v>
      </c>
      <c r="T7" s="284">
        <v>0</v>
      </c>
      <c r="U7" s="284">
        <v>0</v>
      </c>
      <c r="V7" s="284">
        <v>0</v>
      </c>
      <c r="W7" s="284">
        <v>0</v>
      </c>
      <c r="X7" s="285">
        <v>0</v>
      </c>
      <c r="Z7" s="464" t="s">
        <v>124</v>
      </c>
      <c r="AA7" s="90" t="s">
        <v>34</v>
      </c>
      <c r="AB7" s="283">
        <v>5228</v>
      </c>
      <c r="AC7" s="283">
        <v>87</v>
      </c>
      <c r="AD7" s="283">
        <v>2</v>
      </c>
      <c r="AE7" s="283">
        <v>0</v>
      </c>
      <c r="AF7" s="283">
        <v>9</v>
      </c>
      <c r="AG7" s="283">
        <v>5132</v>
      </c>
      <c r="AH7" s="283">
        <v>467</v>
      </c>
      <c r="AI7" s="283">
        <v>16</v>
      </c>
      <c r="AJ7" s="283">
        <v>188</v>
      </c>
      <c r="AK7" s="283">
        <v>645</v>
      </c>
      <c r="AL7" s="283">
        <v>66</v>
      </c>
      <c r="AM7" s="283">
        <v>85</v>
      </c>
      <c r="AN7" s="283">
        <v>25</v>
      </c>
      <c r="AO7" s="283">
        <v>865</v>
      </c>
      <c r="AP7" s="283">
        <v>13</v>
      </c>
      <c r="AQ7" s="283">
        <v>2762</v>
      </c>
      <c r="AR7" s="283">
        <v>0</v>
      </c>
      <c r="AS7" s="283">
        <v>0</v>
      </c>
      <c r="AT7" s="283">
        <v>0</v>
      </c>
      <c r="AU7" s="283">
        <v>0</v>
      </c>
      <c r="AV7" s="283">
        <v>0</v>
      </c>
      <c r="AW7" s="286">
        <v>0</v>
      </c>
      <c r="AY7" s="464" t="s">
        <v>220</v>
      </c>
      <c r="AZ7" s="90" t="s">
        <v>34</v>
      </c>
      <c r="BA7" s="283">
        <v>3402</v>
      </c>
      <c r="BB7" s="283">
        <v>96</v>
      </c>
      <c r="BC7" s="283">
        <v>2</v>
      </c>
      <c r="BD7" s="283">
        <v>0</v>
      </c>
      <c r="BE7" s="283">
        <v>7</v>
      </c>
      <c r="BF7" s="284">
        <v>3299</v>
      </c>
      <c r="BG7" s="283">
        <v>59</v>
      </c>
      <c r="BH7" s="283">
        <v>15</v>
      </c>
      <c r="BI7" s="283">
        <v>103</v>
      </c>
      <c r="BJ7" s="283">
        <v>351</v>
      </c>
      <c r="BK7" s="283">
        <v>67</v>
      </c>
      <c r="BL7" s="283">
        <v>120</v>
      </c>
      <c r="BM7" s="283">
        <v>11</v>
      </c>
      <c r="BN7" s="283">
        <v>456</v>
      </c>
      <c r="BO7" s="283">
        <v>3</v>
      </c>
      <c r="BP7" s="283">
        <v>2114</v>
      </c>
      <c r="BQ7" s="283">
        <v>0</v>
      </c>
      <c r="BR7" s="283">
        <v>0</v>
      </c>
      <c r="BS7" s="283">
        <v>0</v>
      </c>
      <c r="BT7" s="283">
        <v>0</v>
      </c>
      <c r="BU7" s="283">
        <v>0</v>
      </c>
      <c r="BV7" s="286">
        <v>0</v>
      </c>
      <c r="BX7" s="464" t="s">
        <v>86</v>
      </c>
      <c r="BY7" s="55" t="s">
        <v>34</v>
      </c>
      <c r="BZ7" s="289">
        <v>1702</v>
      </c>
      <c r="CA7" s="283">
        <v>54</v>
      </c>
      <c r="CB7" s="283">
        <v>6</v>
      </c>
      <c r="CC7" s="283">
        <v>1</v>
      </c>
      <c r="CD7" s="283">
        <v>2</v>
      </c>
      <c r="CE7" s="284">
        <v>1645</v>
      </c>
      <c r="CF7" s="283">
        <v>27</v>
      </c>
      <c r="CG7" s="283">
        <v>7</v>
      </c>
      <c r="CH7" s="283">
        <v>42</v>
      </c>
      <c r="CI7" s="283">
        <v>117</v>
      </c>
      <c r="CJ7" s="283">
        <v>32</v>
      </c>
      <c r="CK7" s="283">
        <v>64</v>
      </c>
      <c r="CL7" s="283">
        <v>2</v>
      </c>
      <c r="CM7" s="283">
        <v>135</v>
      </c>
      <c r="CN7" s="283">
        <v>6</v>
      </c>
      <c r="CO7" s="283">
        <v>1213</v>
      </c>
      <c r="CP7" s="283">
        <v>0</v>
      </c>
      <c r="CQ7" s="283">
        <v>0</v>
      </c>
      <c r="CR7" s="283">
        <v>0</v>
      </c>
      <c r="CS7" s="283">
        <v>0</v>
      </c>
      <c r="CT7" s="283">
        <v>0</v>
      </c>
      <c r="CU7" s="286">
        <v>0</v>
      </c>
      <c r="CW7" s="464" t="s">
        <v>107</v>
      </c>
      <c r="CX7" s="55" t="s">
        <v>34</v>
      </c>
      <c r="CY7" s="289">
        <v>0</v>
      </c>
      <c r="CZ7" s="283">
        <v>0</v>
      </c>
      <c r="DA7" s="283">
        <v>0</v>
      </c>
      <c r="DB7" s="283">
        <v>0</v>
      </c>
      <c r="DC7" s="283">
        <v>0</v>
      </c>
      <c r="DD7" s="284">
        <v>0</v>
      </c>
      <c r="DE7" s="283">
        <v>0</v>
      </c>
      <c r="DF7" s="283">
        <v>0</v>
      </c>
      <c r="DG7" s="283">
        <v>0</v>
      </c>
      <c r="DH7" s="283">
        <v>0</v>
      </c>
      <c r="DI7" s="283">
        <v>0</v>
      </c>
      <c r="DJ7" s="283">
        <v>0</v>
      </c>
      <c r="DK7" s="283">
        <v>0</v>
      </c>
      <c r="DL7" s="283">
        <v>0</v>
      </c>
      <c r="DM7" s="283">
        <v>0</v>
      </c>
      <c r="DN7" s="283">
        <v>0</v>
      </c>
      <c r="DO7" s="283">
        <v>0</v>
      </c>
      <c r="DP7" s="283">
        <v>0</v>
      </c>
      <c r="DQ7" s="283">
        <v>0</v>
      </c>
      <c r="DR7" s="283">
        <v>0</v>
      </c>
      <c r="DS7" s="283">
        <v>0</v>
      </c>
      <c r="DT7" s="286">
        <v>0</v>
      </c>
    </row>
    <row r="8" spans="1:124" s="51" customFormat="1" ht="18" customHeight="1" x14ac:dyDescent="0.25">
      <c r="A8" s="91"/>
      <c r="B8" s="89" t="s">
        <v>35</v>
      </c>
      <c r="C8" s="284">
        <v>2882</v>
      </c>
      <c r="D8" s="284">
        <v>87</v>
      </c>
      <c r="E8" s="284">
        <v>7</v>
      </c>
      <c r="F8" s="284">
        <v>1</v>
      </c>
      <c r="G8" s="284">
        <v>9</v>
      </c>
      <c r="H8" s="284">
        <v>2785</v>
      </c>
      <c r="I8" s="284">
        <v>136</v>
      </c>
      <c r="J8" s="284">
        <v>13</v>
      </c>
      <c r="K8" s="284">
        <v>175</v>
      </c>
      <c r="L8" s="284">
        <v>214</v>
      </c>
      <c r="M8" s="284">
        <v>122</v>
      </c>
      <c r="N8" s="284">
        <v>215</v>
      </c>
      <c r="O8" s="284">
        <v>2</v>
      </c>
      <c r="P8" s="284">
        <v>196</v>
      </c>
      <c r="Q8" s="284">
        <v>1</v>
      </c>
      <c r="R8" s="284">
        <v>1711</v>
      </c>
      <c r="S8" s="284">
        <v>0</v>
      </c>
      <c r="T8" s="284">
        <v>0</v>
      </c>
      <c r="U8" s="284">
        <v>0</v>
      </c>
      <c r="V8" s="284">
        <v>0</v>
      </c>
      <c r="W8" s="284">
        <v>0</v>
      </c>
      <c r="X8" s="285">
        <v>0</v>
      </c>
      <c r="Z8" s="464"/>
      <c r="AA8" s="90" t="s">
        <v>35</v>
      </c>
      <c r="AB8" s="284">
        <v>1274</v>
      </c>
      <c r="AC8" s="283">
        <v>30</v>
      </c>
      <c r="AD8" s="283">
        <v>1</v>
      </c>
      <c r="AE8" s="283">
        <v>0</v>
      </c>
      <c r="AF8" s="283">
        <v>5</v>
      </c>
      <c r="AG8" s="283">
        <v>1239</v>
      </c>
      <c r="AH8" s="283">
        <v>105</v>
      </c>
      <c r="AI8" s="283">
        <v>8</v>
      </c>
      <c r="AJ8" s="283">
        <v>98</v>
      </c>
      <c r="AK8" s="283">
        <v>109</v>
      </c>
      <c r="AL8" s="283">
        <v>43</v>
      </c>
      <c r="AM8" s="283">
        <v>63</v>
      </c>
      <c r="AN8" s="283">
        <v>1</v>
      </c>
      <c r="AO8" s="283">
        <v>122</v>
      </c>
      <c r="AP8" s="283">
        <v>0</v>
      </c>
      <c r="AQ8" s="283">
        <v>690</v>
      </c>
      <c r="AR8" s="284">
        <v>0</v>
      </c>
      <c r="AS8" s="284">
        <v>0</v>
      </c>
      <c r="AT8" s="284">
        <v>0</v>
      </c>
      <c r="AU8" s="284">
        <v>0</v>
      </c>
      <c r="AV8" s="284">
        <v>0</v>
      </c>
      <c r="AW8" s="285">
        <v>0</v>
      </c>
      <c r="AY8" s="464"/>
      <c r="AZ8" s="90" t="s">
        <v>35</v>
      </c>
      <c r="BA8" s="284">
        <v>1031</v>
      </c>
      <c r="BB8" s="284">
        <v>37</v>
      </c>
      <c r="BC8" s="284">
        <v>2</v>
      </c>
      <c r="BD8" s="284">
        <v>0</v>
      </c>
      <c r="BE8" s="284">
        <v>2</v>
      </c>
      <c r="BF8" s="284">
        <v>992</v>
      </c>
      <c r="BG8" s="284">
        <v>23</v>
      </c>
      <c r="BH8" s="284">
        <v>4</v>
      </c>
      <c r="BI8" s="284">
        <v>56</v>
      </c>
      <c r="BJ8" s="284">
        <v>67</v>
      </c>
      <c r="BK8" s="284">
        <v>50</v>
      </c>
      <c r="BL8" s="284">
        <v>100</v>
      </c>
      <c r="BM8" s="284">
        <v>0</v>
      </c>
      <c r="BN8" s="284">
        <v>52</v>
      </c>
      <c r="BO8" s="284">
        <v>1</v>
      </c>
      <c r="BP8" s="284">
        <v>639</v>
      </c>
      <c r="BQ8" s="284">
        <v>0</v>
      </c>
      <c r="BR8" s="284">
        <v>0</v>
      </c>
      <c r="BS8" s="284">
        <v>0</v>
      </c>
      <c r="BT8" s="284">
        <v>0</v>
      </c>
      <c r="BU8" s="284">
        <v>0</v>
      </c>
      <c r="BV8" s="285">
        <v>0</v>
      </c>
      <c r="BX8" s="464"/>
      <c r="BY8" s="55" t="s">
        <v>35</v>
      </c>
      <c r="BZ8" s="290">
        <v>576</v>
      </c>
      <c r="CA8" s="284">
        <v>20</v>
      </c>
      <c r="CB8" s="284">
        <v>4</v>
      </c>
      <c r="CC8" s="284">
        <v>1</v>
      </c>
      <c r="CD8" s="284">
        <v>2</v>
      </c>
      <c r="CE8" s="284">
        <v>553</v>
      </c>
      <c r="CF8" s="284">
        <v>8</v>
      </c>
      <c r="CG8" s="284">
        <v>1</v>
      </c>
      <c r="CH8" s="284">
        <v>21</v>
      </c>
      <c r="CI8" s="284">
        <v>38</v>
      </c>
      <c r="CJ8" s="284">
        <v>29</v>
      </c>
      <c r="CK8" s="284">
        <v>52</v>
      </c>
      <c r="CL8" s="284">
        <v>1</v>
      </c>
      <c r="CM8" s="284">
        <v>22</v>
      </c>
      <c r="CN8" s="284">
        <v>0</v>
      </c>
      <c r="CO8" s="284">
        <v>381</v>
      </c>
      <c r="CP8" s="284">
        <v>0</v>
      </c>
      <c r="CQ8" s="284">
        <v>0</v>
      </c>
      <c r="CR8" s="284">
        <v>0</v>
      </c>
      <c r="CS8" s="284">
        <v>0</v>
      </c>
      <c r="CT8" s="284">
        <v>0</v>
      </c>
      <c r="CU8" s="285">
        <v>0</v>
      </c>
      <c r="CW8" s="464"/>
      <c r="CX8" s="90" t="s">
        <v>35</v>
      </c>
      <c r="CY8" s="283">
        <v>0</v>
      </c>
      <c r="CZ8" s="284">
        <v>0</v>
      </c>
      <c r="DA8" s="284">
        <v>0</v>
      </c>
      <c r="DB8" s="284">
        <v>0</v>
      </c>
      <c r="DC8" s="284">
        <v>0</v>
      </c>
      <c r="DD8" s="284">
        <v>0</v>
      </c>
      <c r="DE8" s="284">
        <v>0</v>
      </c>
      <c r="DF8" s="284">
        <v>0</v>
      </c>
      <c r="DG8" s="284">
        <v>0</v>
      </c>
      <c r="DH8" s="284">
        <v>0</v>
      </c>
      <c r="DI8" s="284">
        <v>0</v>
      </c>
      <c r="DJ8" s="284">
        <v>0</v>
      </c>
      <c r="DK8" s="284">
        <v>0</v>
      </c>
      <c r="DL8" s="284">
        <v>0</v>
      </c>
      <c r="DM8" s="284">
        <v>0</v>
      </c>
      <c r="DN8" s="284">
        <v>0</v>
      </c>
      <c r="DO8" s="284">
        <v>0</v>
      </c>
      <c r="DP8" s="284">
        <v>0</v>
      </c>
      <c r="DQ8" s="284">
        <v>0</v>
      </c>
      <c r="DR8" s="284">
        <v>0</v>
      </c>
      <c r="DS8" s="284">
        <v>0</v>
      </c>
      <c r="DT8" s="285">
        <v>0</v>
      </c>
    </row>
    <row r="9" spans="1:124" s="51" customFormat="1" ht="18" customHeight="1" x14ac:dyDescent="0.25">
      <c r="A9" s="53"/>
      <c r="B9" s="89" t="s">
        <v>36</v>
      </c>
      <c r="C9" s="284">
        <v>7452</v>
      </c>
      <c r="D9" s="284">
        <v>151</v>
      </c>
      <c r="E9" s="284">
        <v>3</v>
      </c>
      <c r="F9" s="284">
        <v>0</v>
      </c>
      <c r="G9" s="284">
        <v>9</v>
      </c>
      <c r="H9" s="284">
        <v>7292</v>
      </c>
      <c r="I9" s="284">
        <v>417</v>
      </c>
      <c r="J9" s="284">
        <v>25</v>
      </c>
      <c r="K9" s="284">
        <v>158</v>
      </c>
      <c r="L9" s="284">
        <v>899</v>
      </c>
      <c r="M9" s="284">
        <v>43</v>
      </c>
      <c r="N9" s="284">
        <v>54</v>
      </c>
      <c r="O9" s="284">
        <v>36</v>
      </c>
      <c r="P9" s="284">
        <v>1260</v>
      </c>
      <c r="Q9" s="284">
        <v>21</v>
      </c>
      <c r="R9" s="284">
        <v>4379</v>
      </c>
      <c r="S9" s="284">
        <v>0</v>
      </c>
      <c r="T9" s="284">
        <v>0</v>
      </c>
      <c r="U9" s="284">
        <v>0</v>
      </c>
      <c r="V9" s="284">
        <v>0</v>
      </c>
      <c r="W9" s="284">
        <v>0</v>
      </c>
      <c r="X9" s="285">
        <v>0</v>
      </c>
      <c r="Z9" s="92"/>
      <c r="AA9" s="90" t="s">
        <v>36</v>
      </c>
      <c r="AB9" s="284">
        <v>3954</v>
      </c>
      <c r="AC9" s="283">
        <v>57</v>
      </c>
      <c r="AD9" s="283">
        <v>1</v>
      </c>
      <c r="AE9" s="283">
        <v>0</v>
      </c>
      <c r="AF9" s="283">
        <v>4</v>
      </c>
      <c r="AG9" s="283">
        <v>3893</v>
      </c>
      <c r="AH9" s="283">
        <v>362</v>
      </c>
      <c r="AI9" s="283">
        <v>8</v>
      </c>
      <c r="AJ9" s="283">
        <v>90</v>
      </c>
      <c r="AK9" s="283">
        <v>536</v>
      </c>
      <c r="AL9" s="283">
        <v>23</v>
      </c>
      <c r="AM9" s="283">
        <v>22</v>
      </c>
      <c r="AN9" s="283">
        <v>24</v>
      </c>
      <c r="AO9" s="283">
        <v>743</v>
      </c>
      <c r="AP9" s="283">
        <v>13</v>
      </c>
      <c r="AQ9" s="283">
        <v>2072</v>
      </c>
      <c r="AR9" s="284">
        <v>0</v>
      </c>
      <c r="AS9" s="284">
        <v>0</v>
      </c>
      <c r="AT9" s="284">
        <v>0</v>
      </c>
      <c r="AU9" s="284">
        <v>0</v>
      </c>
      <c r="AV9" s="284">
        <v>0</v>
      </c>
      <c r="AW9" s="285">
        <v>0</v>
      </c>
      <c r="AY9" s="92"/>
      <c r="AZ9" s="90" t="s">
        <v>36</v>
      </c>
      <c r="BA9" s="284">
        <v>2371</v>
      </c>
      <c r="BB9" s="284">
        <v>59</v>
      </c>
      <c r="BC9" s="284">
        <v>0</v>
      </c>
      <c r="BD9" s="284">
        <v>0</v>
      </c>
      <c r="BE9" s="284">
        <v>5</v>
      </c>
      <c r="BF9" s="284">
        <v>2307</v>
      </c>
      <c r="BG9" s="284">
        <v>36</v>
      </c>
      <c r="BH9" s="284">
        <v>11</v>
      </c>
      <c r="BI9" s="284">
        <v>47</v>
      </c>
      <c r="BJ9" s="284">
        <v>284</v>
      </c>
      <c r="BK9" s="284">
        <v>17</v>
      </c>
      <c r="BL9" s="284">
        <v>20</v>
      </c>
      <c r="BM9" s="284">
        <v>11</v>
      </c>
      <c r="BN9" s="284">
        <v>404</v>
      </c>
      <c r="BO9" s="284">
        <v>2</v>
      </c>
      <c r="BP9" s="284">
        <v>1475</v>
      </c>
      <c r="BQ9" s="284">
        <v>0</v>
      </c>
      <c r="BR9" s="284">
        <v>0</v>
      </c>
      <c r="BS9" s="284">
        <v>0</v>
      </c>
      <c r="BT9" s="284">
        <v>0</v>
      </c>
      <c r="BU9" s="284">
        <v>0</v>
      </c>
      <c r="BV9" s="285">
        <v>0</v>
      </c>
      <c r="BX9" s="92"/>
      <c r="BY9" s="90" t="s">
        <v>36</v>
      </c>
      <c r="BZ9" s="283">
        <v>1126</v>
      </c>
      <c r="CA9" s="284">
        <v>34</v>
      </c>
      <c r="CB9" s="284">
        <v>2</v>
      </c>
      <c r="CC9" s="284">
        <v>0</v>
      </c>
      <c r="CD9" s="284">
        <v>0</v>
      </c>
      <c r="CE9" s="284">
        <v>1092</v>
      </c>
      <c r="CF9" s="284">
        <v>19</v>
      </c>
      <c r="CG9" s="284">
        <v>6</v>
      </c>
      <c r="CH9" s="284">
        <v>21</v>
      </c>
      <c r="CI9" s="284">
        <v>79</v>
      </c>
      <c r="CJ9" s="284">
        <v>3</v>
      </c>
      <c r="CK9" s="284">
        <v>12</v>
      </c>
      <c r="CL9" s="284">
        <v>1</v>
      </c>
      <c r="CM9" s="284">
        <v>113</v>
      </c>
      <c r="CN9" s="284">
        <v>6</v>
      </c>
      <c r="CO9" s="284">
        <v>832</v>
      </c>
      <c r="CP9" s="284">
        <v>0</v>
      </c>
      <c r="CQ9" s="284">
        <v>0</v>
      </c>
      <c r="CR9" s="284">
        <v>0</v>
      </c>
      <c r="CS9" s="284">
        <v>0</v>
      </c>
      <c r="CT9" s="284">
        <v>0</v>
      </c>
      <c r="CU9" s="285">
        <v>0</v>
      </c>
      <c r="CW9" s="92"/>
      <c r="CX9" s="90" t="s">
        <v>36</v>
      </c>
      <c r="CY9" s="284">
        <v>0</v>
      </c>
      <c r="CZ9" s="284">
        <v>0</v>
      </c>
      <c r="DA9" s="284">
        <v>0</v>
      </c>
      <c r="DB9" s="284">
        <v>0</v>
      </c>
      <c r="DC9" s="284">
        <v>0</v>
      </c>
      <c r="DD9" s="284">
        <v>0</v>
      </c>
      <c r="DE9" s="284">
        <v>0</v>
      </c>
      <c r="DF9" s="284">
        <v>0</v>
      </c>
      <c r="DG9" s="284">
        <v>0</v>
      </c>
      <c r="DH9" s="284">
        <v>0</v>
      </c>
      <c r="DI9" s="284">
        <v>0</v>
      </c>
      <c r="DJ9" s="284">
        <v>0</v>
      </c>
      <c r="DK9" s="284">
        <v>0</v>
      </c>
      <c r="DL9" s="284">
        <v>0</v>
      </c>
      <c r="DM9" s="284">
        <v>0</v>
      </c>
      <c r="DN9" s="284">
        <v>0</v>
      </c>
      <c r="DO9" s="284">
        <v>0</v>
      </c>
      <c r="DP9" s="284">
        <v>0</v>
      </c>
      <c r="DQ9" s="284">
        <v>0</v>
      </c>
      <c r="DR9" s="284">
        <v>0</v>
      </c>
      <c r="DS9" s="284">
        <v>0</v>
      </c>
      <c r="DT9" s="285">
        <v>0</v>
      </c>
    </row>
    <row r="10" spans="1:124" s="51" customFormat="1" ht="18" customHeight="1" x14ac:dyDescent="0.25">
      <c r="A10" s="93" t="s">
        <v>78</v>
      </c>
      <c r="B10" s="94" t="s">
        <v>34</v>
      </c>
      <c r="C10" s="283">
        <f t="shared" ref="C10:G12" si="0">SUM(C13+C16+C19+C22+C25+C28+C31)</f>
        <v>0</v>
      </c>
      <c r="D10" s="283">
        <f t="shared" si="0"/>
        <v>0</v>
      </c>
      <c r="E10" s="283">
        <f t="shared" si="0"/>
        <v>0</v>
      </c>
      <c r="F10" s="283">
        <f t="shared" si="0"/>
        <v>0</v>
      </c>
      <c r="G10" s="283">
        <f t="shared" si="0"/>
        <v>0</v>
      </c>
      <c r="H10" s="284">
        <f t="shared" ref="H10:H33" si="1">SUM(I10:R10)</f>
        <v>0</v>
      </c>
      <c r="I10" s="283">
        <f t="shared" ref="I10:X12" si="2">SUM(I13+I16+I19+I22+I25+I28+I31)</f>
        <v>0</v>
      </c>
      <c r="J10" s="283">
        <f t="shared" si="2"/>
        <v>0</v>
      </c>
      <c r="K10" s="283">
        <f t="shared" si="2"/>
        <v>0</v>
      </c>
      <c r="L10" s="283">
        <f t="shared" si="2"/>
        <v>0</v>
      </c>
      <c r="M10" s="283">
        <f t="shared" si="2"/>
        <v>0</v>
      </c>
      <c r="N10" s="283">
        <f t="shared" si="2"/>
        <v>0</v>
      </c>
      <c r="O10" s="286">
        <f t="shared" si="2"/>
        <v>0</v>
      </c>
      <c r="P10" s="283">
        <f t="shared" si="2"/>
        <v>0</v>
      </c>
      <c r="Q10" s="283">
        <f t="shared" si="2"/>
        <v>0</v>
      </c>
      <c r="R10" s="283">
        <f t="shared" si="2"/>
        <v>0</v>
      </c>
      <c r="S10" s="283">
        <f t="shared" si="2"/>
        <v>0</v>
      </c>
      <c r="T10" s="283">
        <f t="shared" si="2"/>
        <v>0</v>
      </c>
      <c r="U10" s="283">
        <f t="shared" si="2"/>
        <v>0</v>
      </c>
      <c r="V10" s="283">
        <f t="shared" si="2"/>
        <v>0</v>
      </c>
      <c r="W10" s="283">
        <f t="shared" si="2"/>
        <v>0</v>
      </c>
      <c r="X10" s="286">
        <f t="shared" si="2"/>
        <v>0</v>
      </c>
      <c r="Z10" s="144" t="s">
        <v>37</v>
      </c>
      <c r="AA10" s="90" t="s">
        <v>34</v>
      </c>
      <c r="AB10" s="283">
        <v>535</v>
      </c>
      <c r="AC10" s="283">
        <v>13</v>
      </c>
      <c r="AD10" s="283">
        <v>1</v>
      </c>
      <c r="AE10" s="283">
        <v>0</v>
      </c>
      <c r="AF10" s="283">
        <v>3</v>
      </c>
      <c r="AG10" s="283">
        <v>519</v>
      </c>
      <c r="AH10" s="283">
        <v>10</v>
      </c>
      <c r="AI10" s="283">
        <v>6</v>
      </c>
      <c r="AJ10" s="283">
        <v>31</v>
      </c>
      <c r="AK10" s="283">
        <v>41</v>
      </c>
      <c r="AL10" s="283">
        <v>41</v>
      </c>
      <c r="AM10" s="283">
        <v>50</v>
      </c>
      <c r="AN10" s="283">
        <v>0</v>
      </c>
      <c r="AO10" s="283">
        <v>6</v>
      </c>
      <c r="AP10" s="283">
        <v>0</v>
      </c>
      <c r="AQ10" s="283">
        <v>334</v>
      </c>
      <c r="AR10" s="289">
        <v>0</v>
      </c>
      <c r="AS10" s="289">
        <v>0</v>
      </c>
      <c r="AT10" s="289">
        <v>0</v>
      </c>
      <c r="AU10" s="289">
        <v>0</v>
      </c>
      <c r="AV10" s="289">
        <v>0</v>
      </c>
      <c r="AW10" s="286">
        <v>0</v>
      </c>
      <c r="AY10" s="144" t="s">
        <v>37</v>
      </c>
      <c r="AZ10" s="94" t="s">
        <v>34</v>
      </c>
      <c r="BA10" s="283">
        <v>790</v>
      </c>
      <c r="BB10" s="289">
        <v>29</v>
      </c>
      <c r="BC10" s="289">
        <v>2</v>
      </c>
      <c r="BD10" s="289">
        <v>0</v>
      </c>
      <c r="BE10" s="289">
        <v>2</v>
      </c>
      <c r="BF10" s="284">
        <v>759</v>
      </c>
      <c r="BG10" s="289">
        <v>13</v>
      </c>
      <c r="BH10" s="289">
        <v>5</v>
      </c>
      <c r="BI10" s="289">
        <v>27</v>
      </c>
      <c r="BJ10" s="289">
        <v>45</v>
      </c>
      <c r="BK10" s="289">
        <v>50</v>
      </c>
      <c r="BL10" s="289">
        <v>92</v>
      </c>
      <c r="BM10" s="289">
        <v>0</v>
      </c>
      <c r="BN10" s="289">
        <v>11</v>
      </c>
      <c r="BO10" s="289">
        <v>0</v>
      </c>
      <c r="BP10" s="289">
        <v>516</v>
      </c>
      <c r="BQ10" s="289">
        <v>0</v>
      </c>
      <c r="BR10" s="289">
        <v>0</v>
      </c>
      <c r="BS10" s="289">
        <v>0</v>
      </c>
      <c r="BT10" s="289">
        <v>0</v>
      </c>
      <c r="BU10" s="289">
        <v>0</v>
      </c>
      <c r="BV10" s="286">
        <v>0</v>
      </c>
      <c r="BX10" s="144" t="s">
        <v>37</v>
      </c>
      <c r="BY10" s="94" t="s">
        <v>34</v>
      </c>
      <c r="BZ10" s="283">
        <v>436</v>
      </c>
      <c r="CA10" s="289">
        <v>15</v>
      </c>
      <c r="CB10" s="289">
        <v>5</v>
      </c>
      <c r="CC10" s="289">
        <v>1</v>
      </c>
      <c r="CD10" s="289">
        <v>2</v>
      </c>
      <c r="CE10" s="284">
        <v>418</v>
      </c>
      <c r="CF10" s="289">
        <v>5</v>
      </c>
      <c r="CG10" s="289">
        <v>1</v>
      </c>
      <c r="CH10" s="289">
        <v>13</v>
      </c>
      <c r="CI10" s="289">
        <v>27</v>
      </c>
      <c r="CJ10" s="289">
        <v>29</v>
      </c>
      <c r="CK10" s="289">
        <v>53</v>
      </c>
      <c r="CL10" s="289">
        <v>0</v>
      </c>
      <c r="CM10" s="289">
        <v>6</v>
      </c>
      <c r="CN10" s="289">
        <v>0</v>
      </c>
      <c r="CO10" s="289">
        <v>284</v>
      </c>
      <c r="CP10" s="289">
        <v>0</v>
      </c>
      <c r="CQ10" s="289">
        <v>0</v>
      </c>
      <c r="CR10" s="289">
        <v>0</v>
      </c>
      <c r="CS10" s="289">
        <v>0</v>
      </c>
      <c r="CT10" s="289">
        <v>0</v>
      </c>
      <c r="CU10" s="286">
        <v>0</v>
      </c>
      <c r="CW10" s="144" t="s">
        <v>37</v>
      </c>
      <c r="CX10" s="94" t="s">
        <v>34</v>
      </c>
      <c r="CY10" s="283">
        <v>0</v>
      </c>
      <c r="CZ10" s="289">
        <v>0</v>
      </c>
      <c r="DA10" s="289">
        <v>0</v>
      </c>
      <c r="DB10" s="289">
        <v>0</v>
      </c>
      <c r="DC10" s="289">
        <v>0</v>
      </c>
      <c r="DD10" s="284">
        <v>0</v>
      </c>
      <c r="DE10" s="289">
        <v>0</v>
      </c>
      <c r="DF10" s="289">
        <v>0</v>
      </c>
      <c r="DG10" s="289">
        <v>0</v>
      </c>
      <c r="DH10" s="289">
        <v>0</v>
      </c>
      <c r="DI10" s="289">
        <v>0</v>
      </c>
      <c r="DJ10" s="289">
        <v>0</v>
      </c>
      <c r="DK10" s="289">
        <v>0</v>
      </c>
      <c r="DL10" s="289">
        <v>0</v>
      </c>
      <c r="DM10" s="289">
        <v>0</v>
      </c>
      <c r="DN10" s="289">
        <v>0</v>
      </c>
      <c r="DO10" s="289">
        <v>0</v>
      </c>
      <c r="DP10" s="289">
        <v>0</v>
      </c>
      <c r="DQ10" s="289">
        <v>0</v>
      </c>
      <c r="DR10" s="289">
        <v>0</v>
      </c>
      <c r="DS10" s="289">
        <v>0</v>
      </c>
      <c r="DT10" s="291">
        <v>0</v>
      </c>
    </row>
    <row r="11" spans="1:124" s="51" customFormat="1" ht="18" customHeight="1" x14ac:dyDescent="0.25">
      <c r="A11" s="74"/>
      <c r="B11" s="94" t="s">
        <v>35</v>
      </c>
      <c r="C11" s="284">
        <f t="shared" si="0"/>
        <v>0</v>
      </c>
      <c r="D11" s="284">
        <f t="shared" si="0"/>
        <v>0</v>
      </c>
      <c r="E11" s="284">
        <f t="shared" si="0"/>
        <v>0</v>
      </c>
      <c r="F11" s="284">
        <f t="shared" si="0"/>
        <v>0</v>
      </c>
      <c r="G11" s="284">
        <f t="shared" si="0"/>
        <v>0</v>
      </c>
      <c r="H11" s="284">
        <f t="shared" si="1"/>
        <v>0</v>
      </c>
      <c r="I11" s="284">
        <f t="shared" si="2"/>
        <v>0</v>
      </c>
      <c r="J11" s="284">
        <f t="shared" si="2"/>
        <v>0</v>
      </c>
      <c r="K11" s="284">
        <f t="shared" si="2"/>
        <v>0</v>
      </c>
      <c r="L11" s="284">
        <f t="shared" si="2"/>
        <v>0</v>
      </c>
      <c r="M11" s="284">
        <f t="shared" si="2"/>
        <v>0</v>
      </c>
      <c r="N11" s="284">
        <f t="shared" si="2"/>
        <v>0</v>
      </c>
      <c r="O11" s="285">
        <f t="shared" si="2"/>
        <v>0</v>
      </c>
      <c r="P11" s="284">
        <f t="shared" si="2"/>
        <v>0</v>
      </c>
      <c r="Q11" s="284">
        <f t="shared" si="2"/>
        <v>0</v>
      </c>
      <c r="R11" s="284">
        <f t="shared" si="2"/>
        <v>0</v>
      </c>
      <c r="S11" s="284">
        <f t="shared" si="2"/>
        <v>0</v>
      </c>
      <c r="T11" s="284">
        <f t="shared" si="2"/>
        <v>0</v>
      </c>
      <c r="U11" s="284">
        <f t="shared" si="2"/>
        <v>0</v>
      </c>
      <c r="V11" s="284">
        <f t="shared" si="2"/>
        <v>0</v>
      </c>
      <c r="W11" s="284">
        <f t="shared" si="2"/>
        <v>0</v>
      </c>
      <c r="X11" s="285">
        <f t="shared" si="2"/>
        <v>0</v>
      </c>
      <c r="Z11" s="144"/>
      <c r="AA11" s="90" t="s">
        <v>35</v>
      </c>
      <c r="AB11" s="284">
        <v>447</v>
      </c>
      <c r="AC11" s="283">
        <v>11</v>
      </c>
      <c r="AD11" s="283">
        <v>1</v>
      </c>
      <c r="AE11" s="283">
        <v>0</v>
      </c>
      <c r="AF11" s="283">
        <v>3</v>
      </c>
      <c r="AG11" s="283">
        <v>433</v>
      </c>
      <c r="AH11" s="283">
        <v>8</v>
      </c>
      <c r="AI11" s="283">
        <v>4</v>
      </c>
      <c r="AJ11" s="283">
        <v>30</v>
      </c>
      <c r="AK11" s="283">
        <v>38</v>
      </c>
      <c r="AL11" s="283">
        <v>38</v>
      </c>
      <c r="AM11" s="283">
        <v>49</v>
      </c>
      <c r="AN11" s="283">
        <v>0</v>
      </c>
      <c r="AO11" s="283">
        <v>5</v>
      </c>
      <c r="AP11" s="283">
        <v>0</v>
      </c>
      <c r="AQ11" s="283">
        <v>261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229">
        <v>0</v>
      </c>
      <c r="AY11" s="144"/>
      <c r="AZ11" s="94" t="s">
        <v>35</v>
      </c>
      <c r="BA11" s="283">
        <v>650</v>
      </c>
      <c r="BB11" s="289">
        <v>26</v>
      </c>
      <c r="BC11" s="13">
        <v>2</v>
      </c>
      <c r="BD11" s="229">
        <v>0</v>
      </c>
      <c r="BE11" s="13">
        <v>2</v>
      </c>
      <c r="BF11" s="284">
        <v>622</v>
      </c>
      <c r="BG11" s="13">
        <v>13</v>
      </c>
      <c r="BH11" s="13">
        <v>3</v>
      </c>
      <c r="BI11" s="13">
        <v>24</v>
      </c>
      <c r="BJ11" s="13">
        <v>43</v>
      </c>
      <c r="BK11" s="13">
        <v>48</v>
      </c>
      <c r="BL11" s="13">
        <v>91</v>
      </c>
      <c r="BM11" s="13">
        <v>0</v>
      </c>
      <c r="BN11" s="13">
        <v>10</v>
      </c>
      <c r="BO11" s="13">
        <v>0</v>
      </c>
      <c r="BP11" s="13">
        <v>390</v>
      </c>
      <c r="BQ11" s="13">
        <v>0</v>
      </c>
      <c r="BR11" s="13">
        <v>0</v>
      </c>
      <c r="BS11" s="13">
        <v>0</v>
      </c>
      <c r="BT11" s="13">
        <v>0</v>
      </c>
      <c r="BU11" s="13">
        <v>0</v>
      </c>
      <c r="BV11" s="229">
        <v>0</v>
      </c>
      <c r="BX11" s="144"/>
      <c r="BY11" s="94" t="s">
        <v>35</v>
      </c>
      <c r="BZ11" s="284">
        <v>365</v>
      </c>
      <c r="CA11" s="13">
        <v>13</v>
      </c>
      <c r="CB11" s="13">
        <v>4</v>
      </c>
      <c r="CC11" s="229">
        <v>1</v>
      </c>
      <c r="CD11" s="13">
        <v>2</v>
      </c>
      <c r="CE11" s="284">
        <v>349</v>
      </c>
      <c r="CF11" s="13">
        <v>5</v>
      </c>
      <c r="CG11" s="13">
        <v>1</v>
      </c>
      <c r="CH11" s="13">
        <v>12</v>
      </c>
      <c r="CI11" s="13">
        <v>22</v>
      </c>
      <c r="CJ11" s="13">
        <v>28</v>
      </c>
      <c r="CK11" s="13">
        <v>50</v>
      </c>
      <c r="CL11" s="13">
        <v>0</v>
      </c>
      <c r="CM11" s="13">
        <v>5</v>
      </c>
      <c r="CN11" s="13">
        <v>0</v>
      </c>
      <c r="CO11" s="13">
        <v>226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229">
        <v>0</v>
      </c>
      <c r="CW11" s="144"/>
      <c r="CX11" s="94" t="s">
        <v>35</v>
      </c>
      <c r="CY11" s="284">
        <v>0</v>
      </c>
      <c r="CZ11" s="13">
        <v>0</v>
      </c>
      <c r="DA11" s="13">
        <v>0</v>
      </c>
      <c r="DB11" s="229">
        <v>0</v>
      </c>
      <c r="DC11" s="13">
        <v>0</v>
      </c>
      <c r="DD11" s="284">
        <v>0</v>
      </c>
      <c r="DE11" s="13">
        <v>0</v>
      </c>
      <c r="DF11" s="13">
        <v>0</v>
      </c>
      <c r="DG11" s="13">
        <v>0</v>
      </c>
      <c r="DH11" s="13">
        <v>0</v>
      </c>
      <c r="DI11" s="13">
        <v>0</v>
      </c>
      <c r="DJ11" s="13">
        <v>0</v>
      </c>
      <c r="DK11" s="13">
        <v>0</v>
      </c>
      <c r="DL11" s="13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13">
        <v>0</v>
      </c>
      <c r="DT11" s="229">
        <v>0</v>
      </c>
    </row>
    <row r="12" spans="1:124" s="51" customFormat="1" ht="18" customHeight="1" x14ac:dyDescent="0.25">
      <c r="A12" s="95"/>
      <c r="B12" s="94" t="s">
        <v>36</v>
      </c>
      <c r="C12" s="284">
        <f t="shared" si="0"/>
        <v>0</v>
      </c>
      <c r="D12" s="284">
        <f t="shared" si="0"/>
        <v>0</v>
      </c>
      <c r="E12" s="284">
        <f t="shared" si="0"/>
        <v>0</v>
      </c>
      <c r="F12" s="284">
        <f t="shared" si="0"/>
        <v>0</v>
      </c>
      <c r="G12" s="284">
        <f t="shared" si="0"/>
        <v>0</v>
      </c>
      <c r="H12" s="284">
        <f t="shared" si="1"/>
        <v>0</v>
      </c>
      <c r="I12" s="284">
        <f t="shared" si="2"/>
        <v>0</v>
      </c>
      <c r="J12" s="284">
        <f t="shared" si="2"/>
        <v>0</v>
      </c>
      <c r="K12" s="284">
        <f t="shared" si="2"/>
        <v>0</v>
      </c>
      <c r="L12" s="284">
        <f t="shared" si="2"/>
        <v>0</v>
      </c>
      <c r="M12" s="284">
        <f t="shared" si="2"/>
        <v>0</v>
      </c>
      <c r="N12" s="284">
        <f t="shared" si="2"/>
        <v>0</v>
      </c>
      <c r="O12" s="285">
        <f t="shared" si="2"/>
        <v>0</v>
      </c>
      <c r="P12" s="284">
        <f t="shared" si="2"/>
        <v>0</v>
      </c>
      <c r="Q12" s="284">
        <f t="shared" si="2"/>
        <v>0</v>
      </c>
      <c r="R12" s="284">
        <f t="shared" si="2"/>
        <v>0</v>
      </c>
      <c r="S12" s="284">
        <f t="shared" si="2"/>
        <v>0</v>
      </c>
      <c r="T12" s="284">
        <f t="shared" si="2"/>
        <v>0</v>
      </c>
      <c r="U12" s="284">
        <f t="shared" si="2"/>
        <v>0</v>
      </c>
      <c r="V12" s="284">
        <f t="shared" si="2"/>
        <v>0</v>
      </c>
      <c r="W12" s="284">
        <f t="shared" si="2"/>
        <v>0</v>
      </c>
      <c r="X12" s="285">
        <f t="shared" si="2"/>
        <v>0</v>
      </c>
      <c r="Z12" s="144"/>
      <c r="AA12" s="90" t="s">
        <v>36</v>
      </c>
      <c r="AB12" s="284">
        <v>88</v>
      </c>
      <c r="AC12" s="283">
        <v>2</v>
      </c>
      <c r="AD12" s="283">
        <v>0</v>
      </c>
      <c r="AE12" s="283">
        <v>0</v>
      </c>
      <c r="AF12" s="283">
        <v>0</v>
      </c>
      <c r="AG12" s="283">
        <v>86</v>
      </c>
      <c r="AH12" s="283">
        <v>2</v>
      </c>
      <c r="AI12" s="283">
        <v>2</v>
      </c>
      <c r="AJ12" s="283">
        <v>1</v>
      </c>
      <c r="AK12" s="283">
        <v>3</v>
      </c>
      <c r="AL12" s="283">
        <v>3</v>
      </c>
      <c r="AM12" s="283">
        <v>1</v>
      </c>
      <c r="AN12" s="283">
        <v>0</v>
      </c>
      <c r="AO12" s="283">
        <v>1</v>
      </c>
      <c r="AP12" s="283">
        <v>0</v>
      </c>
      <c r="AQ12" s="283">
        <v>73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229">
        <v>0</v>
      </c>
      <c r="AY12" s="144"/>
      <c r="AZ12" s="94" t="s">
        <v>36</v>
      </c>
      <c r="BA12" s="284">
        <v>140</v>
      </c>
      <c r="BB12" s="13">
        <v>3</v>
      </c>
      <c r="BC12" s="13">
        <v>0</v>
      </c>
      <c r="BD12" s="229">
        <v>0</v>
      </c>
      <c r="BE12" s="13">
        <v>0</v>
      </c>
      <c r="BF12" s="284">
        <v>137</v>
      </c>
      <c r="BG12" s="13">
        <v>0</v>
      </c>
      <c r="BH12" s="13">
        <v>2</v>
      </c>
      <c r="BI12" s="13">
        <v>3</v>
      </c>
      <c r="BJ12" s="13">
        <v>2</v>
      </c>
      <c r="BK12" s="13">
        <v>2</v>
      </c>
      <c r="BL12" s="13">
        <v>1</v>
      </c>
      <c r="BM12" s="13">
        <v>0</v>
      </c>
      <c r="BN12" s="13">
        <v>1</v>
      </c>
      <c r="BO12" s="13">
        <v>0</v>
      </c>
      <c r="BP12" s="13">
        <v>126</v>
      </c>
      <c r="BQ12" s="13">
        <v>0</v>
      </c>
      <c r="BR12" s="13">
        <v>0</v>
      </c>
      <c r="BS12" s="13">
        <v>0</v>
      </c>
      <c r="BT12" s="13">
        <v>0</v>
      </c>
      <c r="BU12" s="13">
        <v>0</v>
      </c>
      <c r="BV12" s="229">
        <v>0</v>
      </c>
      <c r="BX12" s="144"/>
      <c r="BY12" s="94" t="s">
        <v>36</v>
      </c>
      <c r="BZ12" s="284">
        <v>71</v>
      </c>
      <c r="CA12" s="13">
        <v>2</v>
      </c>
      <c r="CB12" s="13">
        <v>1</v>
      </c>
      <c r="CC12" s="229">
        <v>0</v>
      </c>
      <c r="CD12" s="13">
        <v>0</v>
      </c>
      <c r="CE12" s="284">
        <v>69</v>
      </c>
      <c r="CF12" s="13">
        <v>0</v>
      </c>
      <c r="CG12" s="13">
        <v>0</v>
      </c>
      <c r="CH12" s="13">
        <v>1</v>
      </c>
      <c r="CI12" s="13">
        <v>5</v>
      </c>
      <c r="CJ12" s="13">
        <v>1</v>
      </c>
      <c r="CK12" s="13">
        <v>3</v>
      </c>
      <c r="CL12" s="13">
        <v>0</v>
      </c>
      <c r="CM12" s="13">
        <v>1</v>
      </c>
      <c r="CN12" s="13">
        <v>0</v>
      </c>
      <c r="CO12" s="13">
        <v>58</v>
      </c>
      <c r="CP12" s="13">
        <v>0</v>
      </c>
      <c r="CQ12" s="13">
        <v>0</v>
      </c>
      <c r="CR12" s="13">
        <v>0</v>
      </c>
      <c r="CS12" s="13">
        <v>0</v>
      </c>
      <c r="CT12" s="13">
        <v>0</v>
      </c>
      <c r="CU12" s="229">
        <v>0</v>
      </c>
      <c r="CW12" s="144"/>
      <c r="CX12" s="94" t="s">
        <v>36</v>
      </c>
      <c r="CY12" s="284">
        <v>0</v>
      </c>
      <c r="CZ12" s="13">
        <v>0</v>
      </c>
      <c r="DA12" s="13">
        <v>0</v>
      </c>
      <c r="DB12" s="229">
        <v>0</v>
      </c>
      <c r="DC12" s="13">
        <v>0</v>
      </c>
      <c r="DD12" s="284">
        <v>0</v>
      </c>
      <c r="DE12" s="13">
        <v>0</v>
      </c>
      <c r="DF12" s="13">
        <v>0</v>
      </c>
      <c r="DG12" s="13">
        <v>0</v>
      </c>
      <c r="DH12" s="13">
        <v>0</v>
      </c>
      <c r="DI12" s="13">
        <v>0</v>
      </c>
      <c r="DJ12" s="13">
        <v>0</v>
      </c>
      <c r="DK12" s="13">
        <v>0</v>
      </c>
      <c r="DL12" s="13">
        <v>0</v>
      </c>
      <c r="DM12" s="13">
        <v>0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13">
        <v>0</v>
      </c>
      <c r="DT12" s="229">
        <v>0</v>
      </c>
    </row>
    <row r="13" spans="1:124" s="51" customFormat="1" ht="18" customHeight="1" x14ac:dyDescent="0.25">
      <c r="A13" s="144" t="s">
        <v>37</v>
      </c>
      <c r="B13" s="90" t="s">
        <v>34</v>
      </c>
      <c r="C13" s="284">
        <f t="shared" ref="C13:C33" si="3">SUM(D13+F13+G13+H13+S13+T13+U13+V13+W13+X13)</f>
        <v>0</v>
      </c>
      <c r="D13" s="287">
        <v>0</v>
      </c>
      <c r="E13" s="287">
        <v>0</v>
      </c>
      <c r="F13" s="288">
        <v>0</v>
      </c>
      <c r="G13" s="287">
        <v>0</v>
      </c>
      <c r="H13" s="284">
        <f t="shared" si="1"/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287">
        <v>0</v>
      </c>
      <c r="U13" s="13">
        <v>0</v>
      </c>
      <c r="V13" s="287">
        <v>0</v>
      </c>
      <c r="W13" s="13">
        <v>0</v>
      </c>
      <c r="X13" s="288">
        <v>0</v>
      </c>
      <c r="Z13" s="144" t="s">
        <v>38</v>
      </c>
      <c r="AA13" s="90" t="s">
        <v>34</v>
      </c>
      <c r="AB13" s="283">
        <v>475</v>
      </c>
      <c r="AC13" s="283">
        <v>9</v>
      </c>
      <c r="AD13" s="283">
        <v>0</v>
      </c>
      <c r="AE13" s="283">
        <v>0</v>
      </c>
      <c r="AF13" s="283">
        <v>0</v>
      </c>
      <c r="AG13" s="283">
        <v>466</v>
      </c>
      <c r="AH13" s="283">
        <v>2</v>
      </c>
      <c r="AI13" s="283">
        <v>4</v>
      </c>
      <c r="AJ13" s="283">
        <v>13</v>
      </c>
      <c r="AK13" s="283">
        <v>6</v>
      </c>
      <c r="AL13" s="283">
        <v>2</v>
      </c>
      <c r="AM13" s="283">
        <v>1</v>
      </c>
      <c r="AN13" s="283">
        <v>0</v>
      </c>
      <c r="AO13" s="283">
        <v>20</v>
      </c>
      <c r="AP13" s="283">
        <v>2</v>
      </c>
      <c r="AQ13" s="283">
        <v>416</v>
      </c>
      <c r="AR13" s="289">
        <v>0</v>
      </c>
      <c r="AS13" s="289">
        <v>0</v>
      </c>
      <c r="AT13" s="289">
        <v>0</v>
      </c>
      <c r="AU13" s="289">
        <v>0</v>
      </c>
      <c r="AV13" s="289">
        <v>0</v>
      </c>
      <c r="AW13" s="286">
        <v>0</v>
      </c>
      <c r="AY13" s="144" t="s">
        <v>38</v>
      </c>
      <c r="AZ13" s="94" t="s">
        <v>34</v>
      </c>
      <c r="BA13" s="283">
        <v>25</v>
      </c>
      <c r="BB13" s="289">
        <v>0</v>
      </c>
      <c r="BC13" s="289">
        <v>0</v>
      </c>
      <c r="BD13" s="289">
        <v>0</v>
      </c>
      <c r="BE13" s="289">
        <v>0</v>
      </c>
      <c r="BF13" s="284">
        <v>25</v>
      </c>
      <c r="BG13" s="289">
        <v>1</v>
      </c>
      <c r="BH13" s="289">
        <v>0</v>
      </c>
      <c r="BI13" s="289">
        <v>8</v>
      </c>
      <c r="BJ13" s="289">
        <v>1</v>
      </c>
      <c r="BK13" s="289">
        <v>1</v>
      </c>
      <c r="BL13" s="289">
        <v>1</v>
      </c>
      <c r="BM13" s="289">
        <v>0</v>
      </c>
      <c r="BN13" s="289">
        <v>0</v>
      </c>
      <c r="BO13" s="289">
        <v>0</v>
      </c>
      <c r="BP13" s="289">
        <v>13</v>
      </c>
      <c r="BQ13" s="289">
        <v>0</v>
      </c>
      <c r="BR13" s="289">
        <v>0</v>
      </c>
      <c r="BS13" s="289">
        <v>0</v>
      </c>
      <c r="BT13" s="289">
        <v>0</v>
      </c>
      <c r="BU13" s="289">
        <v>0</v>
      </c>
      <c r="BV13" s="286">
        <v>0</v>
      </c>
      <c r="BX13" s="144" t="s">
        <v>38</v>
      </c>
      <c r="BY13" s="94" t="s">
        <v>34</v>
      </c>
      <c r="BZ13" s="283">
        <v>240</v>
      </c>
      <c r="CA13" s="289">
        <v>8</v>
      </c>
      <c r="CB13" s="289">
        <v>0</v>
      </c>
      <c r="CC13" s="289">
        <v>0</v>
      </c>
      <c r="CD13" s="289">
        <v>0</v>
      </c>
      <c r="CE13" s="284">
        <v>232</v>
      </c>
      <c r="CF13" s="289">
        <v>4</v>
      </c>
      <c r="CG13" s="289">
        <v>6</v>
      </c>
      <c r="CH13" s="289">
        <v>5</v>
      </c>
      <c r="CI13" s="289">
        <v>15</v>
      </c>
      <c r="CJ13" s="289">
        <v>1</v>
      </c>
      <c r="CK13" s="289">
        <v>2</v>
      </c>
      <c r="CL13" s="289">
        <v>0</v>
      </c>
      <c r="CM13" s="289">
        <v>7</v>
      </c>
      <c r="CN13" s="289">
        <v>3</v>
      </c>
      <c r="CO13" s="289">
        <v>189</v>
      </c>
      <c r="CP13" s="289">
        <v>0</v>
      </c>
      <c r="CQ13" s="289">
        <v>0</v>
      </c>
      <c r="CR13" s="289">
        <v>0</v>
      </c>
      <c r="CS13" s="289">
        <v>0</v>
      </c>
      <c r="CT13" s="289">
        <v>0</v>
      </c>
      <c r="CU13" s="286">
        <v>0</v>
      </c>
      <c r="CW13" s="144" t="s">
        <v>38</v>
      </c>
      <c r="CX13" s="94" t="s">
        <v>34</v>
      </c>
      <c r="CY13" s="283">
        <v>0</v>
      </c>
      <c r="CZ13" s="289">
        <v>0</v>
      </c>
      <c r="DA13" s="289">
        <v>0</v>
      </c>
      <c r="DB13" s="289">
        <v>0</v>
      </c>
      <c r="DC13" s="289">
        <v>0</v>
      </c>
      <c r="DD13" s="284">
        <v>0</v>
      </c>
      <c r="DE13" s="289">
        <v>0</v>
      </c>
      <c r="DF13" s="289">
        <v>0</v>
      </c>
      <c r="DG13" s="289">
        <v>0</v>
      </c>
      <c r="DH13" s="289">
        <v>0</v>
      </c>
      <c r="DI13" s="289">
        <v>0</v>
      </c>
      <c r="DJ13" s="289">
        <v>0</v>
      </c>
      <c r="DK13" s="289">
        <v>0</v>
      </c>
      <c r="DL13" s="289">
        <v>0</v>
      </c>
      <c r="DM13" s="289">
        <v>0</v>
      </c>
      <c r="DN13" s="289">
        <v>0</v>
      </c>
      <c r="DO13" s="289">
        <v>0</v>
      </c>
      <c r="DP13" s="289">
        <v>0</v>
      </c>
      <c r="DQ13" s="289">
        <v>0</v>
      </c>
      <c r="DR13" s="289">
        <v>0</v>
      </c>
      <c r="DS13" s="289">
        <v>0</v>
      </c>
      <c r="DT13" s="291">
        <v>0</v>
      </c>
    </row>
    <row r="14" spans="1:124" s="51" customFormat="1" ht="18" customHeight="1" x14ac:dyDescent="0.25">
      <c r="A14" s="144"/>
      <c r="B14" s="90" t="s">
        <v>35</v>
      </c>
      <c r="C14" s="284">
        <f t="shared" si="3"/>
        <v>0</v>
      </c>
      <c r="D14" s="287">
        <v>0</v>
      </c>
      <c r="E14" s="287">
        <v>0</v>
      </c>
      <c r="F14" s="288">
        <v>0</v>
      </c>
      <c r="G14" s="287">
        <v>0</v>
      </c>
      <c r="H14" s="284">
        <f t="shared" si="1"/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287">
        <v>0</v>
      </c>
      <c r="U14" s="13">
        <v>0</v>
      </c>
      <c r="V14" s="287">
        <v>0</v>
      </c>
      <c r="W14" s="13">
        <v>0</v>
      </c>
      <c r="X14" s="288">
        <v>0</v>
      </c>
      <c r="Z14" s="144"/>
      <c r="AA14" s="90" t="s">
        <v>35</v>
      </c>
      <c r="AB14" s="284">
        <v>92</v>
      </c>
      <c r="AC14" s="283">
        <v>2</v>
      </c>
      <c r="AD14" s="283">
        <v>0</v>
      </c>
      <c r="AE14" s="283">
        <v>0</v>
      </c>
      <c r="AF14" s="283">
        <v>0</v>
      </c>
      <c r="AG14" s="283">
        <v>90</v>
      </c>
      <c r="AH14" s="283">
        <v>0</v>
      </c>
      <c r="AI14" s="283">
        <v>3</v>
      </c>
      <c r="AJ14" s="283">
        <v>4</v>
      </c>
      <c r="AK14" s="283">
        <v>2</v>
      </c>
      <c r="AL14" s="283">
        <v>0</v>
      </c>
      <c r="AM14" s="283">
        <v>1</v>
      </c>
      <c r="AN14" s="283">
        <v>0</v>
      </c>
      <c r="AO14" s="283">
        <v>4</v>
      </c>
      <c r="AP14" s="283">
        <v>0</v>
      </c>
      <c r="AQ14" s="283">
        <v>76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229">
        <v>0</v>
      </c>
      <c r="AY14" s="144"/>
      <c r="AZ14" s="94" t="s">
        <v>35</v>
      </c>
      <c r="BA14" s="284">
        <v>17</v>
      </c>
      <c r="BB14" s="13">
        <v>0</v>
      </c>
      <c r="BC14" s="13">
        <v>0</v>
      </c>
      <c r="BD14" s="229">
        <v>0</v>
      </c>
      <c r="BE14" s="13">
        <v>0</v>
      </c>
      <c r="BF14" s="284">
        <v>17</v>
      </c>
      <c r="BG14" s="13">
        <v>1</v>
      </c>
      <c r="BH14" s="13">
        <v>0</v>
      </c>
      <c r="BI14" s="13">
        <v>6</v>
      </c>
      <c r="BJ14" s="13">
        <v>1</v>
      </c>
      <c r="BK14" s="13">
        <v>0</v>
      </c>
      <c r="BL14" s="13">
        <v>0</v>
      </c>
      <c r="BM14" s="13">
        <v>0</v>
      </c>
      <c r="BN14" s="13">
        <v>0</v>
      </c>
      <c r="BO14" s="13">
        <v>0</v>
      </c>
      <c r="BP14" s="13">
        <v>9</v>
      </c>
      <c r="BQ14" s="13">
        <v>0</v>
      </c>
      <c r="BR14" s="13">
        <v>0</v>
      </c>
      <c r="BS14" s="13">
        <v>0</v>
      </c>
      <c r="BT14" s="13">
        <v>0</v>
      </c>
      <c r="BU14" s="13">
        <v>0</v>
      </c>
      <c r="BV14" s="229">
        <v>0</v>
      </c>
      <c r="BX14" s="144"/>
      <c r="BY14" s="94" t="s">
        <v>35</v>
      </c>
      <c r="BZ14" s="284">
        <v>35</v>
      </c>
      <c r="CA14" s="13">
        <v>1</v>
      </c>
      <c r="CB14" s="13">
        <v>0</v>
      </c>
      <c r="CC14" s="229">
        <v>0</v>
      </c>
      <c r="CD14" s="13">
        <v>0</v>
      </c>
      <c r="CE14" s="284">
        <v>34</v>
      </c>
      <c r="CF14" s="13">
        <v>0</v>
      </c>
      <c r="CG14" s="13">
        <v>0</v>
      </c>
      <c r="CH14" s="13">
        <v>2</v>
      </c>
      <c r="CI14" s="13">
        <v>3</v>
      </c>
      <c r="CJ14" s="13">
        <v>1</v>
      </c>
      <c r="CK14" s="13">
        <v>1</v>
      </c>
      <c r="CL14" s="13">
        <v>0</v>
      </c>
      <c r="CM14" s="13">
        <v>0</v>
      </c>
      <c r="CN14" s="13">
        <v>0</v>
      </c>
      <c r="CO14" s="13">
        <v>27</v>
      </c>
      <c r="CP14" s="13">
        <v>0</v>
      </c>
      <c r="CQ14" s="13">
        <v>0</v>
      </c>
      <c r="CR14" s="13">
        <v>0</v>
      </c>
      <c r="CS14" s="13">
        <v>0</v>
      </c>
      <c r="CT14" s="13">
        <v>0</v>
      </c>
      <c r="CU14" s="229">
        <v>0</v>
      </c>
      <c r="CW14" s="144"/>
      <c r="CX14" s="94" t="s">
        <v>35</v>
      </c>
      <c r="CY14" s="284">
        <v>0</v>
      </c>
      <c r="CZ14" s="13">
        <v>0</v>
      </c>
      <c r="DA14" s="13">
        <v>0</v>
      </c>
      <c r="DB14" s="229">
        <v>0</v>
      </c>
      <c r="DC14" s="13">
        <v>0</v>
      </c>
      <c r="DD14" s="284">
        <v>0</v>
      </c>
      <c r="DE14" s="13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0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13">
        <v>0</v>
      </c>
      <c r="DT14" s="229">
        <v>0</v>
      </c>
    </row>
    <row r="15" spans="1:124" s="51" customFormat="1" ht="18" customHeight="1" x14ac:dyDescent="0.25">
      <c r="A15" s="144"/>
      <c r="B15" s="90" t="s">
        <v>36</v>
      </c>
      <c r="C15" s="284">
        <f t="shared" si="3"/>
        <v>0</v>
      </c>
      <c r="D15" s="287">
        <v>0</v>
      </c>
      <c r="E15" s="287">
        <v>0</v>
      </c>
      <c r="F15" s="288">
        <v>0</v>
      </c>
      <c r="G15" s="287">
        <v>0</v>
      </c>
      <c r="H15" s="284">
        <f t="shared" si="1"/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287">
        <v>0</v>
      </c>
      <c r="U15" s="13">
        <v>0</v>
      </c>
      <c r="V15" s="287">
        <v>0</v>
      </c>
      <c r="W15" s="13">
        <v>0</v>
      </c>
      <c r="X15" s="288">
        <v>0</v>
      </c>
      <c r="Z15" s="144"/>
      <c r="AA15" s="90" t="s">
        <v>36</v>
      </c>
      <c r="AB15" s="284">
        <v>383</v>
      </c>
      <c r="AC15" s="283">
        <v>7</v>
      </c>
      <c r="AD15" s="283">
        <v>0</v>
      </c>
      <c r="AE15" s="283">
        <v>0</v>
      </c>
      <c r="AF15" s="283">
        <v>0</v>
      </c>
      <c r="AG15" s="283">
        <v>376</v>
      </c>
      <c r="AH15" s="283">
        <v>2</v>
      </c>
      <c r="AI15" s="283">
        <v>1</v>
      </c>
      <c r="AJ15" s="283">
        <v>9</v>
      </c>
      <c r="AK15" s="283">
        <v>4</v>
      </c>
      <c r="AL15" s="283">
        <v>2</v>
      </c>
      <c r="AM15" s="283">
        <v>0</v>
      </c>
      <c r="AN15" s="283">
        <v>0</v>
      </c>
      <c r="AO15" s="283">
        <v>16</v>
      </c>
      <c r="AP15" s="283">
        <v>2</v>
      </c>
      <c r="AQ15" s="283">
        <v>340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229">
        <v>0</v>
      </c>
      <c r="AY15" s="144"/>
      <c r="AZ15" s="94" t="s">
        <v>36</v>
      </c>
      <c r="BA15" s="284">
        <v>8</v>
      </c>
      <c r="BB15" s="13">
        <v>0</v>
      </c>
      <c r="BC15" s="13">
        <v>0</v>
      </c>
      <c r="BD15" s="229">
        <v>0</v>
      </c>
      <c r="BE15" s="13">
        <v>0</v>
      </c>
      <c r="BF15" s="284">
        <v>8</v>
      </c>
      <c r="BG15" s="13">
        <v>0</v>
      </c>
      <c r="BH15" s="13">
        <v>0</v>
      </c>
      <c r="BI15" s="13">
        <v>2</v>
      </c>
      <c r="BJ15" s="13">
        <v>0</v>
      </c>
      <c r="BK15" s="13">
        <v>1</v>
      </c>
      <c r="BL15" s="13">
        <v>1</v>
      </c>
      <c r="BM15" s="13">
        <v>0</v>
      </c>
      <c r="BN15" s="13">
        <v>0</v>
      </c>
      <c r="BO15" s="13">
        <v>0</v>
      </c>
      <c r="BP15" s="13">
        <v>4</v>
      </c>
      <c r="BQ15" s="13">
        <v>0</v>
      </c>
      <c r="BR15" s="13">
        <v>0</v>
      </c>
      <c r="BS15" s="13">
        <v>0</v>
      </c>
      <c r="BT15" s="13">
        <v>0</v>
      </c>
      <c r="BU15" s="13">
        <v>0</v>
      </c>
      <c r="BV15" s="229">
        <v>0</v>
      </c>
      <c r="BX15" s="144"/>
      <c r="BY15" s="94" t="s">
        <v>36</v>
      </c>
      <c r="BZ15" s="284">
        <v>205</v>
      </c>
      <c r="CA15" s="13">
        <v>7</v>
      </c>
      <c r="CB15" s="13">
        <v>0</v>
      </c>
      <c r="CC15" s="229">
        <v>0</v>
      </c>
      <c r="CD15" s="13">
        <v>0</v>
      </c>
      <c r="CE15" s="284">
        <v>198</v>
      </c>
      <c r="CF15" s="13">
        <v>4</v>
      </c>
      <c r="CG15" s="13">
        <v>6</v>
      </c>
      <c r="CH15" s="13">
        <v>3</v>
      </c>
      <c r="CI15" s="13">
        <v>12</v>
      </c>
      <c r="CJ15" s="13">
        <v>0</v>
      </c>
      <c r="CK15" s="13">
        <v>1</v>
      </c>
      <c r="CL15" s="13">
        <v>0</v>
      </c>
      <c r="CM15" s="13">
        <v>7</v>
      </c>
      <c r="CN15" s="13">
        <v>3</v>
      </c>
      <c r="CO15" s="13">
        <v>162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229">
        <v>0</v>
      </c>
      <c r="CW15" s="144"/>
      <c r="CX15" s="94" t="s">
        <v>36</v>
      </c>
      <c r="CY15" s="284">
        <v>0</v>
      </c>
      <c r="CZ15" s="13">
        <v>0</v>
      </c>
      <c r="DA15" s="13">
        <v>0</v>
      </c>
      <c r="DB15" s="229">
        <v>0</v>
      </c>
      <c r="DC15" s="13">
        <v>0</v>
      </c>
      <c r="DD15" s="284">
        <v>0</v>
      </c>
      <c r="DE15" s="13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13">
        <v>0</v>
      </c>
      <c r="DM15" s="13">
        <v>0</v>
      </c>
      <c r="DN15" s="13">
        <v>0</v>
      </c>
      <c r="DO15" s="13">
        <v>0</v>
      </c>
      <c r="DP15" s="13">
        <v>0</v>
      </c>
      <c r="DQ15" s="13">
        <v>0</v>
      </c>
      <c r="DR15" s="13">
        <v>0</v>
      </c>
      <c r="DS15" s="13">
        <v>0</v>
      </c>
      <c r="DT15" s="229">
        <v>0</v>
      </c>
    </row>
    <row r="16" spans="1:124" s="51" customFormat="1" ht="18" customHeight="1" x14ac:dyDescent="0.25">
      <c r="A16" s="144" t="s">
        <v>38</v>
      </c>
      <c r="B16" s="90" t="s">
        <v>34</v>
      </c>
      <c r="C16" s="284">
        <f t="shared" si="3"/>
        <v>0</v>
      </c>
      <c r="D16" s="287">
        <v>0</v>
      </c>
      <c r="E16" s="287">
        <v>0</v>
      </c>
      <c r="F16" s="288">
        <v>0</v>
      </c>
      <c r="G16" s="287">
        <v>0</v>
      </c>
      <c r="H16" s="284">
        <f t="shared" si="1"/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287">
        <v>0</v>
      </c>
      <c r="U16" s="13">
        <v>0</v>
      </c>
      <c r="V16" s="287">
        <v>0</v>
      </c>
      <c r="W16" s="13">
        <v>0</v>
      </c>
      <c r="X16" s="288">
        <v>0</v>
      </c>
      <c r="Z16" s="144" t="s">
        <v>39</v>
      </c>
      <c r="AA16" s="90" t="s">
        <v>34</v>
      </c>
      <c r="AB16" s="283">
        <v>1363</v>
      </c>
      <c r="AC16" s="283">
        <v>41</v>
      </c>
      <c r="AD16" s="283">
        <v>0</v>
      </c>
      <c r="AE16" s="283">
        <v>0</v>
      </c>
      <c r="AF16" s="283">
        <v>2</v>
      </c>
      <c r="AG16" s="283">
        <v>1320</v>
      </c>
      <c r="AH16" s="283">
        <v>82</v>
      </c>
      <c r="AI16" s="283">
        <v>1</v>
      </c>
      <c r="AJ16" s="283">
        <v>76</v>
      </c>
      <c r="AK16" s="283">
        <v>61</v>
      </c>
      <c r="AL16" s="283">
        <v>2</v>
      </c>
      <c r="AM16" s="283">
        <v>14</v>
      </c>
      <c r="AN16" s="283">
        <v>1</v>
      </c>
      <c r="AO16" s="283">
        <v>87</v>
      </c>
      <c r="AP16" s="283">
        <v>2</v>
      </c>
      <c r="AQ16" s="283">
        <v>994</v>
      </c>
      <c r="AR16" s="289">
        <v>0</v>
      </c>
      <c r="AS16" s="289">
        <v>0</v>
      </c>
      <c r="AT16" s="289">
        <v>0</v>
      </c>
      <c r="AU16" s="289">
        <v>0</v>
      </c>
      <c r="AV16" s="289">
        <v>0</v>
      </c>
      <c r="AW16" s="286">
        <v>0</v>
      </c>
      <c r="AY16" s="144" t="s">
        <v>39</v>
      </c>
      <c r="AZ16" s="94" t="s">
        <v>34</v>
      </c>
      <c r="BA16" s="283">
        <v>880</v>
      </c>
      <c r="BB16" s="289">
        <v>46</v>
      </c>
      <c r="BC16" s="289">
        <v>0</v>
      </c>
      <c r="BD16" s="289">
        <v>0</v>
      </c>
      <c r="BE16" s="289">
        <v>5</v>
      </c>
      <c r="BF16" s="284">
        <v>829</v>
      </c>
      <c r="BG16" s="289">
        <v>11</v>
      </c>
      <c r="BH16" s="289">
        <v>4</v>
      </c>
      <c r="BI16" s="289">
        <v>28</v>
      </c>
      <c r="BJ16" s="289">
        <v>24</v>
      </c>
      <c r="BK16" s="289">
        <v>0</v>
      </c>
      <c r="BL16" s="289">
        <v>7</v>
      </c>
      <c r="BM16" s="289">
        <v>0</v>
      </c>
      <c r="BN16" s="289">
        <v>60</v>
      </c>
      <c r="BO16" s="289">
        <v>2</v>
      </c>
      <c r="BP16" s="289">
        <v>693</v>
      </c>
      <c r="BQ16" s="289">
        <v>0</v>
      </c>
      <c r="BR16" s="289">
        <v>0</v>
      </c>
      <c r="BS16" s="289">
        <v>0</v>
      </c>
      <c r="BT16" s="289">
        <v>0</v>
      </c>
      <c r="BU16" s="289">
        <v>0</v>
      </c>
      <c r="BV16" s="286">
        <v>0</v>
      </c>
      <c r="BX16" s="144" t="s">
        <v>39</v>
      </c>
      <c r="BY16" s="94" t="s">
        <v>34</v>
      </c>
      <c r="BZ16" s="283">
        <v>464</v>
      </c>
      <c r="CA16" s="289">
        <v>24</v>
      </c>
      <c r="CB16" s="289">
        <v>1</v>
      </c>
      <c r="CC16" s="289">
        <v>0</v>
      </c>
      <c r="CD16" s="289">
        <v>0</v>
      </c>
      <c r="CE16" s="284">
        <v>440</v>
      </c>
      <c r="CF16" s="289">
        <v>2</v>
      </c>
      <c r="CG16" s="289">
        <v>0</v>
      </c>
      <c r="CH16" s="289">
        <v>10</v>
      </c>
      <c r="CI16" s="289">
        <v>17</v>
      </c>
      <c r="CJ16" s="289">
        <v>0</v>
      </c>
      <c r="CK16" s="289">
        <v>0</v>
      </c>
      <c r="CL16" s="289">
        <v>0</v>
      </c>
      <c r="CM16" s="289">
        <v>18</v>
      </c>
      <c r="CN16" s="289">
        <v>0</v>
      </c>
      <c r="CO16" s="289">
        <v>393</v>
      </c>
      <c r="CP16" s="289">
        <v>0</v>
      </c>
      <c r="CQ16" s="289">
        <v>0</v>
      </c>
      <c r="CR16" s="289">
        <v>0</v>
      </c>
      <c r="CS16" s="289">
        <v>0</v>
      </c>
      <c r="CT16" s="289">
        <v>0</v>
      </c>
      <c r="CU16" s="286">
        <v>0</v>
      </c>
      <c r="CW16" s="144" t="s">
        <v>39</v>
      </c>
      <c r="CX16" s="94" t="s">
        <v>34</v>
      </c>
      <c r="CY16" s="283">
        <v>0</v>
      </c>
      <c r="CZ16" s="289">
        <v>0</v>
      </c>
      <c r="DA16" s="289">
        <v>0</v>
      </c>
      <c r="DB16" s="289">
        <v>0</v>
      </c>
      <c r="DC16" s="289">
        <v>0</v>
      </c>
      <c r="DD16" s="284">
        <v>0</v>
      </c>
      <c r="DE16" s="289">
        <v>0</v>
      </c>
      <c r="DF16" s="289">
        <v>0</v>
      </c>
      <c r="DG16" s="289">
        <v>0</v>
      </c>
      <c r="DH16" s="289">
        <v>0</v>
      </c>
      <c r="DI16" s="289">
        <v>0</v>
      </c>
      <c r="DJ16" s="289">
        <v>0</v>
      </c>
      <c r="DK16" s="289">
        <v>0</v>
      </c>
      <c r="DL16" s="289">
        <v>0</v>
      </c>
      <c r="DM16" s="289">
        <v>0</v>
      </c>
      <c r="DN16" s="289">
        <v>0</v>
      </c>
      <c r="DO16" s="289">
        <v>0</v>
      </c>
      <c r="DP16" s="289">
        <v>0</v>
      </c>
      <c r="DQ16" s="289">
        <v>0</v>
      </c>
      <c r="DR16" s="289">
        <v>0</v>
      </c>
      <c r="DS16" s="289">
        <v>0</v>
      </c>
      <c r="DT16" s="291">
        <v>0</v>
      </c>
    </row>
    <row r="17" spans="1:124" s="51" customFormat="1" ht="18" customHeight="1" x14ac:dyDescent="0.25">
      <c r="A17" s="144"/>
      <c r="B17" s="90" t="s">
        <v>35</v>
      </c>
      <c r="C17" s="284">
        <f t="shared" si="3"/>
        <v>0</v>
      </c>
      <c r="D17" s="287">
        <v>0</v>
      </c>
      <c r="E17" s="287">
        <v>0</v>
      </c>
      <c r="F17" s="288">
        <v>0</v>
      </c>
      <c r="G17" s="287">
        <v>0</v>
      </c>
      <c r="H17" s="284">
        <f t="shared" si="1"/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287">
        <v>0</v>
      </c>
      <c r="U17" s="13">
        <v>0</v>
      </c>
      <c r="V17" s="287">
        <v>0</v>
      </c>
      <c r="W17" s="13">
        <v>0</v>
      </c>
      <c r="X17" s="288">
        <v>0</v>
      </c>
      <c r="Z17" s="144"/>
      <c r="AA17" s="90" t="s">
        <v>35</v>
      </c>
      <c r="AB17" s="284">
        <v>389</v>
      </c>
      <c r="AC17" s="283">
        <v>14</v>
      </c>
      <c r="AD17" s="283">
        <v>0</v>
      </c>
      <c r="AE17" s="283">
        <v>0</v>
      </c>
      <c r="AF17" s="283">
        <v>2</v>
      </c>
      <c r="AG17" s="283">
        <v>373</v>
      </c>
      <c r="AH17" s="283">
        <v>26</v>
      </c>
      <c r="AI17" s="283">
        <v>1</v>
      </c>
      <c r="AJ17" s="283">
        <v>46</v>
      </c>
      <c r="AK17" s="283">
        <v>31</v>
      </c>
      <c r="AL17" s="283">
        <v>2</v>
      </c>
      <c r="AM17" s="283">
        <v>6</v>
      </c>
      <c r="AN17" s="283">
        <v>0</v>
      </c>
      <c r="AO17" s="283">
        <v>32</v>
      </c>
      <c r="AP17" s="283">
        <v>0</v>
      </c>
      <c r="AQ17" s="283">
        <v>229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229">
        <v>0</v>
      </c>
      <c r="AY17" s="144"/>
      <c r="AZ17" s="94" t="s">
        <v>35</v>
      </c>
      <c r="BA17" s="284">
        <v>199</v>
      </c>
      <c r="BB17" s="13">
        <v>8</v>
      </c>
      <c r="BC17" s="13">
        <v>0</v>
      </c>
      <c r="BD17" s="229">
        <v>0</v>
      </c>
      <c r="BE17" s="13">
        <v>0</v>
      </c>
      <c r="BF17" s="284">
        <v>191</v>
      </c>
      <c r="BG17" s="13">
        <v>4</v>
      </c>
      <c r="BH17" s="13">
        <v>1</v>
      </c>
      <c r="BI17" s="13">
        <v>12</v>
      </c>
      <c r="BJ17" s="13">
        <v>10</v>
      </c>
      <c r="BK17" s="13">
        <v>0</v>
      </c>
      <c r="BL17" s="13">
        <v>5</v>
      </c>
      <c r="BM17" s="13">
        <v>0</v>
      </c>
      <c r="BN17" s="13">
        <v>20</v>
      </c>
      <c r="BO17" s="13">
        <v>1</v>
      </c>
      <c r="BP17" s="13">
        <v>138</v>
      </c>
      <c r="BQ17" s="13">
        <v>0</v>
      </c>
      <c r="BR17" s="13">
        <v>0</v>
      </c>
      <c r="BS17" s="13">
        <v>0</v>
      </c>
      <c r="BT17" s="13">
        <v>0</v>
      </c>
      <c r="BU17" s="13">
        <v>0</v>
      </c>
      <c r="BV17" s="229">
        <v>0</v>
      </c>
      <c r="BX17" s="144"/>
      <c r="BY17" s="94" t="s">
        <v>35</v>
      </c>
      <c r="BZ17" s="284">
        <v>105</v>
      </c>
      <c r="CA17" s="13">
        <v>4</v>
      </c>
      <c r="CB17" s="13">
        <v>0</v>
      </c>
      <c r="CC17" s="229">
        <v>0</v>
      </c>
      <c r="CD17" s="13">
        <v>0</v>
      </c>
      <c r="CE17" s="284">
        <v>101</v>
      </c>
      <c r="CF17" s="13">
        <v>1</v>
      </c>
      <c r="CG17" s="13">
        <v>0</v>
      </c>
      <c r="CH17" s="13">
        <v>4</v>
      </c>
      <c r="CI17" s="13">
        <v>7</v>
      </c>
      <c r="CJ17" s="13">
        <v>0</v>
      </c>
      <c r="CK17" s="13">
        <v>0</v>
      </c>
      <c r="CL17" s="13">
        <v>0</v>
      </c>
      <c r="CM17" s="13">
        <v>6</v>
      </c>
      <c r="CN17" s="13">
        <v>0</v>
      </c>
      <c r="CO17" s="13">
        <v>83</v>
      </c>
      <c r="CP17" s="13">
        <v>0</v>
      </c>
      <c r="CQ17" s="13">
        <v>0</v>
      </c>
      <c r="CR17" s="13">
        <v>0</v>
      </c>
      <c r="CS17" s="13">
        <v>0</v>
      </c>
      <c r="CT17" s="13">
        <v>0</v>
      </c>
      <c r="CU17" s="229">
        <v>0</v>
      </c>
      <c r="CW17" s="144"/>
      <c r="CX17" s="94" t="s">
        <v>35</v>
      </c>
      <c r="CY17" s="284">
        <v>0</v>
      </c>
      <c r="CZ17" s="13">
        <v>0</v>
      </c>
      <c r="DA17" s="13">
        <v>0</v>
      </c>
      <c r="DB17" s="229">
        <v>0</v>
      </c>
      <c r="DC17" s="13">
        <v>0</v>
      </c>
      <c r="DD17" s="284">
        <v>0</v>
      </c>
      <c r="DE17" s="13">
        <v>0</v>
      </c>
      <c r="DF17" s="13">
        <v>0</v>
      </c>
      <c r="DG17" s="13">
        <v>0</v>
      </c>
      <c r="DH17" s="13">
        <v>0</v>
      </c>
      <c r="DI17" s="13">
        <v>0</v>
      </c>
      <c r="DJ17" s="13">
        <v>0</v>
      </c>
      <c r="DK17" s="13">
        <v>0</v>
      </c>
      <c r="DL17" s="13">
        <v>0</v>
      </c>
      <c r="DM17" s="13">
        <v>0</v>
      </c>
      <c r="DN17" s="13">
        <v>0</v>
      </c>
      <c r="DO17" s="13">
        <v>0</v>
      </c>
      <c r="DP17" s="13">
        <v>0</v>
      </c>
      <c r="DQ17" s="13">
        <v>0</v>
      </c>
      <c r="DR17" s="13">
        <v>0</v>
      </c>
      <c r="DS17" s="13">
        <v>0</v>
      </c>
      <c r="DT17" s="229">
        <v>0</v>
      </c>
    </row>
    <row r="18" spans="1:124" s="51" customFormat="1" ht="18" customHeight="1" x14ac:dyDescent="0.25">
      <c r="A18" s="144"/>
      <c r="B18" s="90" t="s">
        <v>36</v>
      </c>
      <c r="C18" s="284">
        <f t="shared" si="3"/>
        <v>0</v>
      </c>
      <c r="D18" s="287">
        <v>0</v>
      </c>
      <c r="E18" s="287">
        <v>0</v>
      </c>
      <c r="F18" s="288">
        <v>0</v>
      </c>
      <c r="G18" s="287">
        <v>0</v>
      </c>
      <c r="H18" s="284">
        <f t="shared" si="1"/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287">
        <v>0</v>
      </c>
      <c r="U18" s="13">
        <v>0</v>
      </c>
      <c r="V18" s="287">
        <v>0</v>
      </c>
      <c r="W18" s="13">
        <v>0</v>
      </c>
      <c r="X18" s="288">
        <v>0</v>
      </c>
      <c r="Z18" s="144"/>
      <c r="AA18" s="90" t="s">
        <v>36</v>
      </c>
      <c r="AB18" s="284">
        <v>974</v>
      </c>
      <c r="AC18" s="283">
        <v>27</v>
      </c>
      <c r="AD18" s="283">
        <v>0</v>
      </c>
      <c r="AE18" s="283">
        <v>0</v>
      </c>
      <c r="AF18" s="283">
        <v>0</v>
      </c>
      <c r="AG18" s="283">
        <v>947</v>
      </c>
      <c r="AH18" s="283">
        <v>56</v>
      </c>
      <c r="AI18" s="283">
        <v>0</v>
      </c>
      <c r="AJ18" s="283">
        <v>30</v>
      </c>
      <c r="AK18" s="283">
        <v>30</v>
      </c>
      <c r="AL18" s="283">
        <v>0</v>
      </c>
      <c r="AM18" s="283">
        <v>8</v>
      </c>
      <c r="AN18" s="283">
        <v>1</v>
      </c>
      <c r="AO18" s="283">
        <v>55</v>
      </c>
      <c r="AP18" s="283">
        <v>2</v>
      </c>
      <c r="AQ18" s="283">
        <v>765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229">
        <v>0</v>
      </c>
      <c r="AY18" s="144"/>
      <c r="AZ18" s="94" t="s">
        <v>36</v>
      </c>
      <c r="BA18" s="284">
        <v>681</v>
      </c>
      <c r="BB18" s="13">
        <v>38</v>
      </c>
      <c r="BC18" s="13">
        <v>0</v>
      </c>
      <c r="BD18" s="229">
        <v>0</v>
      </c>
      <c r="BE18" s="13">
        <v>5</v>
      </c>
      <c r="BF18" s="284">
        <v>638</v>
      </c>
      <c r="BG18" s="13">
        <v>7</v>
      </c>
      <c r="BH18" s="13">
        <v>3</v>
      </c>
      <c r="BI18" s="13">
        <v>16</v>
      </c>
      <c r="BJ18" s="13">
        <v>14</v>
      </c>
      <c r="BK18" s="13">
        <v>0</v>
      </c>
      <c r="BL18" s="13">
        <v>2</v>
      </c>
      <c r="BM18" s="13">
        <v>0</v>
      </c>
      <c r="BN18" s="13">
        <v>40</v>
      </c>
      <c r="BO18" s="13">
        <v>1</v>
      </c>
      <c r="BP18" s="13">
        <v>555</v>
      </c>
      <c r="BQ18" s="13">
        <v>0</v>
      </c>
      <c r="BR18" s="13">
        <v>0</v>
      </c>
      <c r="BS18" s="13">
        <v>0</v>
      </c>
      <c r="BT18" s="13">
        <v>0</v>
      </c>
      <c r="BU18" s="13">
        <v>0</v>
      </c>
      <c r="BV18" s="229">
        <v>0</v>
      </c>
      <c r="BX18" s="144"/>
      <c r="BY18" s="94" t="s">
        <v>36</v>
      </c>
      <c r="BZ18" s="284">
        <v>359</v>
      </c>
      <c r="CA18" s="13">
        <v>20</v>
      </c>
      <c r="CB18" s="13">
        <v>1</v>
      </c>
      <c r="CC18" s="229">
        <v>0</v>
      </c>
      <c r="CD18" s="13">
        <v>0</v>
      </c>
      <c r="CE18" s="284">
        <v>339</v>
      </c>
      <c r="CF18" s="13">
        <v>1</v>
      </c>
      <c r="CG18" s="13">
        <v>0</v>
      </c>
      <c r="CH18" s="13">
        <v>6</v>
      </c>
      <c r="CI18" s="13">
        <v>10</v>
      </c>
      <c r="CJ18" s="13">
        <v>0</v>
      </c>
      <c r="CK18" s="13">
        <v>0</v>
      </c>
      <c r="CL18" s="13">
        <v>0</v>
      </c>
      <c r="CM18" s="13">
        <v>12</v>
      </c>
      <c r="CN18" s="13">
        <v>0</v>
      </c>
      <c r="CO18" s="13">
        <v>310</v>
      </c>
      <c r="CP18" s="13">
        <v>0</v>
      </c>
      <c r="CQ18" s="13">
        <v>0</v>
      </c>
      <c r="CR18" s="13">
        <v>0</v>
      </c>
      <c r="CS18" s="13">
        <v>0</v>
      </c>
      <c r="CT18" s="13">
        <v>0</v>
      </c>
      <c r="CU18" s="229">
        <v>0</v>
      </c>
      <c r="CW18" s="144"/>
      <c r="CX18" s="94" t="s">
        <v>36</v>
      </c>
      <c r="CY18" s="284">
        <v>0</v>
      </c>
      <c r="CZ18" s="13">
        <v>0</v>
      </c>
      <c r="DA18" s="13">
        <v>0</v>
      </c>
      <c r="DB18" s="229">
        <v>0</v>
      </c>
      <c r="DC18" s="13">
        <v>0</v>
      </c>
      <c r="DD18" s="284">
        <v>0</v>
      </c>
      <c r="DE18" s="13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13">
        <v>0</v>
      </c>
      <c r="DM18" s="13">
        <v>0</v>
      </c>
      <c r="DN18" s="13">
        <v>0</v>
      </c>
      <c r="DO18" s="13">
        <v>0</v>
      </c>
      <c r="DP18" s="13">
        <v>0</v>
      </c>
      <c r="DQ18" s="13">
        <v>0</v>
      </c>
      <c r="DR18" s="13">
        <v>0</v>
      </c>
      <c r="DS18" s="13">
        <v>0</v>
      </c>
      <c r="DT18" s="229">
        <v>0</v>
      </c>
    </row>
    <row r="19" spans="1:124" s="51" customFormat="1" ht="18" customHeight="1" x14ac:dyDescent="0.25">
      <c r="A19" s="144" t="s">
        <v>39</v>
      </c>
      <c r="B19" s="90" t="s">
        <v>34</v>
      </c>
      <c r="C19" s="284">
        <f t="shared" si="3"/>
        <v>0</v>
      </c>
      <c r="D19" s="287">
        <v>0</v>
      </c>
      <c r="E19" s="287">
        <v>0</v>
      </c>
      <c r="F19" s="288">
        <v>0</v>
      </c>
      <c r="G19" s="287">
        <v>0</v>
      </c>
      <c r="H19" s="284">
        <f t="shared" si="1"/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287">
        <v>0</v>
      </c>
      <c r="U19" s="13">
        <v>0</v>
      </c>
      <c r="V19" s="287">
        <v>0</v>
      </c>
      <c r="W19" s="13">
        <v>0</v>
      </c>
      <c r="X19" s="288">
        <v>0</v>
      </c>
      <c r="Z19" s="144" t="s">
        <v>80</v>
      </c>
      <c r="AA19" s="90" t="s">
        <v>34</v>
      </c>
      <c r="AB19" s="283">
        <v>0</v>
      </c>
      <c r="AC19" s="283">
        <v>0</v>
      </c>
      <c r="AD19" s="283">
        <v>0</v>
      </c>
      <c r="AE19" s="283">
        <v>0</v>
      </c>
      <c r="AF19" s="283">
        <v>0</v>
      </c>
      <c r="AG19" s="283">
        <v>0</v>
      </c>
      <c r="AH19" s="283">
        <v>0</v>
      </c>
      <c r="AI19" s="283">
        <v>0</v>
      </c>
      <c r="AJ19" s="283">
        <v>0</v>
      </c>
      <c r="AK19" s="283">
        <v>0</v>
      </c>
      <c r="AL19" s="283">
        <v>0</v>
      </c>
      <c r="AM19" s="283">
        <v>0</v>
      </c>
      <c r="AN19" s="283">
        <v>0</v>
      </c>
      <c r="AO19" s="283">
        <v>0</v>
      </c>
      <c r="AP19" s="283">
        <v>0</v>
      </c>
      <c r="AQ19" s="283">
        <v>0</v>
      </c>
      <c r="AR19" s="289">
        <v>0</v>
      </c>
      <c r="AS19" s="289">
        <v>0</v>
      </c>
      <c r="AT19" s="289">
        <v>0</v>
      </c>
      <c r="AU19" s="289">
        <v>0</v>
      </c>
      <c r="AV19" s="289">
        <v>0</v>
      </c>
      <c r="AW19" s="286">
        <v>0</v>
      </c>
      <c r="AY19" s="144" t="s">
        <v>80</v>
      </c>
      <c r="AZ19" s="94" t="s">
        <v>34</v>
      </c>
      <c r="BA19" s="283">
        <v>0</v>
      </c>
      <c r="BB19" s="289">
        <v>0</v>
      </c>
      <c r="BC19" s="289">
        <v>0</v>
      </c>
      <c r="BD19" s="289">
        <v>0</v>
      </c>
      <c r="BE19" s="289">
        <v>0</v>
      </c>
      <c r="BF19" s="284">
        <v>0</v>
      </c>
      <c r="BG19" s="289">
        <v>0</v>
      </c>
      <c r="BH19" s="289">
        <v>0</v>
      </c>
      <c r="BI19" s="289">
        <v>0</v>
      </c>
      <c r="BJ19" s="289">
        <v>0</v>
      </c>
      <c r="BK19" s="289">
        <v>0</v>
      </c>
      <c r="BL19" s="289">
        <v>0</v>
      </c>
      <c r="BM19" s="289">
        <v>0</v>
      </c>
      <c r="BN19" s="289">
        <v>0</v>
      </c>
      <c r="BO19" s="289">
        <v>0</v>
      </c>
      <c r="BP19" s="289">
        <v>0</v>
      </c>
      <c r="BQ19" s="289">
        <v>0</v>
      </c>
      <c r="BR19" s="289">
        <v>0</v>
      </c>
      <c r="BS19" s="289">
        <v>0</v>
      </c>
      <c r="BT19" s="289">
        <v>0</v>
      </c>
      <c r="BU19" s="289">
        <v>0</v>
      </c>
      <c r="BV19" s="286">
        <v>0</v>
      </c>
      <c r="BX19" s="144" t="s">
        <v>80</v>
      </c>
      <c r="BY19" s="94" t="s">
        <v>34</v>
      </c>
      <c r="BZ19" s="283">
        <v>0</v>
      </c>
      <c r="CA19" s="289">
        <v>0</v>
      </c>
      <c r="CB19" s="289">
        <v>0</v>
      </c>
      <c r="CC19" s="289">
        <v>0</v>
      </c>
      <c r="CD19" s="289">
        <v>0</v>
      </c>
      <c r="CE19" s="284">
        <v>0</v>
      </c>
      <c r="CF19" s="289">
        <v>0</v>
      </c>
      <c r="CG19" s="289">
        <v>0</v>
      </c>
      <c r="CH19" s="289">
        <v>0</v>
      </c>
      <c r="CI19" s="289">
        <v>0</v>
      </c>
      <c r="CJ19" s="289">
        <v>0</v>
      </c>
      <c r="CK19" s="289">
        <v>0</v>
      </c>
      <c r="CL19" s="289">
        <v>0</v>
      </c>
      <c r="CM19" s="289">
        <v>0</v>
      </c>
      <c r="CN19" s="289">
        <v>0</v>
      </c>
      <c r="CO19" s="289">
        <v>0</v>
      </c>
      <c r="CP19" s="289">
        <v>0</v>
      </c>
      <c r="CQ19" s="289">
        <v>0</v>
      </c>
      <c r="CR19" s="289">
        <v>0</v>
      </c>
      <c r="CS19" s="289">
        <v>0</v>
      </c>
      <c r="CT19" s="289">
        <v>0</v>
      </c>
      <c r="CU19" s="286">
        <v>0</v>
      </c>
      <c r="CW19" s="144" t="s">
        <v>80</v>
      </c>
      <c r="CX19" s="94" t="s">
        <v>34</v>
      </c>
      <c r="CY19" s="283">
        <v>0</v>
      </c>
      <c r="CZ19" s="289">
        <v>0</v>
      </c>
      <c r="DA19" s="289">
        <v>0</v>
      </c>
      <c r="DB19" s="289">
        <v>0</v>
      </c>
      <c r="DC19" s="289">
        <v>0</v>
      </c>
      <c r="DD19" s="284">
        <v>0</v>
      </c>
      <c r="DE19" s="289">
        <v>0</v>
      </c>
      <c r="DF19" s="289">
        <v>0</v>
      </c>
      <c r="DG19" s="289">
        <v>0</v>
      </c>
      <c r="DH19" s="289">
        <v>0</v>
      </c>
      <c r="DI19" s="289">
        <v>0</v>
      </c>
      <c r="DJ19" s="289">
        <v>0</v>
      </c>
      <c r="DK19" s="289">
        <v>0</v>
      </c>
      <c r="DL19" s="289">
        <v>0</v>
      </c>
      <c r="DM19" s="289">
        <v>0</v>
      </c>
      <c r="DN19" s="289">
        <v>0</v>
      </c>
      <c r="DO19" s="289">
        <v>0</v>
      </c>
      <c r="DP19" s="289">
        <v>0</v>
      </c>
      <c r="DQ19" s="289">
        <v>0</v>
      </c>
      <c r="DR19" s="289">
        <v>0</v>
      </c>
      <c r="DS19" s="289">
        <v>0</v>
      </c>
      <c r="DT19" s="291">
        <v>0</v>
      </c>
    </row>
    <row r="20" spans="1:124" s="51" customFormat="1" ht="18" customHeight="1" x14ac:dyDescent="0.25">
      <c r="A20" s="144"/>
      <c r="B20" s="90" t="s">
        <v>35</v>
      </c>
      <c r="C20" s="284">
        <f t="shared" si="3"/>
        <v>0</v>
      </c>
      <c r="D20" s="287">
        <v>0</v>
      </c>
      <c r="E20" s="287">
        <v>0</v>
      </c>
      <c r="F20" s="288">
        <v>0</v>
      </c>
      <c r="G20" s="287">
        <v>0</v>
      </c>
      <c r="H20" s="284">
        <f t="shared" si="1"/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287">
        <v>0</v>
      </c>
      <c r="U20" s="13">
        <v>0</v>
      </c>
      <c r="V20" s="287">
        <v>0</v>
      </c>
      <c r="W20" s="13">
        <v>0</v>
      </c>
      <c r="X20" s="288">
        <v>0</v>
      </c>
      <c r="Z20" s="144"/>
      <c r="AA20" s="90" t="s">
        <v>35</v>
      </c>
      <c r="AB20" s="284">
        <v>0</v>
      </c>
      <c r="AC20" s="283">
        <v>0</v>
      </c>
      <c r="AD20" s="283">
        <v>0</v>
      </c>
      <c r="AE20" s="283">
        <v>0</v>
      </c>
      <c r="AF20" s="283">
        <v>0</v>
      </c>
      <c r="AG20" s="283">
        <v>0</v>
      </c>
      <c r="AH20" s="283">
        <v>0</v>
      </c>
      <c r="AI20" s="283">
        <v>0</v>
      </c>
      <c r="AJ20" s="283">
        <v>0</v>
      </c>
      <c r="AK20" s="283">
        <v>0</v>
      </c>
      <c r="AL20" s="283">
        <v>0</v>
      </c>
      <c r="AM20" s="283">
        <v>0</v>
      </c>
      <c r="AN20" s="283">
        <v>0</v>
      </c>
      <c r="AO20" s="283">
        <v>0</v>
      </c>
      <c r="AP20" s="283">
        <v>0</v>
      </c>
      <c r="AQ20" s="28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229">
        <v>0</v>
      </c>
      <c r="AY20" s="144"/>
      <c r="AZ20" s="94" t="s">
        <v>35</v>
      </c>
      <c r="BA20" s="284">
        <v>0</v>
      </c>
      <c r="BB20" s="13">
        <v>0</v>
      </c>
      <c r="BC20" s="13">
        <v>0</v>
      </c>
      <c r="BD20" s="229">
        <v>0</v>
      </c>
      <c r="BE20" s="13">
        <v>0</v>
      </c>
      <c r="BF20" s="284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13">
        <v>0</v>
      </c>
      <c r="BS20" s="13">
        <v>0</v>
      </c>
      <c r="BT20" s="13">
        <v>0</v>
      </c>
      <c r="BU20" s="13">
        <v>0</v>
      </c>
      <c r="BV20" s="229">
        <v>0</v>
      </c>
      <c r="BX20" s="144"/>
      <c r="BY20" s="94" t="s">
        <v>35</v>
      </c>
      <c r="BZ20" s="284">
        <v>0</v>
      </c>
      <c r="CA20" s="13">
        <v>0</v>
      </c>
      <c r="CB20" s="13">
        <v>0</v>
      </c>
      <c r="CC20" s="229">
        <v>0</v>
      </c>
      <c r="CD20" s="13">
        <v>0</v>
      </c>
      <c r="CE20" s="284">
        <v>0</v>
      </c>
      <c r="CF20" s="13">
        <v>0</v>
      </c>
      <c r="CG20" s="13">
        <v>0</v>
      </c>
      <c r="CH20" s="13">
        <v>0</v>
      </c>
      <c r="CI20" s="13">
        <v>0</v>
      </c>
      <c r="CJ20" s="13">
        <v>0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0</v>
      </c>
      <c r="CS20" s="13">
        <v>0</v>
      </c>
      <c r="CT20" s="13">
        <v>0</v>
      </c>
      <c r="CU20" s="229">
        <v>0</v>
      </c>
      <c r="CW20" s="144"/>
      <c r="CX20" s="94" t="s">
        <v>35</v>
      </c>
      <c r="CY20" s="284">
        <v>0</v>
      </c>
      <c r="CZ20" s="13">
        <v>0</v>
      </c>
      <c r="DA20" s="13">
        <v>0</v>
      </c>
      <c r="DB20" s="229">
        <v>0</v>
      </c>
      <c r="DC20" s="13">
        <v>0</v>
      </c>
      <c r="DD20" s="284">
        <v>0</v>
      </c>
      <c r="DE20" s="13">
        <v>0</v>
      </c>
      <c r="DF20" s="13">
        <v>0</v>
      </c>
      <c r="DG20" s="13">
        <v>0</v>
      </c>
      <c r="DH20" s="13">
        <v>0</v>
      </c>
      <c r="DI20" s="13">
        <v>0</v>
      </c>
      <c r="DJ20" s="13">
        <v>0</v>
      </c>
      <c r="DK20" s="13">
        <v>0</v>
      </c>
      <c r="DL20" s="13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13">
        <v>0</v>
      </c>
      <c r="DT20" s="229">
        <v>0</v>
      </c>
    </row>
    <row r="21" spans="1:124" s="51" customFormat="1" ht="18" customHeight="1" x14ac:dyDescent="0.25">
      <c r="A21" s="144"/>
      <c r="B21" s="90" t="s">
        <v>36</v>
      </c>
      <c r="C21" s="284">
        <f t="shared" si="3"/>
        <v>0</v>
      </c>
      <c r="D21" s="287">
        <v>0</v>
      </c>
      <c r="E21" s="287">
        <v>0</v>
      </c>
      <c r="F21" s="288">
        <v>0</v>
      </c>
      <c r="G21" s="287">
        <v>0</v>
      </c>
      <c r="H21" s="284">
        <f t="shared" si="1"/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287">
        <v>0</v>
      </c>
      <c r="U21" s="13">
        <v>0</v>
      </c>
      <c r="V21" s="287">
        <v>0</v>
      </c>
      <c r="W21" s="13">
        <v>0</v>
      </c>
      <c r="X21" s="288">
        <v>0</v>
      </c>
      <c r="Z21" s="144"/>
      <c r="AA21" s="90" t="s">
        <v>36</v>
      </c>
      <c r="AB21" s="284">
        <v>0</v>
      </c>
      <c r="AC21" s="283">
        <v>0</v>
      </c>
      <c r="AD21" s="283">
        <v>0</v>
      </c>
      <c r="AE21" s="283">
        <v>0</v>
      </c>
      <c r="AF21" s="283">
        <v>0</v>
      </c>
      <c r="AG21" s="283">
        <v>0</v>
      </c>
      <c r="AH21" s="283">
        <v>0</v>
      </c>
      <c r="AI21" s="283">
        <v>0</v>
      </c>
      <c r="AJ21" s="283">
        <v>0</v>
      </c>
      <c r="AK21" s="283">
        <v>0</v>
      </c>
      <c r="AL21" s="283">
        <v>0</v>
      </c>
      <c r="AM21" s="283">
        <v>0</v>
      </c>
      <c r="AN21" s="283">
        <v>0</v>
      </c>
      <c r="AO21" s="283">
        <v>0</v>
      </c>
      <c r="AP21" s="283">
        <v>0</v>
      </c>
      <c r="AQ21" s="28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229">
        <v>0</v>
      </c>
      <c r="AY21" s="144"/>
      <c r="AZ21" s="94" t="s">
        <v>36</v>
      </c>
      <c r="BA21" s="284">
        <v>0</v>
      </c>
      <c r="BB21" s="13">
        <v>0</v>
      </c>
      <c r="BC21" s="13">
        <v>0</v>
      </c>
      <c r="BD21" s="229">
        <v>0</v>
      </c>
      <c r="BE21" s="13">
        <v>0</v>
      </c>
      <c r="BF21" s="284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0</v>
      </c>
      <c r="BV21" s="229">
        <v>0</v>
      </c>
      <c r="BX21" s="144"/>
      <c r="BY21" s="94" t="s">
        <v>36</v>
      </c>
      <c r="BZ21" s="284">
        <v>0</v>
      </c>
      <c r="CA21" s="13">
        <v>0</v>
      </c>
      <c r="CB21" s="13">
        <v>0</v>
      </c>
      <c r="CC21" s="229">
        <v>0</v>
      </c>
      <c r="CD21" s="13">
        <v>0</v>
      </c>
      <c r="CE21" s="284">
        <v>0</v>
      </c>
      <c r="CF21" s="13">
        <v>0</v>
      </c>
      <c r="CG21" s="13">
        <v>0</v>
      </c>
      <c r="CH21" s="13">
        <v>0</v>
      </c>
      <c r="CI21" s="13">
        <v>0</v>
      </c>
      <c r="CJ21" s="13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13">
        <v>0</v>
      </c>
      <c r="CU21" s="229">
        <v>0</v>
      </c>
      <c r="CW21" s="144"/>
      <c r="CX21" s="94" t="s">
        <v>36</v>
      </c>
      <c r="CY21" s="284">
        <v>0</v>
      </c>
      <c r="CZ21" s="13">
        <v>0</v>
      </c>
      <c r="DA21" s="13">
        <v>0</v>
      </c>
      <c r="DB21" s="229">
        <v>0</v>
      </c>
      <c r="DC21" s="13">
        <v>0</v>
      </c>
      <c r="DD21" s="284">
        <v>0</v>
      </c>
      <c r="DE21" s="13">
        <v>0</v>
      </c>
      <c r="DF21" s="13">
        <v>0</v>
      </c>
      <c r="DG21" s="13">
        <v>0</v>
      </c>
      <c r="DH21" s="13">
        <v>0</v>
      </c>
      <c r="DI21" s="13">
        <v>0</v>
      </c>
      <c r="DJ21" s="13">
        <v>0</v>
      </c>
      <c r="DK21" s="13">
        <v>0</v>
      </c>
      <c r="DL21" s="13">
        <v>0</v>
      </c>
      <c r="DM21" s="13">
        <v>0</v>
      </c>
      <c r="DN21" s="13">
        <v>0</v>
      </c>
      <c r="DO21" s="13">
        <v>0</v>
      </c>
      <c r="DP21" s="13">
        <v>0</v>
      </c>
      <c r="DQ21" s="13">
        <v>0</v>
      </c>
      <c r="DR21" s="13">
        <v>0</v>
      </c>
      <c r="DS21" s="13">
        <v>0</v>
      </c>
      <c r="DT21" s="229">
        <v>0</v>
      </c>
    </row>
    <row r="22" spans="1:124" s="51" customFormat="1" ht="18" customHeight="1" x14ac:dyDescent="0.25">
      <c r="A22" s="144" t="s">
        <v>80</v>
      </c>
      <c r="B22" s="90" t="s">
        <v>34</v>
      </c>
      <c r="C22" s="284">
        <f t="shared" si="3"/>
        <v>0</v>
      </c>
      <c r="D22" s="287">
        <v>0</v>
      </c>
      <c r="E22" s="287">
        <v>0</v>
      </c>
      <c r="F22" s="288">
        <v>0</v>
      </c>
      <c r="G22" s="287">
        <v>0</v>
      </c>
      <c r="H22" s="284">
        <f t="shared" si="1"/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287">
        <v>0</v>
      </c>
      <c r="U22" s="13">
        <v>0</v>
      </c>
      <c r="V22" s="287">
        <v>0</v>
      </c>
      <c r="W22" s="13">
        <v>0</v>
      </c>
      <c r="X22" s="288">
        <v>0</v>
      </c>
      <c r="Z22" s="144" t="s">
        <v>40</v>
      </c>
      <c r="AA22" s="90" t="s">
        <v>34</v>
      </c>
      <c r="AB22" s="283">
        <v>2854</v>
      </c>
      <c r="AC22" s="283">
        <v>24</v>
      </c>
      <c r="AD22" s="283">
        <v>1</v>
      </c>
      <c r="AE22" s="283">
        <v>0</v>
      </c>
      <c r="AF22" s="283">
        <v>4</v>
      </c>
      <c r="AG22" s="283">
        <v>2826</v>
      </c>
      <c r="AH22" s="283">
        <v>373</v>
      </c>
      <c r="AI22" s="283">
        <v>5</v>
      </c>
      <c r="AJ22" s="283">
        <v>68</v>
      </c>
      <c r="AK22" s="283">
        <v>537</v>
      </c>
      <c r="AL22" s="283">
        <v>21</v>
      </c>
      <c r="AM22" s="283">
        <v>20</v>
      </c>
      <c r="AN22" s="283">
        <v>24</v>
      </c>
      <c r="AO22" s="283">
        <v>752</v>
      </c>
      <c r="AP22" s="283">
        <v>9</v>
      </c>
      <c r="AQ22" s="283">
        <v>1017</v>
      </c>
      <c r="AR22" s="289">
        <v>0</v>
      </c>
      <c r="AS22" s="289">
        <v>0</v>
      </c>
      <c r="AT22" s="289">
        <v>0</v>
      </c>
      <c r="AU22" s="289">
        <v>0</v>
      </c>
      <c r="AV22" s="289">
        <v>0</v>
      </c>
      <c r="AW22" s="286">
        <v>0</v>
      </c>
      <c r="AY22" s="144" t="s">
        <v>40</v>
      </c>
      <c r="AZ22" s="94" t="s">
        <v>34</v>
      </c>
      <c r="BA22" s="283">
        <v>1707</v>
      </c>
      <c r="BB22" s="289">
        <v>21</v>
      </c>
      <c r="BC22" s="289">
        <v>0</v>
      </c>
      <c r="BD22" s="289">
        <v>0</v>
      </c>
      <c r="BE22" s="289">
        <v>0</v>
      </c>
      <c r="BF22" s="284">
        <v>1686</v>
      </c>
      <c r="BG22" s="289">
        <v>34</v>
      </c>
      <c r="BH22" s="289">
        <v>6</v>
      </c>
      <c r="BI22" s="289">
        <v>40</v>
      </c>
      <c r="BJ22" s="289">
        <v>281</v>
      </c>
      <c r="BK22" s="289">
        <v>16</v>
      </c>
      <c r="BL22" s="289">
        <v>20</v>
      </c>
      <c r="BM22" s="289">
        <v>11</v>
      </c>
      <c r="BN22" s="289">
        <v>385</v>
      </c>
      <c r="BO22" s="289">
        <v>1</v>
      </c>
      <c r="BP22" s="289">
        <v>892</v>
      </c>
      <c r="BQ22" s="289">
        <v>0</v>
      </c>
      <c r="BR22" s="289">
        <v>0</v>
      </c>
      <c r="BS22" s="289">
        <v>0</v>
      </c>
      <c r="BT22" s="289">
        <v>0</v>
      </c>
      <c r="BU22" s="289">
        <v>0</v>
      </c>
      <c r="BV22" s="286">
        <v>0</v>
      </c>
      <c r="BX22" s="144" t="s">
        <v>40</v>
      </c>
      <c r="BY22" s="94" t="s">
        <v>34</v>
      </c>
      <c r="BZ22" s="283">
        <v>562</v>
      </c>
      <c r="CA22" s="289">
        <v>7</v>
      </c>
      <c r="CB22" s="289">
        <v>0</v>
      </c>
      <c r="CC22" s="289">
        <v>0</v>
      </c>
      <c r="CD22" s="289">
        <v>0</v>
      </c>
      <c r="CE22" s="284">
        <v>555</v>
      </c>
      <c r="CF22" s="289">
        <v>16</v>
      </c>
      <c r="CG22" s="289">
        <v>0</v>
      </c>
      <c r="CH22" s="289">
        <v>14</v>
      </c>
      <c r="CI22" s="289">
        <v>58</v>
      </c>
      <c r="CJ22" s="289">
        <v>2</v>
      </c>
      <c r="CK22" s="289">
        <v>9</v>
      </c>
      <c r="CL22" s="289">
        <v>2</v>
      </c>
      <c r="CM22" s="289">
        <v>104</v>
      </c>
      <c r="CN22" s="289">
        <v>3</v>
      </c>
      <c r="CO22" s="289">
        <v>347</v>
      </c>
      <c r="CP22" s="289">
        <v>0</v>
      </c>
      <c r="CQ22" s="289">
        <v>0</v>
      </c>
      <c r="CR22" s="289">
        <v>0</v>
      </c>
      <c r="CS22" s="289">
        <v>0</v>
      </c>
      <c r="CT22" s="289">
        <v>0</v>
      </c>
      <c r="CU22" s="286">
        <v>0</v>
      </c>
      <c r="CW22" s="144" t="s">
        <v>40</v>
      </c>
      <c r="CX22" s="94" t="s">
        <v>34</v>
      </c>
      <c r="CY22" s="283">
        <v>0</v>
      </c>
      <c r="CZ22" s="289">
        <v>0</v>
      </c>
      <c r="DA22" s="289">
        <v>0</v>
      </c>
      <c r="DB22" s="289">
        <v>0</v>
      </c>
      <c r="DC22" s="289">
        <v>0</v>
      </c>
      <c r="DD22" s="284">
        <v>0</v>
      </c>
      <c r="DE22" s="289">
        <v>0</v>
      </c>
      <c r="DF22" s="289">
        <v>0</v>
      </c>
      <c r="DG22" s="289">
        <v>0</v>
      </c>
      <c r="DH22" s="289">
        <v>0</v>
      </c>
      <c r="DI22" s="289">
        <v>0</v>
      </c>
      <c r="DJ22" s="289">
        <v>0</v>
      </c>
      <c r="DK22" s="289">
        <v>0</v>
      </c>
      <c r="DL22" s="289">
        <v>0</v>
      </c>
      <c r="DM22" s="289">
        <v>0</v>
      </c>
      <c r="DN22" s="289">
        <v>0</v>
      </c>
      <c r="DO22" s="289">
        <v>0</v>
      </c>
      <c r="DP22" s="289">
        <v>0</v>
      </c>
      <c r="DQ22" s="289">
        <v>0</v>
      </c>
      <c r="DR22" s="289">
        <v>0</v>
      </c>
      <c r="DS22" s="289">
        <v>0</v>
      </c>
      <c r="DT22" s="291">
        <v>0</v>
      </c>
    </row>
    <row r="23" spans="1:124" s="51" customFormat="1" ht="18" customHeight="1" x14ac:dyDescent="0.25">
      <c r="A23" s="144"/>
      <c r="B23" s="90" t="s">
        <v>35</v>
      </c>
      <c r="C23" s="284">
        <f t="shared" si="3"/>
        <v>0</v>
      </c>
      <c r="D23" s="287">
        <v>0</v>
      </c>
      <c r="E23" s="287">
        <v>0</v>
      </c>
      <c r="F23" s="288">
        <v>0</v>
      </c>
      <c r="G23" s="287">
        <v>0</v>
      </c>
      <c r="H23" s="284">
        <f t="shared" si="1"/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287">
        <v>0</v>
      </c>
      <c r="U23" s="13">
        <v>0</v>
      </c>
      <c r="V23" s="287">
        <v>0</v>
      </c>
      <c r="W23" s="13">
        <v>0</v>
      </c>
      <c r="X23" s="288">
        <v>0</v>
      </c>
      <c r="Z23" s="144"/>
      <c r="AA23" s="90" t="s">
        <v>35</v>
      </c>
      <c r="AB23" s="284">
        <v>346</v>
      </c>
      <c r="AC23" s="283">
        <v>3</v>
      </c>
      <c r="AD23" s="283">
        <v>0</v>
      </c>
      <c r="AE23" s="283">
        <v>0</v>
      </c>
      <c r="AF23" s="283">
        <v>0</v>
      </c>
      <c r="AG23" s="283">
        <v>343</v>
      </c>
      <c r="AH23" s="283">
        <v>71</v>
      </c>
      <c r="AI23" s="283">
        <v>0</v>
      </c>
      <c r="AJ23" s="283">
        <v>18</v>
      </c>
      <c r="AK23" s="283">
        <v>38</v>
      </c>
      <c r="AL23" s="283">
        <v>3</v>
      </c>
      <c r="AM23" s="283">
        <v>7</v>
      </c>
      <c r="AN23" s="283">
        <v>1</v>
      </c>
      <c r="AO23" s="283">
        <v>81</v>
      </c>
      <c r="AP23" s="283">
        <v>0</v>
      </c>
      <c r="AQ23" s="283">
        <v>124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229">
        <v>0</v>
      </c>
      <c r="AY23" s="144"/>
      <c r="AZ23" s="94" t="s">
        <v>35</v>
      </c>
      <c r="BA23" s="284">
        <v>165</v>
      </c>
      <c r="BB23" s="13">
        <v>3</v>
      </c>
      <c r="BC23" s="13">
        <v>0</v>
      </c>
      <c r="BD23" s="229">
        <v>0</v>
      </c>
      <c r="BE23" s="13">
        <v>0</v>
      </c>
      <c r="BF23" s="284">
        <v>162</v>
      </c>
      <c r="BG23" s="13">
        <v>5</v>
      </c>
      <c r="BH23" s="13">
        <v>0</v>
      </c>
      <c r="BI23" s="13">
        <v>14</v>
      </c>
      <c r="BJ23" s="13">
        <v>13</v>
      </c>
      <c r="BK23" s="13">
        <v>2</v>
      </c>
      <c r="BL23" s="13">
        <v>4</v>
      </c>
      <c r="BM23" s="13">
        <v>0</v>
      </c>
      <c r="BN23" s="13">
        <v>22</v>
      </c>
      <c r="BO23" s="13">
        <v>0</v>
      </c>
      <c r="BP23" s="13">
        <v>102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229">
        <v>0</v>
      </c>
      <c r="BX23" s="144"/>
      <c r="BY23" s="94" t="s">
        <v>35</v>
      </c>
      <c r="BZ23" s="284">
        <v>71</v>
      </c>
      <c r="CA23" s="13">
        <v>2</v>
      </c>
      <c r="CB23" s="13">
        <v>0</v>
      </c>
      <c r="CC23" s="229">
        <v>0</v>
      </c>
      <c r="CD23" s="13">
        <v>0</v>
      </c>
      <c r="CE23" s="284">
        <v>69</v>
      </c>
      <c r="CF23" s="13">
        <v>2</v>
      </c>
      <c r="CG23" s="13">
        <v>0</v>
      </c>
      <c r="CH23" s="13">
        <v>3</v>
      </c>
      <c r="CI23" s="13">
        <v>6</v>
      </c>
      <c r="CJ23" s="13">
        <v>0</v>
      </c>
      <c r="CK23" s="13">
        <v>1</v>
      </c>
      <c r="CL23" s="13">
        <v>1</v>
      </c>
      <c r="CM23" s="13">
        <v>11</v>
      </c>
      <c r="CN23" s="13">
        <v>0</v>
      </c>
      <c r="CO23" s="13">
        <v>45</v>
      </c>
      <c r="CP23" s="13">
        <v>0</v>
      </c>
      <c r="CQ23" s="13">
        <v>0</v>
      </c>
      <c r="CR23" s="13">
        <v>0</v>
      </c>
      <c r="CS23" s="13">
        <v>0</v>
      </c>
      <c r="CT23" s="13">
        <v>0</v>
      </c>
      <c r="CU23" s="229">
        <v>0</v>
      </c>
      <c r="CW23" s="144"/>
      <c r="CX23" s="94" t="s">
        <v>35</v>
      </c>
      <c r="CY23" s="284">
        <v>0</v>
      </c>
      <c r="CZ23" s="13">
        <v>0</v>
      </c>
      <c r="DA23" s="13">
        <v>0</v>
      </c>
      <c r="DB23" s="229">
        <v>0</v>
      </c>
      <c r="DC23" s="13">
        <v>0</v>
      </c>
      <c r="DD23" s="284">
        <v>0</v>
      </c>
      <c r="DE23" s="13">
        <v>0</v>
      </c>
      <c r="DF23" s="13">
        <v>0</v>
      </c>
      <c r="DG23" s="13">
        <v>0</v>
      </c>
      <c r="DH23" s="13">
        <v>0</v>
      </c>
      <c r="DI23" s="13">
        <v>0</v>
      </c>
      <c r="DJ23" s="13">
        <v>0</v>
      </c>
      <c r="DK23" s="13">
        <v>0</v>
      </c>
      <c r="DL23" s="13">
        <v>0</v>
      </c>
      <c r="DM23" s="13">
        <v>0</v>
      </c>
      <c r="DN23" s="13">
        <v>0</v>
      </c>
      <c r="DO23" s="13">
        <v>0</v>
      </c>
      <c r="DP23" s="13">
        <v>0</v>
      </c>
      <c r="DQ23" s="13">
        <v>0</v>
      </c>
      <c r="DR23" s="13">
        <v>0</v>
      </c>
      <c r="DS23" s="13">
        <v>0</v>
      </c>
      <c r="DT23" s="229">
        <v>0</v>
      </c>
    </row>
    <row r="24" spans="1:124" s="51" customFormat="1" ht="18" customHeight="1" x14ac:dyDescent="0.25">
      <c r="A24" s="144"/>
      <c r="B24" s="90" t="s">
        <v>36</v>
      </c>
      <c r="C24" s="284">
        <f t="shared" si="3"/>
        <v>0</v>
      </c>
      <c r="D24" s="287">
        <v>0</v>
      </c>
      <c r="E24" s="287">
        <v>0</v>
      </c>
      <c r="F24" s="288">
        <v>0</v>
      </c>
      <c r="G24" s="287">
        <v>0</v>
      </c>
      <c r="H24" s="284">
        <f t="shared" si="1"/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287">
        <v>0</v>
      </c>
      <c r="U24" s="13">
        <v>0</v>
      </c>
      <c r="V24" s="287">
        <v>0</v>
      </c>
      <c r="W24" s="13">
        <v>0</v>
      </c>
      <c r="X24" s="288">
        <v>0</v>
      </c>
      <c r="Z24" s="144"/>
      <c r="AA24" s="90" t="s">
        <v>36</v>
      </c>
      <c r="AB24" s="284">
        <v>2508</v>
      </c>
      <c r="AC24" s="283">
        <v>21</v>
      </c>
      <c r="AD24" s="283">
        <v>1</v>
      </c>
      <c r="AE24" s="283">
        <v>0</v>
      </c>
      <c r="AF24" s="283">
        <v>4</v>
      </c>
      <c r="AG24" s="283">
        <v>2483</v>
      </c>
      <c r="AH24" s="283">
        <v>302</v>
      </c>
      <c r="AI24" s="283">
        <v>5</v>
      </c>
      <c r="AJ24" s="283">
        <v>50</v>
      </c>
      <c r="AK24" s="283">
        <v>499</v>
      </c>
      <c r="AL24" s="283">
        <v>18</v>
      </c>
      <c r="AM24" s="283">
        <v>13</v>
      </c>
      <c r="AN24" s="283">
        <v>23</v>
      </c>
      <c r="AO24" s="283">
        <v>671</v>
      </c>
      <c r="AP24" s="283">
        <v>9</v>
      </c>
      <c r="AQ24" s="283">
        <v>893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229">
        <v>0</v>
      </c>
      <c r="AY24" s="144"/>
      <c r="AZ24" s="94" t="s">
        <v>36</v>
      </c>
      <c r="BA24" s="284">
        <v>1542</v>
      </c>
      <c r="BB24" s="13">
        <v>18</v>
      </c>
      <c r="BC24" s="13">
        <v>0</v>
      </c>
      <c r="BD24" s="229">
        <v>0</v>
      </c>
      <c r="BE24" s="13">
        <v>0</v>
      </c>
      <c r="BF24" s="284">
        <v>1524</v>
      </c>
      <c r="BG24" s="13">
        <v>29</v>
      </c>
      <c r="BH24" s="13">
        <v>6</v>
      </c>
      <c r="BI24" s="13">
        <v>26</v>
      </c>
      <c r="BJ24" s="13">
        <v>268</v>
      </c>
      <c r="BK24" s="13">
        <v>14</v>
      </c>
      <c r="BL24" s="13">
        <v>16</v>
      </c>
      <c r="BM24" s="13">
        <v>11</v>
      </c>
      <c r="BN24" s="13">
        <v>363</v>
      </c>
      <c r="BO24" s="13">
        <v>1</v>
      </c>
      <c r="BP24" s="13">
        <v>790</v>
      </c>
      <c r="BQ24" s="13">
        <v>0</v>
      </c>
      <c r="BR24" s="13">
        <v>0</v>
      </c>
      <c r="BS24" s="13">
        <v>0</v>
      </c>
      <c r="BT24" s="13">
        <v>0</v>
      </c>
      <c r="BU24" s="13">
        <v>0</v>
      </c>
      <c r="BV24" s="229">
        <v>0</v>
      </c>
      <c r="BX24" s="144"/>
      <c r="BY24" s="94" t="s">
        <v>36</v>
      </c>
      <c r="BZ24" s="284">
        <v>491</v>
      </c>
      <c r="CA24" s="13">
        <v>5</v>
      </c>
      <c r="CB24" s="13">
        <v>0</v>
      </c>
      <c r="CC24" s="229">
        <v>0</v>
      </c>
      <c r="CD24" s="13">
        <v>0</v>
      </c>
      <c r="CE24" s="284">
        <v>486</v>
      </c>
      <c r="CF24" s="13">
        <v>14</v>
      </c>
      <c r="CG24" s="13">
        <v>0</v>
      </c>
      <c r="CH24" s="13">
        <v>11</v>
      </c>
      <c r="CI24" s="13">
        <v>52</v>
      </c>
      <c r="CJ24" s="13">
        <v>2</v>
      </c>
      <c r="CK24" s="13">
        <v>8</v>
      </c>
      <c r="CL24" s="13">
        <v>1</v>
      </c>
      <c r="CM24" s="13">
        <v>93</v>
      </c>
      <c r="CN24" s="13">
        <v>3</v>
      </c>
      <c r="CO24" s="13">
        <v>302</v>
      </c>
      <c r="CP24" s="13">
        <v>0</v>
      </c>
      <c r="CQ24" s="13">
        <v>0</v>
      </c>
      <c r="CR24" s="13">
        <v>0</v>
      </c>
      <c r="CS24" s="13">
        <v>0</v>
      </c>
      <c r="CT24" s="13">
        <v>0</v>
      </c>
      <c r="CU24" s="229">
        <v>0</v>
      </c>
      <c r="CW24" s="144"/>
      <c r="CX24" s="94" t="s">
        <v>36</v>
      </c>
      <c r="CY24" s="284">
        <v>0</v>
      </c>
      <c r="CZ24" s="13">
        <v>0</v>
      </c>
      <c r="DA24" s="13">
        <v>0</v>
      </c>
      <c r="DB24" s="229">
        <v>0</v>
      </c>
      <c r="DC24" s="13">
        <v>0</v>
      </c>
      <c r="DD24" s="284">
        <v>0</v>
      </c>
      <c r="DE24" s="13">
        <v>0</v>
      </c>
      <c r="DF24" s="13">
        <v>0</v>
      </c>
      <c r="DG24" s="13">
        <v>0</v>
      </c>
      <c r="DH24" s="13">
        <v>0</v>
      </c>
      <c r="DI24" s="13">
        <v>0</v>
      </c>
      <c r="DJ24" s="13">
        <v>0</v>
      </c>
      <c r="DK24" s="13">
        <v>0</v>
      </c>
      <c r="DL24" s="13">
        <v>0</v>
      </c>
      <c r="DM24" s="13">
        <v>0</v>
      </c>
      <c r="DN24" s="13">
        <v>0</v>
      </c>
      <c r="DO24" s="13">
        <v>0</v>
      </c>
      <c r="DP24" s="13">
        <v>0</v>
      </c>
      <c r="DQ24" s="13">
        <v>0</v>
      </c>
      <c r="DR24" s="13">
        <v>0</v>
      </c>
      <c r="DS24" s="13">
        <v>0</v>
      </c>
      <c r="DT24" s="229">
        <v>0</v>
      </c>
    </row>
    <row r="25" spans="1:124" s="51" customFormat="1" ht="18" customHeight="1" x14ac:dyDescent="0.25">
      <c r="A25" s="144" t="s">
        <v>40</v>
      </c>
      <c r="B25" s="90" t="s">
        <v>34</v>
      </c>
      <c r="C25" s="284">
        <f t="shared" si="3"/>
        <v>0</v>
      </c>
      <c r="D25" s="287">
        <v>0</v>
      </c>
      <c r="E25" s="287">
        <v>0</v>
      </c>
      <c r="F25" s="288">
        <v>0</v>
      </c>
      <c r="G25" s="287">
        <v>0</v>
      </c>
      <c r="H25" s="284">
        <f t="shared" si="1"/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287">
        <v>0</v>
      </c>
      <c r="U25" s="13">
        <v>0</v>
      </c>
      <c r="V25" s="287">
        <v>0</v>
      </c>
      <c r="W25" s="13">
        <v>0</v>
      </c>
      <c r="X25" s="288">
        <v>0</v>
      </c>
      <c r="Z25" s="146" t="s">
        <v>81</v>
      </c>
      <c r="AA25" s="90" t="s">
        <v>34</v>
      </c>
      <c r="AB25" s="283">
        <v>1</v>
      </c>
      <c r="AC25" s="283">
        <v>0</v>
      </c>
      <c r="AD25" s="283">
        <v>0</v>
      </c>
      <c r="AE25" s="283">
        <v>0</v>
      </c>
      <c r="AF25" s="283">
        <v>0</v>
      </c>
      <c r="AG25" s="283">
        <v>1</v>
      </c>
      <c r="AH25" s="283">
        <v>0</v>
      </c>
      <c r="AI25" s="283">
        <v>0</v>
      </c>
      <c r="AJ25" s="283">
        <v>0</v>
      </c>
      <c r="AK25" s="283">
        <v>0</v>
      </c>
      <c r="AL25" s="283">
        <v>0</v>
      </c>
      <c r="AM25" s="283">
        <v>0</v>
      </c>
      <c r="AN25" s="283">
        <v>0</v>
      </c>
      <c r="AO25" s="283">
        <v>0</v>
      </c>
      <c r="AP25" s="283">
        <v>0</v>
      </c>
      <c r="AQ25" s="283">
        <v>1</v>
      </c>
      <c r="AR25" s="289">
        <v>0</v>
      </c>
      <c r="AS25" s="289">
        <v>0</v>
      </c>
      <c r="AT25" s="289">
        <v>0</v>
      </c>
      <c r="AU25" s="289">
        <v>0</v>
      </c>
      <c r="AV25" s="289">
        <v>0</v>
      </c>
      <c r="AW25" s="286">
        <v>0</v>
      </c>
      <c r="AY25" s="144" t="s">
        <v>81</v>
      </c>
      <c r="AZ25" s="90" t="s">
        <v>34</v>
      </c>
      <c r="BA25" s="283">
        <v>0</v>
      </c>
      <c r="BB25" s="289">
        <v>0</v>
      </c>
      <c r="BC25" s="289">
        <v>0</v>
      </c>
      <c r="BD25" s="289">
        <v>0</v>
      </c>
      <c r="BE25" s="289">
        <v>0</v>
      </c>
      <c r="BF25" s="284">
        <v>0</v>
      </c>
      <c r="BG25" s="289">
        <v>0</v>
      </c>
      <c r="BH25" s="289">
        <v>0</v>
      </c>
      <c r="BI25" s="289">
        <v>0</v>
      </c>
      <c r="BJ25" s="289">
        <v>0</v>
      </c>
      <c r="BK25" s="289">
        <v>0</v>
      </c>
      <c r="BL25" s="289">
        <v>0</v>
      </c>
      <c r="BM25" s="289">
        <v>0</v>
      </c>
      <c r="BN25" s="289">
        <v>0</v>
      </c>
      <c r="BO25" s="289">
        <v>0</v>
      </c>
      <c r="BP25" s="289">
        <v>0</v>
      </c>
      <c r="BQ25" s="289">
        <v>0</v>
      </c>
      <c r="BR25" s="289">
        <v>0</v>
      </c>
      <c r="BS25" s="289">
        <v>0</v>
      </c>
      <c r="BT25" s="289">
        <v>0</v>
      </c>
      <c r="BU25" s="289">
        <v>0</v>
      </c>
      <c r="BV25" s="286">
        <v>0</v>
      </c>
      <c r="BX25" s="144" t="s">
        <v>81</v>
      </c>
      <c r="BY25" s="90" t="s">
        <v>34</v>
      </c>
      <c r="BZ25" s="283">
        <v>0</v>
      </c>
      <c r="CA25" s="289">
        <v>0</v>
      </c>
      <c r="CB25" s="289">
        <v>0</v>
      </c>
      <c r="CC25" s="289">
        <v>0</v>
      </c>
      <c r="CD25" s="289">
        <v>0</v>
      </c>
      <c r="CE25" s="284">
        <v>0</v>
      </c>
      <c r="CF25" s="289">
        <v>0</v>
      </c>
      <c r="CG25" s="289">
        <v>0</v>
      </c>
      <c r="CH25" s="289">
        <v>0</v>
      </c>
      <c r="CI25" s="289">
        <v>0</v>
      </c>
      <c r="CJ25" s="289">
        <v>0</v>
      </c>
      <c r="CK25" s="289">
        <v>0</v>
      </c>
      <c r="CL25" s="289">
        <v>0</v>
      </c>
      <c r="CM25" s="289">
        <v>0</v>
      </c>
      <c r="CN25" s="289">
        <v>0</v>
      </c>
      <c r="CO25" s="289">
        <v>0</v>
      </c>
      <c r="CP25" s="289">
        <v>0</v>
      </c>
      <c r="CQ25" s="289">
        <v>0</v>
      </c>
      <c r="CR25" s="289">
        <v>0</v>
      </c>
      <c r="CS25" s="289">
        <v>0</v>
      </c>
      <c r="CT25" s="289">
        <v>0</v>
      </c>
      <c r="CU25" s="286">
        <v>0</v>
      </c>
      <c r="CW25" s="144" t="s">
        <v>81</v>
      </c>
      <c r="CX25" s="90" t="s">
        <v>34</v>
      </c>
      <c r="CY25" s="283">
        <v>0</v>
      </c>
      <c r="CZ25" s="289">
        <v>0</v>
      </c>
      <c r="DA25" s="289">
        <v>0</v>
      </c>
      <c r="DB25" s="289">
        <v>0</v>
      </c>
      <c r="DC25" s="289">
        <v>0</v>
      </c>
      <c r="DD25" s="284">
        <v>0</v>
      </c>
      <c r="DE25" s="289">
        <v>0</v>
      </c>
      <c r="DF25" s="289">
        <v>0</v>
      </c>
      <c r="DG25" s="289">
        <v>0</v>
      </c>
      <c r="DH25" s="289">
        <v>0</v>
      </c>
      <c r="DI25" s="289">
        <v>0</v>
      </c>
      <c r="DJ25" s="289">
        <v>0</v>
      </c>
      <c r="DK25" s="289">
        <v>0</v>
      </c>
      <c r="DL25" s="289">
        <v>0</v>
      </c>
      <c r="DM25" s="289">
        <v>0</v>
      </c>
      <c r="DN25" s="289">
        <v>0</v>
      </c>
      <c r="DO25" s="289">
        <v>0</v>
      </c>
      <c r="DP25" s="289">
        <v>0</v>
      </c>
      <c r="DQ25" s="289">
        <v>0</v>
      </c>
      <c r="DR25" s="289">
        <v>0</v>
      </c>
      <c r="DS25" s="289">
        <v>0</v>
      </c>
      <c r="DT25" s="291">
        <v>0</v>
      </c>
    </row>
    <row r="26" spans="1:124" s="51" customFormat="1" ht="18" customHeight="1" x14ac:dyDescent="0.25">
      <c r="A26" s="144"/>
      <c r="B26" s="90" t="s">
        <v>35</v>
      </c>
      <c r="C26" s="284">
        <f t="shared" si="3"/>
        <v>0</v>
      </c>
      <c r="D26" s="287">
        <v>0</v>
      </c>
      <c r="E26" s="287">
        <v>0</v>
      </c>
      <c r="F26" s="288">
        <v>0</v>
      </c>
      <c r="G26" s="287">
        <v>0</v>
      </c>
      <c r="H26" s="284">
        <f t="shared" si="1"/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287">
        <v>0</v>
      </c>
      <c r="U26" s="13">
        <v>0</v>
      </c>
      <c r="V26" s="287">
        <v>0</v>
      </c>
      <c r="W26" s="13">
        <v>0</v>
      </c>
      <c r="X26" s="288">
        <v>0</v>
      </c>
      <c r="Z26" s="91"/>
      <c r="AA26" s="90" t="s">
        <v>35</v>
      </c>
      <c r="AB26" s="284">
        <v>0</v>
      </c>
      <c r="AC26" s="283">
        <v>0</v>
      </c>
      <c r="AD26" s="283">
        <v>0</v>
      </c>
      <c r="AE26" s="283">
        <v>0</v>
      </c>
      <c r="AF26" s="283">
        <v>0</v>
      </c>
      <c r="AG26" s="283">
        <v>0</v>
      </c>
      <c r="AH26" s="283">
        <v>0</v>
      </c>
      <c r="AI26" s="283">
        <v>0</v>
      </c>
      <c r="AJ26" s="283">
        <v>0</v>
      </c>
      <c r="AK26" s="283">
        <v>0</v>
      </c>
      <c r="AL26" s="283">
        <v>0</v>
      </c>
      <c r="AM26" s="283">
        <v>0</v>
      </c>
      <c r="AN26" s="283">
        <v>0</v>
      </c>
      <c r="AO26" s="283">
        <v>0</v>
      </c>
      <c r="AP26" s="283">
        <v>0</v>
      </c>
      <c r="AQ26" s="28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229">
        <v>0</v>
      </c>
      <c r="AY26" s="144"/>
      <c r="AZ26" s="90" t="s">
        <v>35</v>
      </c>
      <c r="BA26" s="284">
        <v>0</v>
      </c>
      <c r="BB26" s="13">
        <v>0</v>
      </c>
      <c r="BC26" s="13">
        <v>0</v>
      </c>
      <c r="BD26" s="229">
        <v>0</v>
      </c>
      <c r="BE26" s="13">
        <v>0</v>
      </c>
      <c r="BF26" s="284">
        <v>0</v>
      </c>
      <c r="BG26" s="13">
        <v>0</v>
      </c>
      <c r="BH26" s="13">
        <v>0</v>
      </c>
      <c r="BI26" s="13">
        <v>0</v>
      </c>
      <c r="BJ26" s="13">
        <v>0</v>
      </c>
      <c r="BK26" s="13">
        <v>0</v>
      </c>
      <c r="BL26" s="13">
        <v>0</v>
      </c>
      <c r="BM26" s="13">
        <v>0</v>
      </c>
      <c r="BN26" s="13">
        <v>0</v>
      </c>
      <c r="BO26" s="13">
        <v>0</v>
      </c>
      <c r="BP26" s="13">
        <v>0</v>
      </c>
      <c r="BQ26" s="13">
        <v>0</v>
      </c>
      <c r="BR26" s="13">
        <v>0</v>
      </c>
      <c r="BS26" s="13">
        <v>0</v>
      </c>
      <c r="BT26" s="13">
        <v>0</v>
      </c>
      <c r="BU26" s="13">
        <v>0</v>
      </c>
      <c r="BV26" s="229">
        <v>0</v>
      </c>
      <c r="BX26" s="144"/>
      <c r="BY26" s="90" t="s">
        <v>35</v>
      </c>
      <c r="BZ26" s="284">
        <v>0</v>
      </c>
      <c r="CA26" s="13">
        <v>0</v>
      </c>
      <c r="CB26" s="13">
        <v>0</v>
      </c>
      <c r="CC26" s="229">
        <v>0</v>
      </c>
      <c r="CD26" s="13">
        <v>0</v>
      </c>
      <c r="CE26" s="284">
        <v>0</v>
      </c>
      <c r="CF26" s="13">
        <v>0</v>
      </c>
      <c r="CG26" s="13">
        <v>0</v>
      </c>
      <c r="CH26" s="13">
        <v>0</v>
      </c>
      <c r="CI26" s="13">
        <v>0</v>
      </c>
      <c r="CJ26" s="13">
        <v>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3">
        <v>0</v>
      </c>
      <c r="CT26" s="13">
        <v>0</v>
      </c>
      <c r="CU26" s="229">
        <v>0</v>
      </c>
      <c r="CW26" s="144"/>
      <c r="CX26" s="90" t="s">
        <v>35</v>
      </c>
      <c r="CY26" s="284">
        <v>0</v>
      </c>
      <c r="CZ26" s="13">
        <v>0</v>
      </c>
      <c r="DA26" s="13">
        <v>0</v>
      </c>
      <c r="DB26" s="229">
        <v>0</v>
      </c>
      <c r="DC26" s="13">
        <v>0</v>
      </c>
      <c r="DD26" s="284">
        <v>0</v>
      </c>
      <c r="DE26" s="13">
        <v>0</v>
      </c>
      <c r="DF26" s="13">
        <v>0</v>
      </c>
      <c r="DG26" s="13">
        <v>0</v>
      </c>
      <c r="DH26" s="13">
        <v>0</v>
      </c>
      <c r="DI26" s="13">
        <v>0</v>
      </c>
      <c r="DJ26" s="13">
        <v>0</v>
      </c>
      <c r="DK26" s="13">
        <v>0</v>
      </c>
      <c r="DL26" s="13">
        <v>0</v>
      </c>
      <c r="DM26" s="13">
        <v>0</v>
      </c>
      <c r="DN26" s="13">
        <v>0</v>
      </c>
      <c r="DO26" s="13">
        <v>0</v>
      </c>
      <c r="DP26" s="13">
        <v>0</v>
      </c>
      <c r="DQ26" s="13">
        <v>0</v>
      </c>
      <c r="DR26" s="13">
        <v>0</v>
      </c>
      <c r="DS26" s="13">
        <v>0</v>
      </c>
      <c r="DT26" s="229">
        <v>0</v>
      </c>
    </row>
    <row r="27" spans="1:124" s="51" customFormat="1" ht="18" customHeight="1" x14ac:dyDescent="0.25">
      <c r="A27" s="144"/>
      <c r="B27" s="90" t="s">
        <v>36</v>
      </c>
      <c r="C27" s="284">
        <f t="shared" si="3"/>
        <v>0</v>
      </c>
      <c r="D27" s="287">
        <v>0</v>
      </c>
      <c r="E27" s="287">
        <v>0</v>
      </c>
      <c r="F27" s="288">
        <v>0</v>
      </c>
      <c r="G27" s="287">
        <v>0</v>
      </c>
      <c r="H27" s="284">
        <f t="shared" si="1"/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287">
        <v>0</v>
      </c>
      <c r="U27" s="13">
        <v>0</v>
      </c>
      <c r="V27" s="287">
        <v>0</v>
      </c>
      <c r="W27" s="13">
        <v>0</v>
      </c>
      <c r="X27" s="288">
        <v>0</v>
      </c>
      <c r="Z27" s="53"/>
      <c r="AA27" s="90" t="s">
        <v>36</v>
      </c>
      <c r="AB27" s="284">
        <v>1</v>
      </c>
      <c r="AC27" s="283">
        <v>0</v>
      </c>
      <c r="AD27" s="283">
        <v>0</v>
      </c>
      <c r="AE27" s="283">
        <v>0</v>
      </c>
      <c r="AF27" s="283">
        <v>0</v>
      </c>
      <c r="AG27" s="283">
        <v>1</v>
      </c>
      <c r="AH27" s="283">
        <v>0</v>
      </c>
      <c r="AI27" s="283">
        <v>0</v>
      </c>
      <c r="AJ27" s="283">
        <v>0</v>
      </c>
      <c r="AK27" s="283">
        <v>0</v>
      </c>
      <c r="AL27" s="283">
        <v>0</v>
      </c>
      <c r="AM27" s="283">
        <v>0</v>
      </c>
      <c r="AN27" s="283">
        <v>0</v>
      </c>
      <c r="AO27" s="283">
        <v>0</v>
      </c>
      <c r="AP27" s="283">
        <v>0</v>
      </c>
      <c r="AQ27" s="283">
        <v>1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229">
        <v>0</v>
      </c>
      <c r="AY27" s="53"/>
      <c r="AZ27" s="90" t="s">
        <v>36</v>
      </c>
      <c r="BA27" s="284">
        <v>0</v>
      </c>
      <c r="BB27" s="13">
        <v>0</v>
      </c>
      <c r="BC27" s="13">
        <v>0</v>
      </c>
      <c r="BD27" s="229">
        <v>0</v>
      </c>
      <c r="BE27" s="13">
        <v>0</v>
      </c>
      <c r="BF27" s="284">
        <v>0</v>
      </c>
      <c r="BG27" s="13">
        <v>0</v>
      </c>
      <c r="BH27" s="13">
        <v>0</v>
      </c>
      <c r="BI27" s="13">
        <v>0</v>
      </c>
      <c r="BJ27" s="13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229">
        <v>0</v>
      </c>
      <c r="BX27" s="53"/>
      <c r="BY27" s="90" t="s">
        <v>36</v>
      </c>
      <c r="BZ27" s="284">
        <v>0</v>
      </c>
      <c r="CA27" s="13">
        <v>0</v>
      </c>
      <c r="CB27" s="13">
        <v>0</v>
      </c>
      <c r="CC27" s="229">
        <v>0</v>
      </c>
      <c r="CD27" s="13">
        <v>0</v>
      </c>
      <c r="CE27" s="284">
        <v>0</v>
      </c>
      <c r="CF27" s="13">
        <v>0</v>
      </c>
      <c r="CG27" s="13">
        <v>0</v>
      </c>
      <c r="CH27" s="13">
        <v>0</v>
      </c>
      <c r="CI27" s="13">
        <v>0</v>
      </c>
      <c r="CJ27" s="13">
        <v>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0</v>
      </c>
      <c r="CS27" s="13">
        <v>0</v>
      </c>
      <c r="CT27" s="13">
        <v>0</v>
      </c>
      <c r="CU27" s="229">
        <v>0</v>
      </c>
      <c r="CW27" s="53"/>
      <c r="CX27" s="90" t="s">
        <v>36</v>
      </c>
      <c r="CY27" s="284">
        <v>0</v>
      </c>
      <c r="CZ27" s="13">
        <v>0</v>
      </c>
      <c r="DA27" s="13">
        <v>0</v>
      </c>
      <c r="DB27" s="229">
        <v>0</v>
      </c>
      <c r="DC27" s="13">
        <v>0</v>
      </c>
      <c r="DD27" s="284">
        <v>0</v>
      </c>
      <c r="DE27" s="13">
        <v>0</v>
      </c>
      <c r="DF27" s="13">
        <v>0</v>
      </c>
      <c r="DG27" s="13">
        <v>0</v>
      </c>
      <c r="DH27" s="13">
        <v>0</v>
      </c>
      <c r="DI27" s="13">
        <v>0</v>
      </c>
      <c r="DJ27" s="13">
        <v>0</v>
      </c>
      <c r="DK27" s="13">
        <v>0</v>
      </c>
      <c r="DL27" s="13">
        <v>0</v>
      </c>
      <c r="DM27" s="13">
        <v>0</v>
      </c>
      <c r="DN27" s="13">
        <v>0</v>
      </c>
      <c r="DO27" s="13">
        <v>0</v>
      </c>
      <c r="DP27" s="13">
        <v>0</v>
      </c>
      <c r="DQ27" s="13">
        <v>0</v>
      </c>
      <c r="DR27" s="13">
        <v>0</v>
      </c>
      <c r="DS27" s="13">
        <v>0</v>
      </c>
      <c r="DT27" s="229">
        <v>0</v>
      </c>
    </row>
    <row r="28" spans="1:124" s="51" customFormat="1" ht="18" customHeight="1" x14ac:dyDescent="0.25">
      <c r="A28" s="144" t="s">
        <v>81</v>
      </c>
      <c r="B28" s="90" t="s">
        <v>34</v>
      </c>
      <c r="C28" s="284">
        <f t="shared" si="3"/>
        <v>0</v>
      </c>
      <c r="D28" s="287">
        <v>0</v>
      </c>
      <c r="E28" s="287">
        <v>0</v>
      </c>
      <c r="F28" s="288">
        <v>0</v>
      </c>
      <c r="G28" s="287">
        <v>0</v>
      </c>
      <c r="H28" s="284">
        <f t="shared" si="1"/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287">
        <v>0</v>
      </c>
      <c r="U28" s="13">
        <v>0</v>
      </c>
      <c r="V28" s="287">
        <v>0</v>
      </c>
      <c r="W28" s="13">
        <v>0</v>
      </c>
      <c r="X28" s="288">
        <v>0</v>
      </c>
      <c r="Z28" s="144" t="s">
        <v>41</v>
      </c>
      <c r="AA28" s="90" t="s">
        <v>34</v>
      </c>
      <c r="AB28" s="283">
        <v>0</v>
      </c>
      <c r="AC28" s="283">
        <v>0</v>
      </c>
      <c r="AD28" s="283">
        <v>0</v>
      </c>
      <c r="AE28" s="283">
        <v>0</v>
      </c>
      <c r="AF28" s="283">
        <v>0</v>
      </c>
      <c r="AG28" s="283">
        <v>0</v>
      </c>
      <c r="AH28" s="283">
        <v>0</v>
      </c>
      <c r="AI28" s="283">
        <v>0</v>
      </c>
      <c r="AJ28" s="283">
        <v>0</v>
      </c>
      <c r="AK28" s="283">
        <v>0</v>
      </c>
      <c r="AL28" s="283">
        <v>0</v>
      </c>
      <c r="AM28" s="283">
        <v>0</v>
      </c>
      <c r="AN28" s="283">
        <v>0</v>
      </c>
      <c r="AO28" s="283">
        <v>0</v>
      </c>
      <c r="AP28" s="283">
        <v>0</v>
      </c>
      <c r="AQ28" s="283">
        <v>0</v>
      </c>
      <c r="AR28" s="289">
        <v>0</v>
      </c>
      <c r="AS28" s="289">
        <v>0</v>
      </c>
      <c r="AT28" s="289">
        <v>0</v>
      </c>
      <c r="AU28" s="289">
        <v>0</v>
      </c>
      <c r="AV28" s="289">
        <v>0</v>
      </c>
      <c r="AW28" s="286">
        <v>0</v>
      </c>
      <c r="AY28" s="144" t="s">
        <v>41</v>
      </c>
      <c r="AZ28" s="94" t="s">
        <v>34</v>
      </c>
      <c r="BA28" s="283">
        <v>0</v>
      </c>
      <c r="BB28" s="289">
        <v>0</v>
      </c>
      <c r="BC28" s="289">
        <v>0</v>
      </c>
      <c r="BD28" s="289">
        <v>0</v>
      </c>
      <c r="BE28" s="289">
        <v>0</v>
      </c>
      <c r="BF28" s="284">
        <v>0</v>
      </c>
      <c r="BG28" s="289">
        <v>0</v>
      </c>
      <c r="BH28" s="289">
        <v>0</v>
      </c>
      <c r="BI28" s="289">
        <v>0</v>
      </c>
      <c r="BJ28" s="289">
        <v>0</v>
      </c>
      <c r="BK28" s="289">
        <v>0</v>
      </c>
      <c r="BL28" s="289">
        <v>0</v>
      </c>
      <c r="BM28" s="289">
        <v>0</v>
      </c>
      <c r="BN28" s="289">
        <v>0</v>
      </c>
      <c r="BO28" s="289">
        <v>0</v>
      </c>
      <c r="BP28" s="289">
        <v>0</v>
      </c>
      <c r="BQ28" s="289">
        <v>0</v>
      </c>
      <c r="BR28" s="289">
        <v>0</v>
      </c>
      <c r="BS28" s="289">
        <v>0</v>
      </c>
      <c r="BT28" s="289">
        <v>0</v>
      </c>
      <c r="BU28" s="289">
        <v>0</v>
      </c>
      <c r="BV28" s="286">
        <v>0</v>
      </c>
      <c r="BX28" s="144" t="s">
        <v>41</v>
      </c>
      <c r="BY28" s="94" t="s">
        <v>34</v>
      </c>
      <c r="BZ28" s="283">
        <v>0</v>
      </c>
      <c r="CA28" s="289">
        <v>0</v>
      </c>
      <c r="CB28" s="289">
        <v>0</v>
      </c>
      <c r="CC28" s="289">
        <v>0</v>
      </c>
      <c r="CD28" s="289">
        <v>0</v>
      </c>
      <c r="CE28" s="284">
        <v>0</v>
      </c>
      <c r="CF28" s="289">
        <v>0</v>
      </c>
      <c r="CG28" s="289">
        <v>0</v>
      </c>
      <c r="CH28" s="289">
        <v>0</v>
      </c>
      <c r="CI28" s="289">
        <v>0</v>
      </c>
      <c r="CJ28" s="289">
        <v>0</v>
      </c>
      <c r="CK28" s="289">
        <v>0</v>
      </c>
      <c r="CL28" s="289">
        <v>0</v>
      </c>
      <c r="CM28" s="289">
        <v>0</v>
      </c>
      <c r="CN28" s="289">
        <v>0</v>
      </c>
      <c r="CO28" s="289">
        <v>0</v>
      </c>
      <c r="CP28" s="289">
        <v>0</v>
      </c>
      <c r="CQ28" s="289">
        <v>0</v>
      </c>
      <c r="CR28" s="289">
        <v>0</v>
      </c>
      <c r="CS28" s="289">
        <v>0</v>
      </c>
      <c r="CT28" s="289">
        <v>0</v>
      </c>
      <c r="CU28" s="286">
        <v>0</v>
      </c>
      <c r="CW28" s="144" t="s">
        <v>41</v>
      </c>
      <c r="CX28" s="94" t="s">
        <v>34</v>
      </c>
      <c r="CY28" s="283">
        <v>0</v>
      </c>
      <c r="CZ28" s="289">
        <v>0</v>
      </c>
      <c r="DA28" s="289">
        <v>0</v>
      </c>
      <c r="DB28" s="289">
        <v>0</v>
      </c>
      <c r="DC28" s="289">
        <v>0</v>
      </c>
      <c r="DD28" s="284">
        <v>0</v>
      </c>
      <c r="DE28" s="289">
        <v>0</v>
      </c>
      <c r="DF28" s="289">
        <v>0</v>
      </c>
      <c r="DG28" s="289">
        <v>0</v>
      </c>
      <c r="DH28" s="289">
        <v>0</v>
      </c>
      <c r="DI28" s="289">
        <v>0</v>
      </c>
      <c r="DJ28" s="289">
        <v>0</v>
      </c>
      <c r="DK28" s="289">
        <v>0</v>
      </c>
      <c r="DL28" s="289">
        <v>0</v>
      </c>
      <c r="DM28" s="289">
        <v>0</v>
      </c>
      <c r="DN28" s="289">
        <v>0</v>
      </c>
      <c r="DO28" s="289">
        <v>0</v>
      </c>
      <c r="DP28" s="289">
        <v>0</v>
      </c>
      <c r="DQ28" s="289">
        <v>0</v>
      </c>
      <c r="DR28" s="289">
        <v>0</v>
      </c>
      <c r="DS28" s="289">
        <v>0</v>
      </c>
      <c r="DT28" s="291">
        <v>0</v>
      </c>
    </row>
    <row r="29" spans="1:124" s="51" customFormat="1" ht="18" customHeight="1" x14ac:dyDescent="0.25">
      <c r="A29" s="144"/>
      <c r="B29" s="90" t="s">
        <v>35</v>
      </c>
      <c r="C29" s="284">
        <f t="shared" si="3"/>
        <v>0</v>
      </c>
      <c r="D29" s="287">
        <v>0</v>
      </c>
      <c r="E29" s="287">
        <v>0</v>
      </c>
      <c r="F29" s="288">
        <v>0</v>
      </c>
      <c r="G29" s="287">
        <v>0</v>
      </c>
      <c r="H29" s="284">
        <f t="shared" si="1"/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287">
        <v>0</v>
      </c>
      <c r="U29" s="13">
        <v>0</v>
      </c>
      <c r="V29" s="287">
        <v>0</v>
      </c>
      <c r="W29" s="13">
        <v>0</v>
      </c>
      <c r="X29" s="288">
        <v>0</v>
      </c>
      <c r="Z29" s="144"/>
      <c r="AA29" s="90" t="s">
        <v>35</v>
      </c>
      <c r="AB29" s="284">
        <v>0</v>
      </c>
      <c r="AC29" s="283">
        <v>0</v>
      </c>
      <c r="AD29" s="283">
        <v>0</v>
      </c>
      <c r="AE29" s="283">
        <v>0</v>
      </c>
      <c r="AF29" s="283">
        <v>0</v>
      </c>
      <c r="AG29" s="283">
        <v>0</v>
      </c>
      <c r="AH29" s="283">
        <v>0</v>
      </c>
      <c r="AI29" s="283">
        <v>0</v>
      </c>
      <c r="AJ29" s="283">
        <v>0</v>
      </c>
      <c r="AK29" s="283">
        <v>0</v>
      </c>
      <c r="AL29" s="283">
        <v>0</v>
      </c>
      <c r="AM29" s="283">
        <v>0</v>
      </c>
      <c r="AN29" s="283">
        <v>0</v>
      </c>
      <c r="AO29" s="283">
        <v>0</v>
      </c>
      <c r="AP29" s="283">
        <v>0</v>
      </c>
      <c r="AQ29" s="28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229">
        <v>0</v>
      </c>
      <c r="AY29" s="144"/>
      <c r="AZ29" s="94" t="s">
        <v>35</v>
      </c>
      <c r="BA29" s="284">
        <v>0</v>
      </c>
      <c r="BB29" s="13">
        <v>0</v>
      </c>
      <c r="BC29" s="13">
        <v>0</v>
      </c>
      <c r="BD29" s="13">
        <v>0</v>
      </c>
      <c r="BE29" s="13">
        <v>0</v>
      </c>
      <c r="BF29" s="284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13">
        <v>0</v>
      </c>
      <c r="BS29" s="13">
        <v>0</v>
      </c>
      <c r="BT29" s="13">
        <v>0</v>
      </c>
      <c r="BU29" s="13">
        <v>0</v>
      </c>
      <c r="BV29" s="229">
        <v>0</v>
      </c>
      <c r="BX29" s="144"/>
      <c r="BY29" s="94" t="s">
        <v>35</v>
      </c>
      <c r="BZ29" s="284">
        <v>0</v>
      </c>
      <c r="CA29" s="289">
        <v>0</v>
      </c>
      <c r="CB29" s="289">
        <v>0</v>
      </c>
      <c r="CC29" s="289">
        <v>0</v>
      </c>
      <c r="CD29" s="289">
        <v>0</v>
      </c>
      <c r="CE29" s="289">
        <v>0</v>
      </c>
      <c r="CF29" s="289">
        <v>0</v>
      </c>
      <c r="CG29" s="289">
        <v>0</v>
      </c>
      <c r="CH29" s="289">
        <v>0</v>
      </c>
      <c r="CI29" s="289">
        <v>0</v>
      </c>
      <c r="CJ29" s="289">
        <v>0</v>
      </c>
      <c r="CK29" s="289">
        <v>0</v>
      </c>
      <c r="CL29" s="289">
        <v>0</v>
      </c>
      <c r="CM29" s="289">
        <v>0</v>
      </c>
      <c r="CN29" s="289">
        <v>0</v>
      </c>
      <c r="CO29" s="289">
        <v>0</v>
      </c>
      <c r="CP29" s="289">
        <v>0</v>
      </c>
      <c r="CQ29" s="289">
        <v>0</v>
      </c>
      <c r="CR29" s="289">
        <v>0</v>
      </c>
      <c r="CS29" s="289">
        <v>0</v>
      </c>
      <c r="CT29" s="289">
        <v>0</v>
      </c>
      <c r="CU29" s="286">
        <v>0</v>
      </c>
      <c r="CW29" s="144"/>
      <c r="CX29" s="94" t="s">
        <v>35</v>
      </c>
      <c r="CY29" s="284">
        <v>0</v>
      </c>
      <c r="CZ29" s="289">
        <v>0</v>
      </c>
      <c r="DA29" s="289">
        <v>0</v>
      </c>
      <c r="DB29" s="289">
        <v>0</v>
      </c>
      <c r="DC29" s="289">
        <v>0</v>
      </c>
      <c r="DD29" s="289">
        <v>0</v>
      </c>
      <c r="DE29" s="289">
        <v>0</v>
      </c>
      <c r="DF29" s="289">
        <v>0</v>
      </c>
      <c r="DG29" s="289">
        <v>0</v>
      </c>
      <c r="DH29" s="289">
        <v>0</v>
      </c>
      <c r="DI29" s="289">
        <v>0</v>
      </c>
      <c r="DJ29" s="289">
        <v>0</v>
      </c>
      <c r="DK29" s="289">
        <v>0</v>
      </c>
      <c r="DL29" s="289">
        <v>0</v>
      </c>
      <c r="DM29" s="289">
        <v>0</v>
      </c>
      <c r="DN29" s="289">
        <v>0</v>
      </c>
      <c r="DO29" s="289">
        <v>0</v>
      </c>
      <c r="DP29" s="289">
        <v>0</v>
      </c>
      <c r="DQ29" s="289">
        <v>0</v>
      </c>
      <c r="DR29" s="289">
        <v>0</v>
      </c>
      <c r="DS29" s="289">
        <v>0</v>
      </c>
      <c r="DT29" s="291">
        <v>0</v>
      </c>
    </row>
    <row r="30" spans="1:124" s="51" customFormat="1" ht="18" customHeight="1" x14ac:dyDescent="0.25">
      <c r="A30" s="53"/>
      <c r="B30" s="90" t="s">
        <v>36</v>
      </c>
      <c r="C30" s="284">
        <f t="shared" si="3"/>
        <v>0</v>
      </c>
      <c r="D30" s="287">
        <v>0</v>
      </c>
      <c r="E30" s="287">
        <v>0</v>
      </c>
      <c r="F30" s="288">
        <v>0</v>
      </c>
      <c r="G30" s="287">
        <v>0</v>
      </c>
      <c r="H30" s="284">
        <f t="shared" si="1"/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287">
        <v>0</v>
      </c>
      <c r="U30" s="13">
        <v>0</v>
      </c>
      <c r="V30" s="287">
        <v>0</v>
      </c>
      <c r="W30" s="13">
        <v>0</v>
      </c>
      <c r="X30" s="288">
        <v>0</v>
      </c>
      <c r="Z30" s="144"/>
      <c r="AA30" s="90" t="s">
        <v>36</v>
      </c>
      <c r="AB30" s="284">
        <v>0</v>
      </c>
      <c r="AC30" s="283">
        <v>0</v>
      </c>
      <c r="AD30" s="283">
        <v>0</v>
      </c>
      <c r="AE30" s="283">
        <v>0</v>
      </c>
      <c r="AF30" s="283">
        <v>0</v>
      </c>
      <c r="AG30" s="283">
        <v>0</v>
      </c>
      <c r="AH30" s="283">
        <v>0</v>
      </c>
      <c r="AI30" s="283">
        <v>0</v>
      </c>
      <c r="AJ30" s="283">
        <v>0</v>
      </c>
      <c r="AK30" s="283">
        <v>0</v>
      </c>
      <c r="AL30" s="283">
        <v>0</v>
      </c>
      <c r="AM30" s="283">
        <v>0</v>
      </c>
      <c r="AN30" s="283">
        <v>0</v>
      </c>
      <c r="AO30" s="283">
        <v>0</v>
      </c>
      <c r="AP30" s="283">
        <v>0</v>
      </c>
      <c r="AQ30" s="28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229">
        <v>0</v>
      </c>
      <c r="AY30" s="144"/>
      <c r="AZ30" s="94" t="s">
        <v>36</v>
      </c>
      <c r="BA30" s="284">
        <v>0</v>
      </c>
      <c r="BB30" s="13">
        <v>0</v>
      </c>
      <c r="BC30" s="13">
        <v>0</v>
      </c>
      <c r="BD30" s="13">
        <v>0</v>
      </c>
      <c r="BE30" s="13">
        <v>0</v>
      </c>
      <c r="BF30" s="284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13">
        <v>0</v>
      </c>
      <c r="BS30" s="13">
        <v>0</v>
      </c>
      <c r="BT30" s="13">
        <v>0</v>
      </c>
      <c r="BU30" s="13">
        <v>0</v>
      </c>
      <c r="BV30" s="229">
        <v>0</v>
      </c>
      <c r="BX30" s="144"/>
      <c r="BY30" s="94" t="s">
        <v>36</v>
      </c>
      <c r="BZ30" s="284">
        <v>0</v>
      </c>
      <c r="CA30" s="289">
        <v>0</v>
      </c>
      <c r="CB30" s="289">
        <v>0</v>
      </c>
      <c r="CC30" s="289">
        <v>0</v>
      </c>
      <c r="CD30" s="289">
        <v>0</v>
      </c>
      <c r="CE30" s="289">
        <v>0</v>
      </c>
      <c r="CF30" s="289">
        <v>0</v>
      </c>
      <c r="CG30" s="289">
        <v>0</v>
      </c>
      <c r="CH30" s="289">
        <v>0</v>
      </c>
      <c r="CI30" s="289">
        <v>0</v>
      </c>
      <c r="CJ30" s="289">
        <v>0</v>
      </c>
      <c r="CK30" s="289">
        <v>0</v>
      </c>
      <c r="CL30" s="289">
        <v>0</v>
      </c>
      <c r="CM30" s="289">
        <v>0</v>
      </c>
      <c r="CN30" s="289">
        <v>0</v>
      </c>
      <c r="CO30" s="289">
        <v>0</v>
      </c>
      <c r="CP30" s="289">
        <v>0</v>
      </c>
      <c r="CQ30" s="289">
        <v>0</v>
      </c>
      <c r="CR30" s="289">
        <v>0</v>
      </c>
      <c r="CS30" s="289">
        <v>0</v>
      </c>
      <c r="CT30" s="289">
        <v>0</v>
      </c>
      <c r="CU30" s="286">
        <v>0</v>
      </c>
      <c r="CW30" s="144"/>
      <c r="CX30" s="94" t="s">
        <v>36</v>
      </c>
      <c r="CY30" s="284">
        <v>0</v>
      </c>
      <c r="CZ30" s="289">
        <v>0</v>
      </c>
      <c r="DA30" s="289">
        <v>0</v>
      </c>
      <c r="DB30" s="289">
        <v>0</v>
      </c>
      <c r="DC30" s="289">
        <v>0</v>
      </c>
      <c r="DD30" s="289">
        <v>0</v>
      </c>
      <c r="DE30" s="289">
        <v>0</v>
      </c>
      <c r="DF30" s="289">
        <v>0</v>
      </c>
      <c r="DG30" s="289">
        <v>0</v>
      </c>
      <c r="DH30" s="289">
        <v>0</v>
      </c>
      <c r="DI30" s="289">
        <v>0</v>
      </c>
      <c r="DJ30" s="289">
        <v>0</v>
      </c>
      <c r="DK30" s="289">
        <v>0</v>
      </c>
      <c r="DL30" s="289">
        <v>0</v>
      </c>
      <c r="DM30" s="289">
        <v>0</v>
      </c>
      <c r="DN30" s="289">
        <v>0</v>
      </c>
      <c r="DO30" s="289">
        <v>0</v>
      </c>
      <c r="DP30" s="289">
        <v>0</v>
      </c>
      <c r="DQ30" s="289">
        <v>0</v>
      </c>
      <c r="DR30" s="289">
        <v>0</v>
      </c>
      <c r="DS30" s="289">
        <v>0</v>
      </c>
      <c r="DT30" s="291">
        <v>0</v>
      </c>
    </row>
    <row r="31" spans="1:124" s="51" customFormat="1" ht="18.75" customHeight="1" x14ac:dyDescent="0.25">
      <c r="A31" s="144" t="s">
        <v>41</v>
      </c>
      <c r="B31" s="90" t="s">
        <v>34</v>
      </c>
      <c r="C31" s="284">
        <f t="shared" si="3"/>
        <v>0</v>
      </c>
      <c r="D31" s="287">
        <v>0</v>
      </c>
      <c r="E31" s="287">
        <v>0</v>
      </c>
      <c r="F31" s="288">
        <v>0</v>
      </c>
      <c r="G31" s="287">
        <v>0</v>
      </c>
      <c r="H31" s="284">
        <f t="shared" si="1"/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287">
        <v>0</v>
      </c>
      <c r="U31" s="13">
        <v>0</v>
      </c>
      <c r="V31" s="287">
        <v>0</v>
      </c>
      <c r="W31" s="13">
        <v>0</v>
      </c>
      <c r="X31" s="288">
        <v>0</v>
      </c>
      <c r="Z31" s="464" t="s">
        <v>307</v>
      </c>
      <c r="AA31" s="90" t="s">
        <v>34</v>
      </c>
      <c r="AB31" s="283">
        <v>2</v>
      </c>
      <c r="AC31" s="283">
        <v>1</v>
      </c>
      <c r="AD31" s="283">
        <v>0</v>
      </c>
      <c r="AE31" s="283">
        <v>0</v>
      </c>
      <c r="AF31" s="283">
        <v>0</v>
      </c>
      <c r="AG31" s="283">
        <v>1</v>
      </c>
      <c r="AH31" s="283">
        <v>0</v>
      </c>
      <c r="AI31" s="283">
        <v>0</v>
      </c>
      <c r="AJ31" s="283">
        <v>0</v>
      </c>
      <c r="AK31" s="283">
        <v>0</v>
      </c>
      <c r="AL31" s="283">
        <v>0</v>
      </c>
      <c r="AM31" s="283">
        <v>0</v>
      </c>
      <c r="AN31" s="283">
        <v>0</v>
      </c>
      <c r="AO31" s="283">
        <v>0</v>
      </c>
      <c r="AP31" s="283">
        <v>0</v>
      </c>
      <c r="AQ31" s="283">
        <v>1</v>
      </c>
      <c r="AR31" s="289">
        <v>0</v>
      </c>
      <c r="AS31" s="289">
        <v>0</v>
      </c>
      <c r="AT31" s="289">
        <v>0</v>
      </c>
      <c r="AU31" s="289">
        <v>0</v>
      </c>
      <c r="AV31" s="289">
        <v>0</v>
      </c>
      <c r="AW31" s="286">
        <v>0</v>
      </c>
      <c r="AY31" s="464" t="s">
        <v>108</v>
      </c>
      <c r="AZ31" s="90" t="s">
        <v>34</v>
      </c>
      <c r="BA31" s="283">
        <v>0</v>
      </c>
      <c r="BB31" s="283">
        <v>0</v>
      </c>
      <c r="BC31" s="283">
        <v>0</v>
      </c>
      <c r="BD31" s="283">
        <v>0</v>
      </c>
      <c r="BE31" s="283">
        <v>0</v>
      </c>
      <c r="BF31" s="284">
        <v>0</v>
      </c>
      <c r="BG31" s="283">
        <v>0</v>
      </c>
      <c r="BH31" s="283">
        <v>0</v>
      </c>
      <c r="BI31" s="283">
        <v>0</v>
      </c>
      <c r="BJ31" s="283">
        <v>0</v>
      </c>
      <c r="BK31" s="283">
        <v>0</v>
      </c>
      <c r="BL31" s="283">
        <v>0</v>
      </c>
      <c r="BM31" s="283">
        <v>0</v>
      </c>
      <c r="BN31" s="283">
        <v>0</v>
      </c>
      <c r="BO31" s="283">
        <v>0</v>
      </c>
      <c r="BP31" s="283">
        <v>0</v>
      </c>
      <c r="BQ31" s="283">
        <v>0</v>
      </c>
      <c r="BR31" s="283">
        <v>0</v>
      </c>
      <c r="BS31" s="283">
        <v>0</v>
      </c>
      <c r="BT31" s="283">
        <v>0</v>
      </c>
      <c r="BU31" s="283">
        <v>0</v>
      </c>
      <c r="BV31" s="286">
        <v>0</v>
      </c>
      <c r="BX31" s="464" t="s">
        <v>109</v>
      </c>
      <c r="BY31" s="90" t="s">
        <v>34</v>
      </c>
      <c r="BZ31" s="283">
        <v>0</v>
      </c>
      <c r="CA31" s="283">
        <v>0</v>
      </c>
      <c r="CB31" s="283">
        <v>0</v>
      </c>
      <c r="CC31" s="283">
        <v>0</v>
      </c>
      <c r="CD31" s="283">
        <v>0</v>
      </c>
      <c r="CE31" s="284">
        <v>0</v>
      </c>
      <c r="CF31" s="283">
        <v>0</v>
      </c>
      <c r="CG31" s="283">
        <v>0</v>
      </c>
      <c r="CH31" s="283">
        <v>0</v>
      </c>
      <c r="CI31" s="283">
        <v>0</v>
      </c>
      <c r="CJ31" s="283">
        <v>0</v>
      </c>
      <c r="CK31" s="283">
        <v>0</v>
      </c>
      <c r="CL31" s="283">
        <v>0</v>
      </c>
      <c r="CM31" s="283">
        <v>0</v>
      </c>
      <c r="CN31" s="283">
        <v>0</v>
      </c>
      <c r="CO31" s="283">
        <v>0</v>
      </c>
      <c r="CP31" s="283">
        <v>0</v>
      </c>
      <c r="CQ31" s="283">
        <v>0</v>
      </c>
      <c r="CR31" s="283">
        <v>0</v>
      </c>
      <c r="CS31" s="283">
        <v>0</v>
      </c>
      <c r="CT31" s="283">
        <v>0</v>
      </c>
      <c r="CU31" s="286">
        <v>0</v>
      </c>
      <c r="CW31" s="66" t="s">
        <v>49</v>
      </c>
      <c r="CX31" s="67"/>
      <c r="CY31" s="68"/>
      <c r="CZ31" s="67"/>
      <c r="DA31" s="67"/>
      <c r="DB31" s="67" t="s">
        <v>50</v>
      </c>
      <c r="DC31" s="67"/>
      <c r="DD31" s="68"/>
      <c r="DE31" s="66"/>
      <c r="DF31" s="68"/>
      <c r="DG31" s="66" t="s">
        <v>87</v>
      </c>
      <c r="DH31" s="68"/>
      <c r="DI31" s="67"/>
      <c r="DJ31" s="68"/>
      <c r="DK31" s="68"/>
      <c r="DL31" s="68"/>
      <c r="DM31" s="68"/>
      <c r="DN31" s="66" t="s">
        <v>51</v>
      </c>
      <c r="DO31" s="67"/>
      <c r="DP31" s="70"/>
      <c r="DQ31" s="70"/>
      <c r="DR31" s="41"/>
      <c r="DS31" s="68"/>
      <c r="DT31" s="69"/>
    </row>
    <row r="32" spans="1:124" s="51" customFormat="1" ht="18" customHeight="1" x14ac:dyDescent="0.25">
      <c r="A32" s="144"/>
      <c r="B32" s="90" t="s">
        <v>35</v>
      </c>
      <c r="C32" s="284">
        <f t="shared" si="3"/>
        <v>0</v>
      </c>
      <c r="D32" s="287">
        <v>0</v>
      </c>
      <c r="E32" s="287">
        <v>0</v>
      </c>
      <c r="F32" s="288">
        <v>0</v>
      </c>
      <c r="G32" s="287">
        <v>0</v>
      </c>
      <c r="H32" s="284">
        <f t="shared" si="1"/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287">
        <v>0</v>
      </c>
      <c r="U32" s="13">
        <v>0</v>
      </c>
      <c r="V32" s="287">
        <v>0</v>
      </c>
      <c r="W32" s="13">
        <v>0</v>
      </c>
      <c r="X32" s="288">
        <v>0</v>
      </c>
      <c r="Z32" s="464"/>
      <c r="AA32" s="90" t="s">
        <v>35</v>
      </c>
      <c r="AB32" s="284">
        <v>1</v>
      </c>
      <c r="AC32" s="283">
        <v>0</v>
      </c>
      <c r="AD32" s="283">
        <v>0</v>
      </c>
      <c r="AE32" s="283">
        <v>0</v>
      </c>
      <c r="AF32" s="283">
        <v>0</v>
      </c>
      <c r="AG32" s="283">
        <v>1</v>
      </c>
      <c r="AH32" s="283">
        <v>0</v>
      </c>
      <c r="AI32" s="283">
        <v>0</v>
      </c>
      <c r="AJ32" s="283">
        <v>0</v>
      </c>
      <c r="AK32" s="283">
        <v>0</v>
      </c>
      <c r="AL32" s="283">
        <v>0</v>
      </c>
      <c r="AM32" s="283">
        <v>0</v>
      </c>
      <c r="AN32" s="283">
        <v>0</v>
      </c>
      <c r="AO32" s="283">
        <v>0</v>
      </c>
      <c r="AP32" s="283">
        <v>0</v>
      </c>
      <c r="AQ32" s="283">
        <v>1</v>
      </c>
      <c r="AR32" s="284">
        <v>0</v>
      </c>
      <c r="AS32" s="284">
        <v>0</v>
      </c>
      <c r="AT32" s="284">
        <v>0</v>
      </c>
      <c r="AU32" s="284">
        <v>0</v>
      </c>
      <c r="AV32" s="284">
        <v>0</v>
      </c>
      <c r="AW32" s="285">
        <v>0</v>
      </c>
      <c r="AY32" s="464"/>
      <c r="AZ32" s="90" t="s">
        <v>35</v>
      </c>
      <c r="BA32" s="284">
        <v>0</v>
      </c>
      <c r="BB32" s="284">
        <v>0</v>
      </c>
      <c r="BC32" s="284">
        <v>0</v>
      </c>
      <c r="BD32" s="284">
        <v>0</v>
      </c>
      <c r="BE32" s="284">
        <v>0</v>
      </c>
      <c r="BF32" s="284">
        <v>0</v>
      </c>
      <c r="BG32" s="284">
        <v>0</v>
      </c>
      <c r="BH32" s="284">
        <v>0</v>
      </c>
      <c r="BI32" s="284">
        <v>0</v>
      </c>
      <c r="BJ32" s="284">
        <v>0</v>
      </c>
      <c r="BK32" s="284">
        <v>0</v>
      </c>
      <c r="BL32" s="284">
        <v>0</v>
      </c>
      <c r="BM32" s="284">
        <v>0</v>
      </c>
      <c r="BN32" s="284">
        <v>0</v>
      </c>
      <c r="BO32" s="284">
        <v>0</v>
      </c>
      <c r="BP32" s="284">
        <v>0</v>
      </c>
      <c r="BQ32" s="284">
        <v>0</v>
      </c>
      <c r="BR32" s="284">
        <v>0</v>
      </c>
      <c r="BS32" s="284">
        <v>0</v>
      </c>
      <c r="BT32" s="284">
        <v>0</v>
      </c>
      <c r="BU32" s="284">
        <v>0</v>
      </c>
      <c r="BV32" s="285">
        <v>0</v>
      </c>
      <c r="BX32" s="464"/>
      <c r="BY32" s="90" t="s">
        <v>35</v>
      </c>
      <c r="BZ32" s="284">
        <v>0</v>
      </c>
      <c r="CA32" s="284">
        <v>0</v>
      </c>
      <c r="CB32" s="284">
        <v>0</v>
      </c>
      <c r="CC32" s="284">
        <v>0</v>
      </c>
      <c r="CD32" s="284">
        <v>0</v>
      </c>
      <c r="CE32" s="284">
        <v>0</v>
      </c>
      <c r="CF32" s="284">
        <v>0</v>
      </c>
      <c r="CG32" s="284">
        <v>0</v>
      </c>
      <c r="CH32" s="284">
        <v>0</v>
      </c>
      <c r="CI32" s="284">
        <v>0</v>
      </c>
      <c r="CJ32" s="284">
        <v>0</v>
      </c>
      <c r="CK32" s="284">
        <v>0</v>
      </c>
      <c r="CL32" s="284">
        <v>0</v>
      </c>
      <c r="CM32" s="284">
        <v>0</v>
      </c>
      <c r="CN32" s="284">
        <v>0</v>
      </c>
      <c r="CO32" s="284">
        <v>0</v>
      </c>
      <c r="CP32" s="284">
        <v>0</v>
      </c>
      <c r="CQ32" s="284">
        <v>0</v>
      </c>
      <c r="CR32" s="284">
        <v>0</v>
      </c>
      <c r="CS32" s="284">
        <v>0</v>
      </c>
      <c r="CT32" s="284">
        <v>0</v>
      </c>
      <c r="CU32" s="285">
        <v>0</v>
      </c>
      <c r="CW32" s="67"/>
      <c r="CX32" s="67"/>
      <c r="CY32" s="67"/>
      <c r="CZ32" s="70"/>
      <c r="DA32" s="66"/>
      <c r="DB32" s="67"/>
      <c r="DC32" s="67"/>
      <c r="DD32" s="68"/>
      <c r="DE32" s="66"/>
      <c r="DF32" s="68"/>
      <c r="DG32" s="66" t="s">
        <v>88</v>
      </c>
      <c r="DH32" s="68"/>
      <c r="DI32" s="67"/>
      <c r="DJ32" s="68"/>
      <c r="DK32" s="68"/>
      <c r="DL32" s="67"/>
      <c r="DM32" s="67"/>
      <c r="DN32" s="67"/>
      <c r="DO32" s="67"/>
      <c r="DP32" s="67"/>
      <c r="DQ32" s="67"/>
      <c r="DR32" s="68"/>
      <c r="DS32" s="71"/>
      <c r="DT32" s="71"/>
    </row>
    <row r="33" spans="1:124" s="51" customFormat="1" ht="18" customHeight="1" x14ac:dyDescent="0.25">
      <c r="A33" s="144"/>
      <c r="B33" s="55" t="s">
        <v>36</v>
      </c>
      <c r="C33" s="284">
        <f t="shared" si="3"/>
        <v>0</v>
      </c>
      <c r="D33" s="287">
        <v>0</v>
      </c>
      <c r="E33" s="287">
        <v>0</v>
      </c>
      <c r="F33" s="288">
        <v>0</v>
      </c>
      <c r="G33" s="287">
        <v>0</v>
      </c>
      <c r="H33" s="284">
        <f t="shared" si="1"/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287">
        <v>0</v>
      </c>
      <c r="U33" s="13">
        <v>0</v>
      </c>
      <c r="V33" s="287">
        <v>0</v>
      </c>
      <c r="W33" s="13">
        <v>0</v>
      </c>
      <c r="X33" s="288">
        <v>0</v>
      </c>
      <c r="Z33" s="92"/>
      <c r="AA33" s="90" t="s">
        <v>36</v>
      </c>
      <c r="AB33" s="284">
        <v>1</v>
      </c>
      <c r="AC33" s="283">
        <v>1</v>
      </c>
      <c r="AD33" s="283">
        <v>0</v>
      </c>
      <c r="AE33" s="283">
        <v>0</v>
      </c>
      <c r="AF33" s="283">
        <v>0</v>
      </c>
      <c r="AG33" s="283">
        <v>0</v>
      </c>
      <c r="AH33" s="283">
        <v>0</v>
      </c>
      <c r="AI33" s="283">
        <v>0</v>
      </c>
      <c r="AJ33" s="283">
        <v>0</v>
      </c>
      <c r="AK33" s="283">
        <v>0</v>
      </c>
      <c r="AL33" s="283">
        <v>0</v>
      </c>
      <c r="AM33" s="283">
        <v>0</v>
      </c>
      <c r="AN33" s="283">
        <v>0</v>
      </c>
      <c r="AO33" s="283">
        <v>0</v>
      </c>
      <c r="AP33" s="283">
        <v>0</v>
      </c>
      <c r="AQ33" s="283">
        <v>0</v>
      </c>
      <c r="AR33" s="284">
        <v>0</v>
      </c>
      <c r="AS33" s="284">
        <v>0</v>
      </c>
      <c r="AT33" s="284">
        <v>0</v>
      </c>
      <c r="AU33" s="284">
        <v>0</v>
      </c>
      <c r="AV33" s="284">
        <v>0</v>
      </c>
      <c r="AW33" s="285">
        <v>0</v>
      </c>
      <c r="AY33" s="92"/>
      <c r="AZ33" s="90" t="s">
        <v>36</v>
      </c>
      <c r="BA33" s="284">
        <v>0</v>
      </c>
      <c r="BB33" s="284">
        <v>0</v>
      </c>
      <c r="BC33" s="284">
        <v>0</v>
      </c>
      <c r="BD33" s="284">
        <v>0</v>
      </c>
      <c r="BE33" s="284">
        <v>0</v>
      </c>
      <c r="BF33" s="284">
        <v>0</v>
      </c>
      <c r="BG33" s="284">
        <v>0</v>
      </c>
      <c r="BH33" s="284">
        <v>0</v>
      </c>
      <c r="BI33" s="284">
        <v>0</v>
      </c>
      <c r="BJ33" s="284">
        <v>0</v>
      </c>
      <c r="BK33" s="284">
        <v>0</v>
      </c>
      <c r="BL33" s="284">
        <v>0</v>
      </c>
      <c r="BM33" s="284">
        <v>0</v>
      </c>
      <c r="BN33" s="284">
        <v>0</v>
      </c>
      <c r="BO33" s="284">
        <v>0</v>
      </c>
      <c r="BP33" s="284">
        <v>0</v>
      </c>
      <c r="BQ33" s="284">
        <v>0</v>
      </c>
      <c r="BR33" s="284">
        <v>0</v>
      </c>
      <c r="BS33" s="284">
        <v>0</v>
      </c>
      <c r="BT33" s="284">
        <v>0</v>
      </c>
      <c r="BU33" s="284">
        <v>0</v>
      </c>
      <c r="BV33" s="285">
        <v>0</v>
      </c>
      <c r="BX33" s="92"/>
      <c r="BY33" s="90" t="s">
        <v>36</v>
      </c>
      <c r="BZ33" s="284">
        <v>0</v>
      </c>
      <c r="CA33" s="284">
        <v>0</v>
      </c>
      <c r="CB33" s="284">
        <v>0</v>
      </c>
      <c r="CC33" s="284">
        <v>0</v>
      </c>
      <c r="CD33" s="284">
        <v>0</v>
      </c>
      <c r="CE33" s="284">
        <v>0</v>
      </c>
      <c r="CF33" s="284">
        <v>0</v>
      </c>
      <c r="CG33" s="284">
        <v>0</v>
      </c>
      <c r="CH33" s="284">
        <v>0</v>
      </c>
      <c r="CI33" s="284">
        <v>0</v>
      </c>
      <c r="CJ33" s="284">
        <v>0</v>
      </c>
      <c r="CK33" s="284">
        <v>0</v>
      </c>
      <c r="CL33" s="284">
        <v>0</v>
      </c>
      <c r="CM33" s="284">
        <v>0</v>
      </c>
      <c r="CN33" s="284">
        <v>0</v>
      </c>
      <c r="CO33" s="284">
        <v>0</v>
      </c>
      <c r="CP33" s="284">
        <v>0</v>
      </c>
      <c r="CQ33" s="284">
        <v>0</v>
      </c>
      <c r="CR33" s="284">
        <v>0</v>
      </c>
      <c r="CS33" s="284">
        <v>0</v>
      </c>
      <c r="CT33" s="284">
        <v>0</v>
      </c>
      <c r="CU33" s="285">
        <v>0</v>
      </c>
      <c r="CW33" s="32" t="s">
        <v>98</v>
      </c>
      <c r="CX33" s="33"/>
      <c r="CY33" s="33"/>
      <c r="CZ33" s="33"/>
      <c r="DA33" s="33"/>
      <c r="DB33" s="33"/>
      <c r="DC33" s="33"/>
      <c r="DD33" s="33"/>
      <c r="DE33" s="33"/>
      <c r="DF33" s="33"/>
      <c r="DG33" s="33"/>
      <c r="DH33" s="33"/>
      <c r="DI33" s="33"/>
      <c r="DJ33" s="33"/>
      <c r="DK33" s="33"/>
      <c r="DL33" s="33"/>
      <c r="DM33" s="33"/>
      <c r="DN33" s="33"/>
      <c r="DO33" s="33"/>
      <c r="DP33" s="33"/>
      <c r="DQ33" s="33"/>
      <c r="DR33"/>
      <c r="DS33" s="33"/>
      <c r="DT33" s="33"/>
    </row>
    <row r="34" spans="1:124" s="51" customFormat="1" ht="19.899999999999999" customHeight="1" x14ac:dyDescent="0.25">
      <c r="A34" s="56"/>
      <c r="B34" s="57"/>
      <c r="C34" s="59"/>
      <c r="D34" s="59"/>
      <c r="E34" s="59"/>
      <c r="F34" s="60"/>
      <c r="G34" s="59"/>
      <c r="H34" s="59"/>
      <c r="I34" s="72"/>
      <c r="J34" s="72"/>
      <c r="K34" s="72"/>
      <c r="L34" s="96"/>
      <c r="M34" s="72"/>
      <c r="N34" s="72"/>
      <c r="O34" s="96"/>
      <c r="P34" s="96"/>
      <c r="Q34" s="72"/>
      <c r="R34" s="96"/>
      <c r="S34" s="72"/>
      <c r="T34" s="59"/>
      <c r="U34" s="72"/>
      <c r="V34" s="59"/>
      <c r="W34" s="72"/>
      <c r="X34" s="59"/>
      <c r="Z34" s="144" t="s">
        <v>37</v>
      </c>
      <c r="AA34" s="90" t="s">
        <v>34</v>
      </c>
      <c r="AB34" s="283">
        <v>1</v>
      </c>
      <c r="AC34" s="283">
        <v>1</v>
      </c>
      <c r="AD34" s="283">
        <v>0</v>
      </c>
      <c r="AE34" s="283">
        <v>0</v>
      </c>
      <c r="AF34" s="283">
        <v>0</v>
      </c>
      <c r="AG34" s="283">
        <v>0</v>
      </c>
      <c r="AH34" s="283">
        <v>0</v>
      </c>
      <c r="AI34" s="283">
        <v>0</v>
      </c>
      <c r="AJ34" s="283">
        <v>0</v>
      </c>
      <c r="AK34" s="283">
        <v>0</v>
      </c>
      <c r="AL34" s="283">
        <v>0</v>
      </c>
      <c r="AM34" s="283">
        <v>0</v>
      </c>
      <c r="AN34" s="283">
        <v>0</v>
      </c>
      <c r="AO34" s="283">
        <v>0</v>
      </c>
      <c r="AP34" s="283">
        <v>0</v>
      </c>
      <c r="AQ34" s="283">
        <v>0</v>
      </c>
      <c r="AR34" s="289">
        <v>0</v>
      </c>
      <c r="AS34" s="289">
        <v>0</v>
      </c>
      <c r="AT34" s="289">
        <v>0</v>
      </c>
      <c r="AU34" s="289">
        <v>0</v>
      </c>
      <c r="AV34" s="289">
        <v>0</v>
      </c>
      <c r="AW34" s="286">
        <v>0</v>
      </c>
      <c r="AY34" s="144" t="s">
        <v>37</v>
      </c>
      <c r="AZ34" s="94" t="s">
        <v>34</v>
      </c>
      <c r="BA34" s="283">
        <v>0</v>
      </c>
      <c r="BB34" s="289">
        <v>0</v>
      </c>
      <c r="BC34" s="289">
        <v>0</v>
      </c>
      <c r="BD34" s="289">
        <v>0</v>
      </c>
      <c r="BE34" s="289">
        <v>0</v>
      </c>
      <c r="BF34" s="284">
        <v>0</v>
      </c>
      <c r="BG34" s="289">
        <v>0</v>
      </c>
      <c r="BH34" s="289">
        <v>0</v>
      </c>
      <c r="BI34" s="289">
        <v>0</v>
      </c>
      <c r="BJ34" s="289">
        <v>0</v>
      </c>
      <c r="BK34" s="289">
        <v>0</v>
      </c>
      <c r="BL34" s="289">
        <v>0</v>
      </c>
      <c r="BM34" s="289">
        <v>0</v>
      </c>
      <c r="BN34" s="289">
        <v>0</v>
      </c>
      <c r="BO34" s="289">
        <v>0</v>
      </c>
      <c r="BP34" s="289">
        <v>0</v>
      </c>
      <c r="BQ34" s="289">
        <v>0</v>
      </c>
      <c r="BR34" s="289">
        <v>0</v>
      </c>
      <c r="BS34" s="289">
        <v>0</v>
      </c>
      <c r="BT34" s="289">
        <v>0</v>
      </c>
      <c r="BU34" s="289">
        <v>0</v>
      </c>
      <c r="BV34" s="286">
        <v>0</v>
      </c>
      <c r="BX34" s="144" t="s">
        <v>37</v>
      </c>
      <c r="BY34" s="94" t="s">
        <v>34</v>
      </c>
      <c r="BZ34" s="283">
        <v>0</v>
      </c>
      <c r="CA34" s="289">
        <v>0</v>
      </c>
      <c r="CB34" s="289">
        <v>0</v>
      </c>
      <c r="CC34" s="289">
        <v>0</v>
      </c>
      <c r="CD34" s="289">
        <v>0</v>
      </c>
      <c r="CE34" s="284">
        <v>0</v>
      </c>
      <c r="CF34" s="289">
        <v>0</v>
      </c>
      <c r="CG34" s="289">
        <v>0</v>
      </c>
      <c r="CH34" s="289">
        <v>0</v>
      </c>
      <c r="CI34" s="289">
        <v>0</v>
      </c>
      <c r="CJ34" s="289">
        <v>0</v>
      </c>
      <c r="CK34" s="289">
        <v>0</v>
      </c>
      <c r="CL34" s="289">
        <v>0</v>
      </c>
      <c r="CM34" s="289">
        <v>0</v>
      </c>
      <c r="CN34" s="289">
        <v>0</v>
      </c>
      <c r="CO34" s="289">
        <v>0</v>
      </c>
      <c r="CP34" s="289">
        <v>0</v>
      </c>
      <c r="CQ34" s="289">
        <v>0</v>
      </c>
      <c r="CR34" s="289">
        <v>0</v>
      </c>
      <c r="CS34" s="289">
        <v>0</v>
      </c>
      <c r="CT34" s="289">
        <v>0</v>
      </c>
      <c r="CU34" s="286">
        <v>0</v>
      </c>
      <c r="CW34" s="32" t="s">
        <v>99</v>
      </c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  <c r="DI34" s="33"/>
      <c r="DJ34" s="33"/>
      <c r="DK34" s="33"/>
      <c r="DL34" s="33"/>
      <c r="DM34" s="33"/>
      <c r="DN34" s="33"/>
      <c r="DO34" s="33"/>
      <c r="DP34" s="33"/>
      <c r="DQ34" s="33"/>
      <c r="DR34"/>
      <c r="DS34" s="33"/>
      <c r="DT34" s="33"/>
    </row>
    <row r="35" spans="1:124" s="51" customFormat="1" ht="19.899999999999999" customHeight="1" x14ac:dyDescent="0.25">
      <c r="A35" s="56"/>
      <c r="B35" s="57"/>
      <c r="C35" s="59"/>
      <c r="D35" s="59"/>
      <c r="E35" s="59"/>
      <c r="F35" s="60"/>
      <c r="G35" s="59"/>
      <c r="H35" s="59"/>
      <c r="I35" s="72"/>
      <c r="J35" s="72"/>
      <c r="K35" s="72"/>
      <c r="L35" s="96"/>
      <c r="M35" s="72"/>
      <c r="N35" s="72"/>
      <c r="O35" s="96"/>
      <c r="P35" s="96"/>
      <c r="Q35" s="72"/>
      <c r="R35" s="96"/>
      <c r="S35" s="72"/>
      <c r="T35" s="59"/>
      <c r="U35" s="72"/>
      <c r="V35" s="59"/>
      <c r="W35" s="72"/>
      <c r="X35" s="59"/>
      <c r="Z35" s="144"/>
      <c r="AA35" s="90" t="s">
        <v>35</v>
      </c>
      <c r="AB35" s="284">
        <v>0</v>
      </c>
      <c r="AC35" s="283">
        <v>0</v>
      </c>
      <c r="AD35" s="283">
        <v>0</v>
      </c>
      <c r="AE35" s="283">
        <v>0</v>
      </c>
      <c r="AF35" s="283">
        <v>0</v>
      </c>
      <c r="AG35" s="283">
        <v>0</v>
      </c>
      <c r="AH35" s="283">
        <v>0</v>
      </c>
      <c r="AI35" s="283">
        <v>0</v>
      </c>
      <c r="AJ35" s="283">
        <v>0</v>
      </c>
      <c r="AK35" s="283">
        <v>0</v>
      </c>
      <c r="AL35" s="283">
        <v>0</v>
      </c>
      <c r="AM35" s="283">
        <v>0</v>
      </c>
      <c r="AN35" s="283">
        <v>0</v>
      </c>
      <c r="AO35" s="283">
        <v>0</v>
      </c>
      <c r="AP35" s="283">
        <v>0</v>
      </c>
      <c r="AQ35" s="283">
        <v>0</v>
      </c>
      <c r="AR35" s="13">
        <v>0</v>
      </c>
      <c r="AS35" s="13">
        <v>0</v>
      </c>
      <c r="AT35" s="13">
        <v>0</v>
      </c>
      <c r="AU35" s="13">
        <v>0</v>
      </c>
      <c r="AV35" s="229">
        <v>0</v>
      </c>
      <c r="AW35" s="229">
        <v>0</v>
      </c>
      <c r="AY35" s="144"/>
      <c r="AZ35" s="94" t="s">
        <v>35</v>
      </c>
      <c r="BA35" s="284">
        <v>0</v>
      </c>
      <c r="BB35" s="13">
        <v>0</v>
      </c>
      <c r="BC35" s="13">
        <v>0</v>
      </c>
      <c r="BD35" s="229">
        <v>0</v>
      </c>
      <c r="BE35" s="13">
        <v>0</v>
      </c>
      <c r="BF35" s="284">
        <v>0</v>
      </c>
      <c r="BG35" s="13">
        <v>0</v>
      </c>
      <c r="BH35" s="13">
        <v>0</v>
      </c>
      <c r="BI35" s="13">
        <v>0</v>
      </c>
      <c r="BJ35" s="13">
        <v>0</v>
      </c>
      <c r="BK35" s="13">
        <v>0</v>
      </c>
      <c r="BL35" s="13">
        <v>0</v>
      </c>
      <c r="BM35" s="13">
        <v>0</v>
      </c>
      <c r="BN35" s="13">
        <v>0</v>
      </c>
      <c r="BO35" s="13">
        <v>0</v>
      </c>
      <c r="BP35" s="13">
        <v>0</v>
      </c>
      <c r="BQ35" s="13">
        <v>0</v>
      </c>
      <c r="BR35" s="13">
        <v>0</v>
      </c>
      <c r="BS35" s="13">
        <v>0</v>
      </c>
      <c r="BT35" s="13">
        <v>0</v>
      </c>
      <c r="BU35" s="229">
        <v>0</v>
      </c>
      <c r="BV35" s="229">
        <v>0</v>
      </c>
      <c r="BX35" s="144"/>
      <c r="BY35" s="94" t="s">
        <v>35</v>
      </c>
      <c r="BZ35" s="284">
        <v>0</v>
      </c>
      <c r="CA35" s="13">
        <v>0</v>
      </c>
      <c r="CB35" s="13">
        <v>0</v>
      </c>
      <c r="CC35" s="229">
        <v>0</v>
      </c>
      <c r="CD35" s="13">
        <v>0</v>
      </c>
      <c r="CE35" s="284">
        <v>0</v>
      </c>
      <c r="CF35" s="13">
        <v>0</v>
      </c>
      <c r="CG35" s="13">
        <v>0</v>
      </c>
      <c r="CH35" s="13">
        <v>0</v>
      </c>
      <c r="CI35" s="13">
        <v>0</v>
      </c>
      <c r="CJ35" s="13">
        <v>0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0</v>
      </c>
      <c r="CS35" s="13">
        <v>0</v>
      </c>
      <c r="CT35" s="229">
        <v>0</v>
      </c>
      <c r="CU35" s="229">
        <v>0</v>
      </c>
      <c r="CW35" s="68"/>
      <c r="CX35" s="33"/>
      <c r="CY35" s="33"/>
      <c r="CZ35" s="33"/>
      <c r="DA35" s="33"/>
      <c r="DB35" s="33"/>
      <c r="DC35" s="33"/>
      <c r="DD35" s="33"/>
      <c r="DE35" s="33"/>
      <c r="DF35" s="33"/>
      <c r="DG35" s="33"/>
      <c r="DH35" s="33"/>
      <c r="DI35" s="33"/>
      <c r="DJ35" s="33"/>
      <c r="DK35" s="33"/>
      <c r="DL35" s="33"/>
      <c r="DM35" s="33"/>
      <c r="DN35" s="33"/>
      <c r="DO35" s="33"/>
      <c r="DP35" s="33"/>
      <c r="DQ35" s="33"/>
      <c r="DR35" s="33"/>
      <c r="DS35" s="33"/>
      <c r="DT35" s="33"/>
    </row>
    <row r="36" spans="1:124" s="51" customFormat="1" ht="19.899999999999999" customHeight="1" x14ac:dyDescent="0.25">
      <c r="A36" s="56"/>
      <c r="B36" s="57"/>
      <c r="C36" s="59"/>
      <c r="D36" s="59"/>
      <c r="E36" s="59"/>
      <c r="F36" s="60"/>
      <c r="G36" s="59"/>
      <c r="H36" s="59"/>
      <c r="I36" s="72"/>
      <c r="J36" s="72"/>
      <c r="K36" s="72"/>
      <c r="L36" s="96"/>
      <c r="M36" s="72"/>
      <c r="N36" s="72"/>
      <c r="O36" s="96"/>
      <c r="P36" s="96"/>
      <c r="Q36" s="72"/>
      <c r="R36" s="96"/>
      <c r="S36" s="72"/>
      <c r="T36" s="59"/>
      <c r="U36" s="72"/>
      <c r="V36" s="59"/>
      <c r="W36" s="72"/>
      <c r="X36" s="59"/>
      <c r="Z36" s="144"/>
      <c r="AA36" s="90" t="s">
        <v>36</v>
      </c>
      <c r="AB36" s="284">
        <v>1</v>
      </c>
      <c r="AC36" s="283">
        <v>1</v>
      </c>
      <c r="AD36" s="283">
        <v>0</v>
      </c>
      <c r="AE36" s="283">
        <v>0</v>
      </c>
      <c r="AF36" s="283">
        <v>0</v>
      </c>
      <c r="AG36" s="283">
        <v>0</v>
      </c>
      <c r="AH36" s="283">
        <v>0</v>
      </c>
      <c r="AI36" s="283">
        <v>0</v>
      </c>
      <c r="AJ36" s="283">
        <v>0</v>
      </c>
      <c r="AK36" s="283">
        <v>0</v>
      </c>
      <c r="AL36" s="283">
        <v>0</v>
      </c>
      <c r="AM36" s="283">
        <v>0</v>
      </c>
      <c r="AN36" s="283">
        <v>0</v>
      </c>
      <c r="AO36" s="283">
        <v>0</v>
      </c>
      <c r="AP36" s="283">
        <v>0</v>
      </c>
      <c r="AQ36" s="283">
        <v>0</v>
      </c>
      <c r="AR36" s="13">
        <v>0</v>
      </c>
      <c r="AS36" s="13">
        <v>0</v>
      </c>
      <c r="AT36" s="13">
        <v>0</v>
      </c>
      <c r="AU36" s="13">
        <v>0</v>
      </c>
      <c r="AV36" s="229">
        <v>0</v>
      </c>
      <c r="AW36" s="229">
        <v>0</v>
      </c>
      <c r="AY36" s="144"/>
      <c r="AZ36" s="94" t="s">
        <v>36</v>
      </c>
      <c r="BA36" s="284">
        <v>0</v>
      </c>
      <c r="BB36" s="13">
        <v>0</v>
      </c>
      <c r="BC36" s="13">
        <v>0</v>
      </c>
      <c r="BD36" s="229">
        <v>0</v>
      </c>
      <c r="BE36" s="13">
        <v>0</v>
      </c>
      <c r="BF36" s="284">
        <v>0</v>
      </c>
      <c r="BG36" s="13">
        <v>0</v>
      </c>
      <c r="BH36" s="13">
        <v>0</v>
      </c>
      <c r="BI36" s="13">
        <v>0</v>
      </c>
      <c r="BJ36" s="13">
        <v>0</v>
      </c>
      <c r="BK36" s="13">
        <v>0</v>
      </c>
      <c r="BL36" s="13">
        <v>0</v>
      </c>
      <c r="BM36" s="13">
        <v>0</v>
      </c>
      <c r="BN36" s="13">
        <v>0</v>
      </c>
      <c r="BO36" s="13">
        <v>0</v>
      </c>
      <c r="BP36" s="13">
        <v>0</v>
      </c>
      <c r="BQ36" s="13">
        <v>0</v>
      </c>
      <c r="BR36" s="13">
        <v>0</v>
      </c>
      <c r="BS36" s="13">
        <v>0</v>
      </c>
      <c r="BT36" s="13">
        <v>0</v>
      </c>
      <c r="BU36" s="229">
        <v>0</v>
      </c>
      <c r="BV36" s="229">
        <v>0</v>
      </c>
      <c r="BX36" s="144"/>
      <c r="BY36" s="94" t="s">
        <v>36</v>
      </c>
      <c r="BZ36" s="284">
        <v>0</v>
      </c>
      <c r="CA36" s="13">
        <v>0</v>
      </c>
      <c r="CB36" s="13">
        <v>0</v>
      </c>
      <c r="CC36" s="229">
        <v>0</v>
      </c>
      <c r="CD36" s="13">
        <v>0</v>
      </c>
      <c r="CE36" s="284">
        <v>0</v>
      </c>
      <c r="CF36" s="13">
        <v>0</v>
      </c>
      <c r="CG36" s="13">
        <v>0</v>
      </c>
      <c r="CH36" s="13">
        <v>0</v>
      </c>
      <c r="CI36" s="13">
        <v>0</v>
      </c>
      <c r="CJ36" s="13">
        <v>0</v>
      </c>
      <c r="CK36" s="13">
        <v>0</v>
      </c>
      <c r="CL36" s="13">
        <v>0</v>
      </c>
      <c r="CM36" s="13">
        <v>0</v>
      </c>
      <c r="CN36" s="13">
        <v>0</v>
      </c>
      <c r="CO36" s="13">
        <v>0</v>
      </c>
      <c r="CP36" s="13">
        <v>0</v>
      </c>
      <c r="CQ36" s="13">
        <v>0</v>
      </c>
      <c r="CR36" s="13">
        <v>0</v>
      </c>
      <c r="CS36" s="13">
        <v>0</v>
      </c>
      <c r="CT36" s="229">
        <v>0</v>
      </c>
      <c r="CU36" s="229">
        <v>0</v>
      </c>
      <c r="CW36" s="68"/>
      <c r="CX36" s="33"/>
      <c r="CY36" s="33"/>
      <c r="CZ36" s="33"/>
      <c r="DA36" s="33"/>
      <c r="DB36" s="33"/>
      <c r="DC36" s="33"/>
      <c r="DD36" s="33"/>
      <c r="DE36" s="33"/>
      <c r="DF36" s="33"/>
      <c r="DG36" s="33"/>
      <c r="DH36" s="33"/>
      <c r="DI36" s="33"/>
      <c r="DJ36" s="33"/>
      <c r="DK36" s="33"/>
      <c r="DL36" s="33"/>
      <c r="DM36" s="33"/>
      <c r="DN36" s="33"/>
      <c r="DO36" s="33"/>
      <c r="DP36" s="33"/>
      <c r="DQ36" s="33"/>
      <c r="DR36" s="33"/>
      <c r="DS36" s="33"/>
      <c r="DT36" s="33"/>
    </row>
    <row r="37" spans="1:124" s="51" customFormat="1" ht="19.899999999999999" customHeight="1" x14ac:dyDescent="0.25">
      <c r="A37" s="56"/>
      <c r="B37" s="57"/>
      <c r="C37" s="59"/>
      <c r="D37" s="59"/>
      <c r="E37" s="59"/>
      <c r="F37" s="60"/>
      <c r="G37" s="59"/>
      <c r="H37" s="59"/>
      <c r="I37" s="72"/>
      <c r="J37" s="72"/>
      <c r="K37" s="72"/>
      <c r="L37" s="96"/>
      <c r="M37" s="72"/>
      <c r="N37" s="72"/>
      <c r="O37" s="96"/>
      <c r="P37" s="96"/>
      <c r="Q37" s="72"/>
      <c r="R37" s="96"/>
      <c r="S37" s="72"/>
      <c r="T37" s="59"/>
      <c r="U37" s="72"/>
      <c r="V37" s="59"/>
      <c r="W37" s="72"/>
      <c r="X37" s="59"/>
      <c r="Z37" s="144" t="s">
        <v>38</v>
      </c>
      <c r="AA37" s="90" t="s">
        <v>34</v>
      </c>
      <c r="AB37" s="283">
        <v>0</v>
      </c>
      <c r="AC37" s="283">
        <v>0</v>
      </c>
      <c r="AD37" s="283">
        <v>0</v>
      </c>
      <c r="AE37" s="283">
        <v>0</v>
      </c>
      <c r="AF37" s="283">
        <v>0</v>
      </c>
      <c r="AG37" s="283">
        <v>0</v>
      </c>
      <c r="AH37" s="283">
        <v>0</v>
      </c>
      <c r="AI37" s="283">
        <v>0</v>
      </c>
      <c r="AJ37" s="283">
        <v>0</v>
      </c>
      <c r="AK37" s="283">
        <v>0</v>
      </c>
      <c r="AL37" s="283">
        <v>0</v>
      </c>
      <c r="AM37" s="283">
        <v>0</v>
      </c>
      <c r="AN37" s="283">
        <v>0</v>
      </c>
      <c r="AO37" s="283">
        <v>0</v>
      </c>
      <c r="AP37" s="283">
        <v>0</v>
      </c>
      <c r="AQ37" s="283">
        <v>0</v>
      </c>
      <c r="AR37" s="289">
        <v>0</v>
      </c>
      <c r="AS37" s="289">
        <v>0</v>
      </c>
      <c r="AT37" s="289">
        <v>0</v>
      </c>
      <c r="AU37" s="289">
        <v>0</v>
      </c>
      <c r="AV37" s="289">
        <v>0</v>
      </c>
      <c r="AW37" s="286">
        <v>0</v>
      </c>
      <c r="AY37" s="144" t="s">
        <v>38</v>
      </c>
      <c r="AZ37" s="94" t="s">
        <v>34</v>
      </c>
      <c r="BA37" s="283">
        <v>0</v>
      </c>
      <c r="BB37" s="289">
        <v>0</v>
      </c>
      <c r="BC37" s="289">
        <v>0</v>
      </c>
      <c r="BD37" s="289">
        <v>0</v>
      </c>
      <c r="BE37" s="289">
        <v>0</v>
      </c>
      <c r="BF37" s="284">
        <v>0</v>
      </c>
      <c r="BG37" s="289">
        <v>0</v>
      </c>
      <c r="BH37" s="289">
        <v>0</v>
      </c>
      <c r="BI37" s="289">
        <v>0</v>
      </c>
      <c r="BJ37" s="289">
        <v>0</v>
      </c>
      <c r="BK37" s="289">
        <v>0</v>
      </c>
      <c r="BL37" s="289">
        <v>0</v>
      </c>
      <c r="BM37" s="289">
        <v>0</v>
      </c>
      <c r="BN37" s="289">
        <v>0</v>
      </c>
      <c r="BO37" s="289">
        <v>0</v>
      </c>
      <c r="BP37" s="289">
        <v>0</v>
      </c>
      <c r="BQ37" s="289">
        <v>0</v>
      </c>
      <c r="BR37" s="289">
        <v>0</v>
      </c>
      <c r="BS37" s="289">
        <v>0</v>
      </c>
      <c r="BT37" s="289">
        <v>0</v>
      </c>
      <c r="BU37" s="289">
        <v>0</v>
      </c>
      <c r="BV37" s="286">
        <v>0</v>
      </c>
      <c r="BX37" s="144" t="s">
        <v>38</v>
      </c>
      <c r="BY37" s="94" t="s">
        <v>34</v>
      </c>
      <c r="BZ37" s="283">
        <v>0</v>
      </c>
      <c r="CA37" s="289">
        <v>0</v>
      </c>
      <c r="CB37" s="289">
        <v>0</v>
      </c>
      <c r="CC37" s="289">
        <v>0</v>
      </c>
      <c r="CD37" s="289">
        <v>0</v>
      </c>
      <c r="CE37" s="284">
        <v>0</v>
      </c>
      <c r="CF37" s="289">
        <v>0</v>
      </c>
      <c r="CG37" s="289">
        <v>0</v>
      </c>
      <c r="CH37" s="289">
        <v>0</v>
      </c>
      <c r="CI37" s="289">
        <v>0</v>
      </c>
      <c r="CJ37" s="289">
        <v>0</v>
      </c>
      <c r="CK37" s="289">
        <v>0</v>
      </c>
      <c r="CL37" s="289">
        <v>0</v>
      </c>
      <c r="CM37" s="289">
        <v>0</v>
      </c>
      <c r="CN37" s="289">
        <v>0</v>
      </c>
      <c r="CO37" s="289">
        <v>0</v>
      </c>
      <c r="CP37" s="289">
        <v>0</v>
      </c>
      <c r="CQ37" s="289">
        <v>0</v>
      </c>
      <c r="CR37" s="289">
        <v>0</v>
      </c>
      <c r="CS37" s="289">
        <v>0</v>
      </c>
      <c r="CT37" s="289">
        <v>0</v>
      </c>
      <c r="CU37" s="286">
        <v>0</v>
      </c>
      <c r="CW37" s="68"/>
      <c r="CX37" s="33"/>
      <c r="CY37" s="33"/>
      <c r="CZ37" s="33"/>
      <c r="DA37" s="33"/>
      <c r="DB37" s="33"/>
      <c r="DC37" s="33"/>
      <c r="DD37" s="33"/>
      <c r="DE37" s="33"/>
      <c r="DF37" s="33"/>
      <c r="DG37" s="33"/>
      <c r="DH37" s="33"/>
      <c r="DI37" s="33"/>
      <c r="DJ37" s="33"/>
      <c r="DK37" s="33"/>
      <c r="DL37" s="33"/>
      <c r="DM37" s="33"/>
      <c r="DN37" s="33"/>
      <c r="DO37" s="33"/>
      <c r="DP37" s="33"/>
      <c r="DQ37" s="33"/>
      <c r="DR37" s="33"/>
      <c r="DS37" s="33"/>
      <c r="DT37" s="33"/>
    </row>
    <row r="38" spans="1:124" s="51" customFormat="1" ht="19.899999999999999" customHeight="1" x14ac:dyDescent="0.25">
      <c r="A38" s="56"/>
      <c r="B38" s="57"/>
      <c r="C38" s="59"/>
      <c r="D38" s="59"/>
      <c r="E38" s="59"/>
      <c r="F38" s="60"/>
      <c r="G38" s="59"/>
      <c r="H38" s="59"/>
      <c r="I38" s="72"/>
      <c r="J38" s="72"/>
      <c r="K38" s="72"/>
      <c r="L38" s="96"/>
      <c r="M38" s="72"/>
      <c r="N38" s="72"/>
      <c r="O38" s="96"/>
      <c r="P38" s="96"/>
      <c r="Q38" s="72"/>
      <c r="R38" s="96"/>
      <c r="S38" s="72"/>
      <c r="T38" s="59"/>
      <c r="U38" s="72"/>
      <c r="V38" s="59"/>
      <c r="W38" s="72"/>
      <c r="X38" s="59"/>
      <c r="Z38" s="144"/>
      <c r="AA38" s="90" t="s">
        <v>35</v>
      </c>
      <c r="AB38" s="284">
        <v>0</v>
      </c>
      <c r="AC38" s="283">
        <v>0</v>
      </c>
      <c r="AD38" s="283">
        <v>0</v>
      </c>
      <c r="AE38" s="283">
        <v>0</v>
      </c>
      <c r="AF38" s="283">
        <v>0</v>
      </c>
      <c r="AG38" s="283">
        <v>0</v>
      </c>
      <c r="AH38" s="283">
        <v>0</v>
      </c>
      <c r="AI38" s="283">
        <v>0</v>
      </c>
      <c r="AJ38" s="283">
        <v>0</v>
      </c>
      <c r="AK38" s="283">
        <v>0</v>
      </c>
      <c r="AL38" s="283">
        <v>0</v>
      </c>
      <c r="AM38" s="283">
        <v>0</v>
      </c>
      <c r="AN38" s="283">
        <v>0</v>
      </c>
      <c r="AO38" s="283">
        <v>0</v>
      </c>
      <c r="AP38" s="283">
        <v>0</v>
      </c>
      <c r="AQ38" s="283">
        <v>0</v>
      </c>
      <c r="AR38" s="13">
        <v>0</v>
      </c>
      <c r="AS38" s="13">
        <v>0</v>
      </c>
      <c r="AT38" s="13">
        <v>0</v>
      </c>
      <c r="AU38" s="13">
        <v>0</v>
      </c>
      <c r="AV38" s="229">
        <v>0</v>
      </c>
      <c r="AW38" s="229">
        <v>0</v>
      </c>
      <c r="AY38" s="144"/>
      <c r="AZ38" s="94" t="s">
        <v>35</v>
      </c>
      <c r="BA38" s="284">
        <v>0</v>
      </c>
      <c r="BB38" s="13">
        <v>0</v>
      </c>
      <c r="BC38" s="13">
        <v>0</v>
      </c>
      <c r="BD38" s="229">
        <v>0</v>
      </c>
      <c r="BE38" s="13">
        <v>0</v>
      </c>
      <c r="BF38" s="284">
        <v>0</v>
      </c>
      <c r="BG38" s="13">
        <v>0</v>
      </c>
      <c r="BH38" s="13">
        <v>0</v>
      </c>
      <c r="BI38" s="13">
        <v>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13">
        <v>0</v>
      </c>
      <c r="BS38" s="13">
        <v>0</v>
      </c>
      <c r="BT38" s="13">
        <v>0</v>
      </c>
      <c r="BU38" s="229">
        <v>0</v>
      </c>
      <c r="BV38" s="229">
        <v>0</v>
      </c>
      <c r="BX38" s="144"/>
      <c r="BY38" s="94" t="s">
        <v>35</v>
      </c>
      <c r="BZ38" s="284">
        <v>0</v>
      </c>
      <c r="CA38" s="13">
        <v>0</v>
      </c>
      <c r="CB38" s="13">
        <v>0</v>
      </c>
      <c r="CC38" s="229">
        <v>0</v>
      </c>
      <c r="CD38" s="13">
        <v>0</v>
      </c>
      <c r="CE38" s="284">
        <v>0</v>
      </c>
      <c r="CF38" s="13">
        <v>0</v>
      </c>
      <c r="CG38" s="13">
        <v>0</v>
      </c>
      <c r="CH38" s="13">
        <v>0</v>
      </c>
      <c r="CI38" s="13">
        <v>0</v>
      </c>
      <c r="CJ38" s="13">
        <v>0</v>
      </c>
      <c r="CK38" s="13">
        <v>0</v>
      </c>
      <c r="CL38" s="13"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229">
        <v>0</v>
      </c>
      <c r="CU38" s="229">
        <v>0</v>
      </c>
      <c r="CW38" s="68"/>
      <c r="CX38" s="33"/>
      <c r="CY38" s="33"/>
      <c r="CZ38" s="33"/>
      <c r="DA38" s="33"/>
      <c r="DB38" s="33"/>
      <c r="DC38" s="33"/>
      <c r="DD38" s="33"/>
      <c r="DE38" s="33"/>
      <c r="DF38" s="33"/>
      <c r="DG38" s="33"/>
      <c r="DH38" s="33"/>
      <c r="DI38" s="33"/>
      <c r="DJ38" s="33"/>
      <c r="DK38" s="33"/>
      <c r="DL38" s="33"/>
      <c r="DM38" s="33"/>
      <c r="DN38" s="33"/>
      <c r="DO38" s="33"/>
      <c r="DP38" s="33"/>
      <c r="DQ38" s="33"/>
      <c r="DR38" s="33"/>
      <c r="DS38" s="33"/>
      <c r="DT38" s="33"/>
    </row>
    <row r="39" spans="1:124" s="51" customFormat="1" ht="19.899999999999999" customHeight="1" x14ac:dyDescent="0.25">
      <c r="A39" s="56"/>
      <c r="B39" s="57"/>
      <c r="C39" s="59"/>
      <c r="D39" s="59"/>
      <c r="E39" s="59"/>
      <c r="F39" s="60"/>
      <c r="G39" s="59"/>
      <c r="H39" s="59"/>
      <c r="I39" s="72"/>
      <c r="J39" s="72"/>
      <c r="K39" s="72"/>
      <c r="L39" s="96"/>
      <c r="M39" s="72"/>
      <c r="N39" s="72"/>
      <c r="O39" s="96"/>
      <c r="P39" s="96"/>
      <c r="Q39" s="72"/>
      <c r="R39" s="96"/>
      <c r="S39" s="72"/>
      <c r="T39" s="59"/>
      <c r="U39" s="72"/>
      <c r="V39" s="59"/>
      <c r="W39" s="72"/>
      <c r="X39" s="59"/>
      <c r="Z39" s="144"/>
      <c r="AA39" s="90" t="s">
        <v>36</v>
      </c>
      <c r="AB39" s="284">
        <v>0</v>
      </c>
      <c r="AC39" s="283">
        <v>0</v>
      </c>
      <c r="AD39" s="283">
        <v>0</v>
      </c>
      <c r="AE39" s="283">
        <v>0</v>
      </c>
      <c r="AF39" s="283">
        <v>0</v>
      </c>
      <c r="AG39" s="283">
        <v>0</v>
      </c>
      <c r="AH39" s="283">
        <v>0</v>
      </c>
      <c r="AI39" s="283">
        <v>0</v>
      </c>
      <c r="AJ39" s="283">
        <v>0</v>
      </c>
      <c r="AK39" s="283">
        <v>0</v>
      </c>
      <c r="AL39" s="283">
        <v>0</v>
      </c>
      <c r="AM39" s="283">
        <v>0</v>
      </c>
      <c r="AN39" s="283">
        <v>0</v>
      </c>
      <c r="AO39" s="283">
        <v>0</v>
      </c>
      <c r="AP39" s="283">
        <v>0</v>
      </c>
      <c r="AQ39" s="283">
        <v>0</v>
      </c>
      <c r="AR39" s="13">
        <v>0</v>
      </c>
      <c r="AS39" s="13">
        <v>0</v>
      </c>
      <c r="AT39" s="13">
        <v>0</v>
      </c>
      <c r="AU39" s="13">
        <v>0</v>
      </c>
      <c r="AV39" s="229">
        <v>0</v>
      </c>
      <c r="AW39" s="229">
        <v>0</v>
      </c>
      <c r="AY39" s="144"/>
      <c r="AZ39" s="94" t="s">
        <v>36</v>
      </c>
      <c r="BA39" s="284">
        <v>0</v>
      </c>
      <c r="BB39" s="13">
        <v>0</v>
      </c>
      <c r="BC39" s="13">
        <v>0</v>
      </c>
      <c r="BD39" s="229">
        <v>0</v>
      </c>
      <c r="BE39" s="13">
        <v>0</v>
      </c>
      <c r="BF39" s="284">
        <v>0</v>
      </c>
      <c r="BG39" s="13">
        <v>0</v>
      </c>
      <c r="BH39" s="13">
        <v>0</v>
      </c>
      <c r="BI39" s="13">
        <v>0</v>
      </c>
      <c r="BJ39" s="13">
        <v>0</v>
      </c>
      <c r="BK39" s="13">
        <v>0</v>
      </c>
      <c r="BL39" s="13">
        <v>0</v>
      </c>
      <c r="BM39" s="13">
        <v>0</v>
      </c>
      <c r="BN39" s="13">
        <v>0</v>
      </c>
      <c r="BO39" s="13">
        <v>0</v>
      </c>
      <c r="BP39" s="13">
        <v>0</v>
      </c>
      <c r="BQ39" s="13">
        <v>0</v>
      </c>
      <c r="BR39" s="13">
        <v>0</v>
      </c>
      <c r="BS39" s="13">
        <v>0</v>
      </c>
      <c r="BT39" s="13">
        <v>0</v>
      </c>
      <c r="BU39" s="229">
        <v>0</v>
      </c>
      <c r="BV39" s="229">
        <v>0</v>
      </c>
      <c r="BX39" s="144"/>
      <c r="BY39" s="94" t="s">
        <v>36</v>
      </c>
      <c r="BZ39" s="284">
        <v>0</v>
      </c>
      <c r="CA39" s="13">
        <v>0</v>
      </c>
      <c r="CB39" s="13">
        <v>0</v>
      </c>
      <c r="CC39" s="229">
        <v>0</v>
      </c>
      <c r="CD39" s="13">
        <v>0</v>
      </c>
      <c r="CE39" s="284">
        <v>0</v>
      </c>
      <c r="CF39" s="13">
        <v>0</v>
      </c>
      <c r="CG39" s="13">
        <v>0</v>
      </c>
      <c r="CH39" s="13">
        <v>0</v>
      </c>
      <c r="CI39" s="13">
        <v>0</v>
      </c>
      <c r="CJ39" s="13">
        <v>0</v>
      </c>
      <c r="CK39" s="13">
        <v>0</v>
      </c>
      <c r="CL39" s="13">
        <v>0</v>
      </c>
      <c r="CM39" s="13">
        <v>0</v>
      </c>
      <c r="CN39" s="13">
        <v>0</v>
      </c>
      <c r="CO39" s="13">
        <v>0</v>
      </c>
      <c r="CP39" s="13">
        <v>0</v>
      </c>
      <c r="CQ39" s="13">
        <v>0</v>
      </c>
      <c r="CR39" s="13">
        <v>0</v>
      </c>
      <c r="CS39" s="13">
        <v>0</v>
      </c>
      <c r="CT39" s="229">
        <v>0</v>
      </c>
      <c r="CU39" s="229">
        <v>0</v>
      </c>
    </row>
    <row r="40" spans="1:124" s="51" customFormat="1" ht="19.899999999999999" customHeight="1" x14ac:dyDescent="0.25">
      <c r="A40" s="56"/>
      <c r="B40" s="57"/>
      <c r="C40" s="59"/>
      <c r="D40" s="59"/>
      <c r="E40" s="59"/>
      <c r="F40" s="60"/>
      <c r="G40" s="59"/>
      <c r="H40" s="59"/>
      <c r="I40" s="72"/>
      <c r="J40" s="72"/>
      <c r="K40" s="72"/>
      <c r="L40" s="96"/>
      <c r="M40" s="72"/>
      <c r="N40" s="72"/>
      <c r="O40" s="96"/>
      <c r="P40" s="96"/>
      <c r="Q40" s="72"/>
      <c r="R40" s="96"/>
      <c r="S40" s="72"/>
      <c r="T40" s="59"/>
      <c r="U40" s="72"/>
      <c r="V40" s="59"/>
      <c r="W40" s="72"/>
      <c r="X40" s="59"/>
      <c r="Z40" s="144" t="s">
        <v>39</v>
      </c>
      <c r="AA40" s="90" t="s">
        <v>34</v>
      </c>
      <c r="AB40" s="283">
        <v>0</v>
      </c>
      <c r="AC40" s="283">
        <v>0</v>
      </c>
      <c r="AD40" s="283">
        <v>0</v>
      </c>
      <c r="AE40" s="283">
        <v>0</v>
      </c>
      <c r="AF40" s="283">
        <v>0</v>
      </c>
      <c r="AG40" s="283">
        <v>0</v>
      </c>
      <c r="AH40" s="283">
        <v>0</v>
      </c>
      <c r="AI40" s="283">
        <v>0</v>
      </c>
      <c r="AJ40" s="283">
        <v>0</v>
      </c>
      <c r="AK40" s="283">
        <v>0</v>
      </c>
      <c r="AL40" s="283">
        <v>0</v>
      </c>
      <c r="AM40" s="283">
        <v>0</v>
      </c>
      <c r="AN40" s="283">
        <v>0</v>
      </c>
      <c r="AO40" s="283">
        <v>0</v>
      </c>
      <c r="AP40" s="283">
        <v>0</v>
      </c>
      <c r="AQ40" s="283">
        <v>0</v>
      </c>
      <c r="AR40" s="289">
        <v>0</v>
      </c>
      <c r="AS40" s="289">
        <v>0</v>
      </c>
      <c r="AT40" s="289">
        <v>0</v>
      </c>
      <c r="AU40" s="289">
        <v>0</v>
      </c>
      <c r="AV40" s="289">
        <v>0</v>
      </c>
      <c r="AW40" s="286">
        <v>0</v>
      </c>
      <c r="AY40" s="144" t="s">
        <v>39</v>
      </c>
      <c r="AZ40" s="94" t="s">
        <v>34</v>
      </c>
      <c r="BA40" s="283">
        <v>0</v>
      </c>
      <c r="BB40" s="289">
        <v>0</v>
      </c>
      <c r="BC40" s="289">
        <v>0</v>
      </c>
      <c r="BD40" s="289">
        <v>0</v>
      </c>
      <c r="BE40" s="289">
        <v>0</v>
      </c>
      <c r="BF40" s="284">
        <v>0</v>
      </c>
      <c r="BG40" s="289">
        <v>0</v>
      </c>
      <c r="BH40" s="289">
        <v>0</v>
      </c>
      <c r="BI40" s="289">
        <v>0</v>
      </c>
      <c r="BJ40" s="289">
        <v>0</v>
      </c>
      <c r="BK40" s="289">
        <v>0</v>
      </c>
      <c r="BL40" s="289">
        <v>0</v>
      </c>
      <c r="BM40" s="289">
        <v>0</v>
      </c>
      <c r="BN40" s="289">
        <v>0</v>
      </c>
      <c r="BO40" s="289">
        <v>0</v>
      </c>
      <c r="BP40" s="289">
        <v>0</v>
      </c>
      <c r="BQ40" s="289">
        <v>0</v>
      </c>
      <c r="BR40" s="289">
        <v>0</v>
      </c>
      <c r="BS40" s="289">
        <v>0</v>
      </c>
      <c r="BT40" s="289">
        <v>0</v>
      </c>
      <c r="BU40" s="289">
        <v>0</v>
      </c>
      <c r="BV40" s="286">
        <v>0</v>
      </c>
      <c r="BX40" s="144" t="s">
        <v>39</v>
      </c>
      <c r="BY40" s="94" t="s">
        <v>34</v>
      </c>
      <c r="BZ40" s="283">
        <v>0</v>
      </c>
      <c r="CA40" s="289">
        <v>0</v>
      </c>
      <c r="CB40" s="289">
        <v>0</v>
      </c>
      <c r="CC40" s="289">
        <v>0</v>
      </c>
      <c r="CD40" s="289">
        <v>0</v>
      </c>
      <c r="CE40" s="284">
        <v>0</v>
      </c>
      <c r="CF40" s="289">
        <v>0</v>
      </c>
      <c r="CG40" s="289">
        <v>0</v>
      </c>
      <c r="CH40" s="289">
        <v>0</v>
      </c>
      <c r="CI40" s="289">
        <v>0</v>
      </c>
      <c r="CJ40" s="289">
        <v>0</v>
      </c>
      <c r="CK40" s="289">
        <v>0</v>
      </c>
      <c r="CL40" s="289">
        <v>0</v>
      </c>
      <c r="CM40" s="289">
        <v>0</v>
      </c>
      <c r="CN40" s="289">
        <v>0</v>
      </c>
      <c r="CO40" s="289">
        <v>0</v>
      </c>
      <c r="CP40" s="289">
        <v>0</v>
      </c>
      <c r="CQ40" s="289">
        <v>0</v>
      </c>
      <c r="CR40" s="289">
        <v>0</v>
      </c>
      <c r="CS40" s="289">
        <v>0</v>
      </c>
      <c r="CT40" s="289">
        <v>0</v>
      </c>
      <c r="CU40" s="286">
        <v>0</v>
      </c>
    </row>
    <row r="41" spans="1:124" s="51" customFormat="1" ht="19.899999999999999" customHeight="1" x14ac:dyDescent="0.25">
      <c r="A41" s="56"/>
      <c r="B41" s="57"/>
      <c r="C41" s="59"/>
      <c r="D41" s="59"/>
      <c r="E41" s="59"/>
      <c r="F41" s="60"/>
      <c r="G41" s="59"/>
      <c r="H41" s="59"/>
      <c r="I41" s="72"/>
      <c r="J41" s="72"/>
      <c r="K41" s="72"/>
      <c r="L41" s="96"/>
      <c r="M41" s="72"/>
      <c r="N41" s="72"/>
      <c r="O41" s="96"/>
      <c r="P41" s="96"/>
      <c r="Q41" s="72"/>
      <c r="R41" s="96"/>
      <c r="S41" s="72"/>
      <c r="T41" s="59"/>
      <c r="U41" s="72"/>
      <c r="V41" s="59"/>
      <c r="W41" s="72"/>
      <c r="X41" s="59"/>
      <c r="Z41" s="144"/>
      <c r="AA41" s="90" t="s">
        <v>35</v>
      </c>
      <c r="AB41" s="284">
        <v>0</v>
      </c>
      <c r="AC41" s="283">
        <v>0</v>
      </c>
      <c r="AD41" s="283">
        <v>0</v>
      </c>
      <c r="AE41" s="283">
        <v>0</v>
      </c>
      <c r="AF41" s="283">
        <v>0</v>
      </c>
      <c r="AG41" s="283">
        <v>0</v>
      </c>
      <c r="AH41" s="283">
        <v>0</v>
      </c>
      <c r="AI41" s="283">
        <v>0</v>
      </c>
      <c r="AJ41" s="283">
        <v>0</v>
      </c>
      <c r="AK41" s="283">
        <v>0</v>
      </c>
      <c r="AL41" s="283">
        <v>0</v>
      </c>
      <c r="AM41" s="283">
        <v>0</v>
      </c>
      <c r="AN41" s="283">
        <v>0</v>
      </c>
      <c r="AO41" s="283">
        <v>0</v>
      </c>
      <c r="AP41" s="283">
        <v>0</v>
      </c>
      <c r="AQ41" s="283">
        <v>0</v>
      </c>
      <c r="AR41" s="13">
        <v>0</v>
      </c>
      <c r="AS41" s="13">
        <v>0</v>
      </c>
      <c r="AT41" s="13">
        <v>0</v>
      </c>
      <c r="AU41" s="13">
        <v>0</v>
      </c>
      <c r="AV41" s="229">
        <v>0</v>
      </c>
      <c r="AW41" s="229">
        <v>0</v>
      </c>
      <c r="AY41" s="144"/>
      <c r="AZ41" s="94" t="s">
        <v>35</v>
      </c>
      <c r="BA41" s="284">
        <v>0</v>
      </c>
      <c r="BB41" s="13">
        <v>0</v>
      </c>
      <c r="BC41" s="13">
        <v>0</v>
      </c>
      <c r="BD41" s="229">
        <v>0</v>
      </c>
      <c r="BE41" s="13">
        <v>0</v>
      </c>
      <c r="BF41" s="284">
        <v>0</v>
      </c>
      <c r="BG41" s="13">
        <v>0</v>
      </c>
      <c r="BH41" s="13">
        <v>0</v>
      </c>
      <c r="BI41" s="13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13">
        <v>0</v>
      </c>
      <c r="BS41" s="13">
        <v>0</v>
      </c>
      <c r="BT41" s="13">
        <v>0</v>
      </c>
      <c r="BU41" s="229">
        <v>0</v>
      </c>
      <c r="BV41" s="229">
        <v>0</v>
      </c>
      <c r="BX41" s="144"/>
      <c r="BY41" s="94" t="s">
        <v>35</v>
      </c>
      <c r="BZ41" s="284">
        <v>0</v>
      </c>
      <c r="CA41" s="13">
        <v>0</v>
      </c>
      <c r="CB41" s="13">
        <v>0</v>
      </c>
      <c r="CC41" s="229">
        <v>0</v>
      </c>
      <c r="CD41" s="13">
        <v>0</v>
      </c>
      <c r="CE41" s="284">
        <v>0</v>
      </c>
      <c r="CF41" s="13">
        <v>0</v>
      </c>
      <c r="CG41" s="13">
        <v>0</v>
      </c>
      <c r="CH41" s="13">
        <v>0</v>
      </c>
      <c r="CI41" s="13">
        <v>0</v>
      </c>
      <c r="CJ41" s="13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3">
        <v>0</v>
      </c>
      <c r="CT41" s="229">
        <v>0</v>
      </c>
      <c r="CU41" s="229">
        <v>0</v>
      </c>
    </row>
    <row r="42" spans="1:124" ht="19.899999999999999" customHeight="1" x14ac:dyDescent="0.25">
      <c r="J42" s="33"/>
      <c r="K42" s="33"/>
      <c r="Z42" s="144"/>
      <c r="AA42" s="90" t="s">
        <v>36</v>
      </c>
      <c r="AB42" s="284">
        <v>0</v>
      </c>
      <c r="AC42" s="283">
        <v>0</v>
      </c>
      <c r="AD42" s="283">
        <v>0</v>
      </c>
      <c r="AE42" s="283">
        <v>0</v>
      </c>
      <c r="AF42" s="283">
        <v>0</v>
      </c>
      <c r="AG42" s="283">
        <v>0</v>
      </c>
      <c r="AH42" s="283">
        <v>0</v>
      </c>
      <c r="AI42" s="283">
        <v>0</v>
      </c>
      <c r="AJ42" s="283">
        <v>0</v>
      </c>
      <c r="AK42" s="283">
        <v>0</v>
      </c>
      <c r="AL42" s="283">
        <v>0</v>
      </c>
      <c r="AM42" s="283">
        <v>0</v>
      </c>
      <c r="AN42" s="283">
        <v>0</v>
      </c>
      <c r="AO42" s="283">
        <v>0</v>
      </c>
      <c r="AP42" s="283">
        <v>0</v>
      </c>
      <c r="AQ42" s="283">
        <v>0</v>
      </c>
      <c r="AR42" s="13">
        <v>0</v>
      </c>
      <c r="AS42" s="13">
        <v>0</v>
      </c>
      <c r="AT42" s="13">
        <v>0</v>
      </c>
      <c r="AU42" s="13">
        <v>0</v>
      </c>
      <c r="AV42" s="229">
        <v>0</v>
      </c>
      <c r="AW42" s="229">
        <v>0</v>
      </c>
      <c r="AY42" s="144"/>
      <c r="AZ42" s="94" t="s">
        <v>36</v>
      </c>
      <c r="BA42" s="284">
        <v>0</v>
      </c>
      <c r="BB42" s="13">
        <v>0</v>
      </c>
      <c r="BC42" s="13">
        <v>0</v>
      </c>
      <c r="BD42" s="229">
        <v>0</v>
      </c>
      <c r="BE42" s="13">
        <v>0</v>
      </c>
      <c r="BF42" s="284">
        <v>0</v>
      </c>
      <c r="BG42" s="13">
        <v>0</v>
      </c>
      <c r="BH42" s="13">
        <v>0</v>
      </c>
      <c r="BI42" s="13">
        <v>0</v>
      </c>
      <c r="BJ42" s="13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13">
        <v>0</v>
      </c>
      <c r="BQ42" s="13">
        <v>0</v>
      </c>
      <c r="BR42" s="13">
        <v>0</v>
      </c>
      <c r="BS42" s="13">
        <v>0</v>
      </c>
      <c r="BT42" s="13">
        <v>0</v>
      </c>
      <c r="BU42" s="229">
        <v>0</v>
      </c>
      <c r="BV42" s="229">
        <v>0</v>
      </c>
      <c r="BX42" s="144"/>
      <c r="BY42" s="94" t="s">
        <v>36</v>
      </c>
      <c r="BZ42" s="284">
        <v>0</v>
      </c>
      <c r="CA42" s="13">
        <v>0</v>
      </c>
      <c r="CB42" s="13">
        <v>0</v>
      </c>
      <c r="CC42" s="229">
        <v>0</v>
      </c>
      <c r="CD42" s="13">
        <v>0</v>
      </c>
      <c r="CE42" s="284">
        <v>0</v>
      </c>
      <c r="CF42" s="13">
        <v>0</v>
      </c>
      <c r="CG42" s="13">
        <v>0</v>
      </c>
      <c r="CH42" s="13">
        <v>0</v>
      </c>
      <c r="CI42" s="13">
        <v>0</v>
      </c>
      <c r="CJ42" s="13">
        <v>0</v>
      </c>
      <c r="CK42" s="13">
        <v>0</v>
      </c>
      <c r="CL42" s="13">
        <v>0</v>
      </c>
      <c r="CM42" s="13">
        <v>0</v>
      </c>
      <c r="CN42" s="13">
        <v>0</v>
      </c>
      <c r="CO42" s="13">
        <v>0</v>
      </c>
      <c r="CP42" s="13">
        <v>0</v>
      </c>
      <c r="CQ42" s="13">
        <v>0</v>
      </c>
      <c r="CR42" s="13">
        <v>0</v>
      </c>
      <c r="CS42" s="13">
        <v>0</v>
      </c>
      <c r="CT42" s="229">
        <v>0</v>
      </c>
      <c r="CU42" s="229">
        <v>0</v>
      </c>
    </row>
    <row r="43" spans="1:124" s="47" customFormat="1" ht="19.899999999999999" customHeight="1" x14ac:dyDescent="0.25">
      <c r="Z43" s="144" t="s">
        <v>80</v>
      </c>
      <c r="AA43" s="90" t="s">
        <v>34</v>
      </c>
      <c r="AB43" s="283">
        <v>0</v>
      </c>
      <c r="AC43" s="289">
        <v>0</v>
      </c>
      <c r="AD43" s="289">
        <v>0</v>
      </c>
      <c r="AE43" s="289">
        <v>0</v>
      </c>
      <c r="AF43" s="289">
        <v>0</v>
      </c>
      <c r="AG43" s="284">
        <v>0</v>
      </c>
      <c r="AH43" s="289">
        <v>0</v>
      </c>
      <c r="AI43" s="289">
        <v>0</v>
      </c>
      <c r="AJ43" s="289">
        <v>0</v>
      </c>
      <c r="AK43" s="289">
        <v>0</v>
      </c>
      <c r="AL43" s="289">
        <v>0</v>
      </c>
      <c r="AM43" s="289">
        <v>0</v>
      </c>
      <c r="AN43" s="289">
        <v>0</v>
      </c>
      <c r="AO43" s="289">
        <v>0</v>
      </c>
      <c r="AP43" s="289">
        <v>0</v>
      </c>
      <c r="AQ43" s="289">
        <v>0</v>
      </c>
      <c r="AR43" s="289">
        <v>0</v>
      </c>
      <c r="AS43" s="289">
        <v>0</v>
      </c>
      <c r="AT43" s="289">
        <v>0</v>
      </c>
      <c r="AU43" s="289">
        <v>0</v>
      </c>
      <c r="AV43" s="289">
        <v>0</v>
      </c>
      <c r="AW43" s="286">
        <v>0</v>
      </c>
      <c r="AY43" s="144" t="s">
        <v>80</v>
      </c>
      <c r="AZ43" s="94" t="s">
        <v>34</v>
      </c>
      <c r="BA43" s="283">
        <v>0</v>
      </c>
      <c r="BB43" s="289">
        <v>0</v>
      </c>
      <c r="BC43" s="289">
        <v>0</v>
      </c>
      <c r="BD43" s="289">
        <v>0</v>
      </c>
      <c r="BE43" s="289">
        <v>0</v>
      </c>
      <c r="BF43" s="284">
        <v>0</v>
      </c>
      <c r="BG43" s="289">
        <v>0</v>
      </c>
      <c r="BH43" s="289">
        <v>0</v>
      </c>
      <c r="BI43" s="289">
        <v>0</v>
      </c>
      <c r="BJ43" s="289">
        <v>0</v>
      </c>
      <c r="BK43" s="289">
        <v>0</v>
      </c>
      <c r="BL43" s="289">
        <v>0</v>
      </c>
      <c r="BM43" s="289">
        <v>0</v>
      </c>
      <c r="BN43" s="289">
        <v>0</v>
      </c>
      <c r="BO43" s="289">
        <v>0</v>
      </c>
      <c r="BP43" s="289">
        <v>0</v>
      </c>
      <c r="BQ43" s="289">
        <v>0</v>
      </c>
      <c r="BR43" s="289">
        <v>0</v>
      </c>
      <c r="BS43" s="289">
        <v>0</v>
      </c>
      <c r="BT43" s="289">
        <v>0</v>
      </c>
      <c r="BU43" s="289">
        <v>0</v>
      </c>
      <c r="BV43" s="286">
        <v>0</v>
      </c>
      <c r="BX43" s="144" t="s">
        <v>80</v>
      </c>
      <c r="BY43" s="94" t="s">
        <v>34</v>
      </c>
      <c r="BZ43" s="283">
        <v>0</v>
      </c>
      <c r="CA43" s="289">
        <v>0</v>
      </c>
      <c r="CB43" s="289">
        <v>0</v>
      </c>
      <c r="CC43" s="289">
        <v>0</v>
      </c>
      <c r="CD43" s="289">
        <v>0</v>
      </c>
      <c r="CE43" s="284">
        <v>0</v>
      </c>
      <c r="CF43" s="289">
        <v>0</v>
      </c>
      <c r="CG43" s="289">
        <v>0</v>
      </c>
      <c r="CH43" s="289">
        <v>0</v>
      </c>
      <c r="CI43" s="289">
        <v>0</v>
      </c>
      <c r="CJ43" s="289">
        <v>0</v>
      </c>
      <c r="CK43" s="289">
        <v>0</v>
      </c>
      <c r="CL43" s="289">
        <v>0</v>
      </c>
      <c r="CM43" s="289">
        <v>0</v>
      </c>
      <c r="CN43" s="289">
        <v>0</v>
      </c>
      <c r="CO43" s="289">
        <v>0</v>
      </c>
      <c r="CP43" s="289">
        <v>0</v>
      </c>
      <c r="CQ43" s="289">
        <v>0</v>
      </c>
      <c r="CR43" s="289">
        <v>0</v>
      </c>
      <c r="CS43" s="289">
        <v>0</v>
      </c>
      <c r="CT43" s="289">
        <v>0</v>
      </c>
      <c r="CU43" s="286">
        <v>0</v>
      </c>
    </row>
    <row r="44" spans="1:124" s="47" customFormat="1" ht="19.899999999999999" customHeight="1" x14ac:dyDescent="0.25">
      <c r="Z44" s="144"/>
      <c r="AA44" s="90" t="s">
        <v>35</v>
      </c>
      <c r="AB44" s="284">
        <v>0</v>
      </c>
      <c r="AC44" s="13">
        <v>0</v>
      </c>
      <c r="AD44" s="13">
        <v>0</v>
      </c>
      <c r="AE44" s="229">
        <v>0</v>
      </c>
      <c r="AF44" s="13">
        <v>0</v>
      </c>
      <c r="AG44" s="284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229">
        <v>0</v>
      </c>
      <c r="AW44" s="229">
        <v>0</v>
      </c>
      <c r="AY44" s="144"/>
      <c r="AZ44" s="94" t="s">
        <v>35</v>
      </c>
      <c r="BA44" s="284">
        <v>0</v>
      </c>
      <c r="BB44" s="13">
        <v>0</v>
      </c>
      <c r="BC44" s="13">
        <v>0</v>
      </c>
      <c r="BD44" s="229">
        <v>0</v>
      </c>
      <c r="BE44" s="13">
        <v>0</v>
      </c>
      <c r="BF44" s="284">
        <v>0</v>
      </c>
      <c r="BG44" s="13">
        <v>0</v>
      </c>
      <c r="BH44" s="13">
        <v>0</v>
      </c>
      <c r="BI44" s="13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0</v>
      </c>
      <c r="BS44" s="13">
        <v>0</v>
      </c>
      <c r="BT44" s="13">
        <v>0</v>
      </c>
      <c r="BU44" s="229">
        <v>0</v>
      </c>
      <c r="BV44" s="229">
        <v>0</v>
      </c>
      <c r="BX44" s="144"/>
      <c r="BY44" s="94" t="s">
        <v>35</v>
      </c>
      <c r="BZ44" s="284">
        <v>0</v>
      </c>
      <c r="CA44" s="13">
        <v>0</v>
      </c>
      <c r="CB44" s="13">
        <v>0</v>
      </c>
      <c r="CC44" s="229">
        <v>0</v>
      </c>
      <c r="CD44" s="13">
        <v>0</v>
      </c>
      <c r="CE44" s="284">
        <v>0</v>
      </c>
      <c r="CF44" s="13">
        <v>0</v>
      </c>
      <c r="CG44" s="13">
        <v>0</v>
      </c>
      <c r="CH44" s="13">
        <v>0</v>
      </c>
      <c r="CI44" s="13">
        <v>0</v>
      </c>
      <c r="CJ44" s="13">
        <v>0</v>
      </c>
      <c r="CK44" s="13">
        <v>0</v>
      </c>
      <c r="CL44" s="13"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3">
        <v>0</v>
      </c>
      <c r="CT44" s="229">
        <v>0</v>
      </c>
      <c r="CU44" s="229">
        <v>0</v>
      </c>
    </row>
    <row r="45" spans="1:124" ht="19.899999999999999" customHeight="1" x14ac:dyDescent="0.25">
      <c r="J45" s="33"/>
      <c r="K45" s="33"/>
      <c r="Z45" s="144"/>
      <c r="AA45" s="90" t="s">
        <v>36</v>
      </c>
      <c r="AB45" s="284">
        <v>0</v>
      </c>
      <c r="AC45" s="13">
        <v>0</v>
      </c>
      <c r="AD45" s="13">
        <v>0</v>
      </c>
      <c r="AE45" s="229">
        <v>0</v>
      </c>
      <c r="AF45" s="13">
        <v>0</v>
      </c>
      <c r="AG45" s="284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229">
        <v>0</v>
      </c>
      <c r="AW45" s="229">
        <v>0</v>
      </c>
      <c r="AY45" s="144"/>
      <c r="AZ45" s="94" t="s">
        <v>36</v>
      </c>
      <c r="BA45" s="284">
        <v>0</v>
      </c>
      <c r="BB45" s="13">
        <v>0</v>
      </c>
      <c r="BC45" s="13">
        <v>0</v>
      </c>
      <c r="BD45" s="229">
        <v>0</v>
      </c>
      <c r="BE45" s="13">
        <v>0</v>
      </c>
      <c r="BF45" s="284">
        <v>0</v>
      </c>
      <c r="BG45" s="13">
        <v>0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13">
        <v>0</v>
      </c>
      <c r="BS45" s="13">
        <v>0</v>
      </c>
      <c r="BT45" s="13">
        <v>0</v>
      </c>
      <c r="BU45" s="229">
        <v>0</v>
      </c>
      <c r="BV45" s="229">
        <v>0</v>
      </c>
      <c r="BX45" s="144"/>
      <c r="BY45" s="94" t="s">
        <v>36</v>
      </c>
      <c r="BZ45" s="284">
        <v>0</v>
      </c>
      <c r="CA45" s="13">
        <v>0</v>
      </c>
      <c r="CB45" s="13">
        <v>0</v>
      </c>
      <c r="CC45" s="229">
        <v>0</v>
      </c>
      <c r="CD45" s="13">
        <v>0</v>
      </c>
      <c r="CE45" s="284">
        <v>0</v>
      </c>
      <c r="CF45" s="13">
        <v>0</v>
      </c>
      <c r="CG45" s="13">
        <v>0</v>
      </c>
      <c r="CH45" s="13">
        <v>0</v>
      </c>
      <c r="CI45" s="13">
        <v>0</v>
      </c>
      <c r="CJ45" s="13">
        <v>0</v>
      </c>
      <c r="CK45" s="13">
        <v>0</v>
      </c>
      <c r="CL45" s="13">
        <v>0</v>
      </c>
      <c r="CM45" s="13">
        <v>0</v>
      </c>
      <c r="CN45" s="13">
        <v>0</v>
      </c>
      <c r="CO45" s="13">
        <v>0</v>
      </c>
      <c r="CP45" s="13">
        <v>0</v>
      </c>
      <c r="CQ45" s="13">
        <v>0</v>
      </c>
      <c r="CR45" s="13">
        <v>0</v>
      </c>
      <c r="CS45" s="13">
        <v>0</v>
      </c>
      <c r="CT45" s="229">
        <v>0</v>
      </c>
      <c r="CU45" s="229">
        <v>0</v>
      </c>
    </row>
    <row r="46" spans="1:124" ht="19.899999999999999" customHeight="1" x14ac:dyDescent="0.25">
      <c r="J46" s="33"/>
      <c r="K46" s="33"/>
      <c r="Z46" s="144" t="s">
        <v>40</v>
      </c>
      <c r="AA46" s="90" t="s">
        <v>34</v>
      </c>
      <c r="AB46" s="283">
        <v>1</v>
      </c>
      <c r="AC46" s="289">
        <v>0</v>
      </c>
      <c r="AD46" s="289">
        <v>0</v>
      </c>
      <c r="AE46" s="289">
        <v>0</v>
      </c>
      <c r="AF46" s="289">
        <v>0</v>
      </c>
      <c r="AG46" s="284">
        <v>1</v>
      </c>
      <c r="AH46" s="289">
        <v>0</v>
      </c>
      <c r="AI46" s="289">
        <v>0</v>
      </c>
      <c r="AJ46" s="289">
        <v>0</v>
      </c>
      <c r="AK46" s="289">
        <v>0</v>
      </c>
      <c r="AL46" s="289">
        <v>0</v>
      </c>
      <c r="AM46" s="289">
        <v>0</v>
      </c>
      <c r="AN46" s="289">
        <v>0</v>
      </c>
      <c r="AO46" s="289">
        <v>0</v>
      </c>
      <c r="AP46" s="289">
        <v>0</v>
      </c>
      <c r="AQ46" s="289">
        <v>1</v>
      </c>
      <c r="AR46" s="289">
        <v>0</v>
      </c>
      <c r="AS46" s="289">
        <v>0</v>
      </c>
      <c r="AT46" s="289">
        <v>0</v>
      </c>
      <c r="AU46" s="289">
        <v>0</v>
      </c>
      <c r="AV46" s="289">
        <v>0</v>
      </c>
      <c r="AW46" s="286">
        <v>0</v>
      </c>
      <c r="AY46" s="144" t="s">
        <v>40</v>
      </c>
      <c r="AZ46" s="94" t="s">
        <v>34</v>
      </c>
      <c r="BA46" s="283">
        <v>0</v>
      </c>
      <c r="BB46" s="289">
        <v>0</v>
      </c>
      <c r="BC46" s="289">
        <v>0</v>
      </c>
      <c r="BD46" s="289">
        <v>0</v>
      </c>
      <c r="BE46" s="289">
        <v>0</v>
      </c>
      <c r="BF46" s="284">
        <v>0</v>
      </c>
      <c r="BG46" s="289">
        <v>0</v>
      </c>
      <c r="BH46" s="289">
        <v>0</v>
      </c>
      <c r="BI46" s="289">
        <v>0</v>
      </c>
      <c r="BJ46" s="289">
        <v>0</v>
      </c>
      <c r="BK46" s="289">
        <v>0</v>
      </c>
      <c r="BL46" s="289">
        <v>0</v>
      </c>
      <c r="BM46" s="289">
        <v>0</v>
      </c>
      <c r="BN46" s="289">
        <v>0</v>
      </c>
      <c r="BO46" s="289">
        <v>0</v>
      </c>
      <c r="BP46" s="289">
        <v>0</v>
      </c>
      <c r="BQ46" s="289">
        <v>0</v>
      </c>
      <c r="BR46" s="289">
        <v>0</v>
      </c>
      <c r="BS46" s="289">
        <v>0</v>
      </c>
      <c r="BT46" s="289">
        <v>0</v>
      </c>
      <c r="BU46" s="289">
        <v>0</v>
      </c>
      <c r="BV46" s="286">
        <v>0</v>
      </c>
      <c r="BX46" s="144" t="s">
        <v>40</v>
      </c>
      <c r="BY46" s="94" t="s">
        <v>34</v>
      </c>
      <c r="BZ46" s="283">
        <v>0</v>
      </c>
      <c r="CA46" s="289">
        <v>0</v>
      </c>
      <c r="CB46" s="289">
        <v>0</v>
      </c>
      <c r="CC46" s="289">
        <v>0</v>
      </c>
      <c r="CD46" s="289">
        <v>0</v>
      </c>
      <c r="CE46" s="284">
        <v>0</v>
      </c>
      <c r="CF46" s="289">
        <v>0</v>
      </c>
      <c r="CG46" s="289">
        <v>0</v>
      </c>
      <c r="CH46" s="289">
        <v>0</v>
      </c>
      <c r="CI46" s="289">
        <v>0</v>
      </c>
      <c r="CJ46" s="289">
        <v>0</v>
      </c>
      <c r="CK46" s="289">
        <v>0</v>
      </c>
      <c r="CL46" s="289">
        <v>0</v>
      </c>
      <c r="CM46" s="289">
        <v>0</v>
      </c>
      <c r="CN46" s="289">
        <v>0</v>
      </c>
      <c r="CO46" s="289">
        <v>0</v>
      </c>
      <c r="CP46" s="289">
        <v>0</v>
      </c>
      <c r="CQ46" s="289">
        <v>0</v>
      </c>
      <c r="CR46" s="289">
        <v>0</v>
      </c>
      <c r="CS46" s="289">
        <v>0</v>
      </c>
      <c r="CT46" s="289">
        <v>0</v>
      </c>
      <c r="CU46" s="286">
        <v>0</v>
      </c>
    </row>
    <row r="47" spans="1:124" s="51" customFormat="1" ht="19.899999999999999" customHeight="1" x14ac:dyDescent="0.25">
      <c r="A47" s="68"/>
      <c r="B47" s="33"/>
      <c r="C47" s="33"/>
      <c r="D47" s="33"/>
      <c r="E47" s="33"/>
      <c r="Z47" s="144"/>
      <c r="AA47" s="90" t="s">
        <v>35</v>
      </c>
      <c r="AB47" s="284">
        <v>1</v>
      </c>
      <c r="AC47" s="13">
        <v>0</v>
      </c>
      <c r="AD47" s="13">
        <v>0</v>
      </c>
      <c r="AE47" s="13">
        <v>0</v>
      </c>
      <c r="AF47" s="13">
        <v>0</v>
      </c>
      <c r="AG47" s="284">
        <v>1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1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229">
        <v>0</v>
      </c>
      <c r="AY47" s="144"/>
      <c r="AZ47" s="94" t="s">
        <v>35</v>
      </c>
      <c r="BA47" s="284">
        <v>0</v>
      </c>
      <c r="BB47" s="13">
        <v>0</v>
      </c>
      <c r="BC47" s="13">
        <v>0</v>
      </c>
      <c r="BD47" s="13">
        <v>0</v>
      </c>
      <c r="BE47" s="13">
        <v>0</v>
      </c>
      <c r="BF47" s="284">
        <v>0</v>
      </c>
      <c r="BG47" s="13">
        <v>0</v>
      </c>
      <c r="BH47" s="13">
        <v>0</v>
      </c>
      <c r="BI47" s="13">
        <v>0</v>
      </c>
      <c r="BJ47" s="13">
        <v>0</v>
      </c>
      <c r="BK47" s="13">
        <v>0</v>
      </c>
      <c r="BL47" s="13">
        <v>0</v>
      </c>
      <c r="BM47" s="13">
        <v>0</v>
      </c>
      <c r="BN47" s="13">
        <v>0</v>
      </c>
      <c r="BO47" s="13">
        <v>0</v>
      </c>
      <c r="BP47" s="13">
        <v>0</v>
      </c>
      <c r="BQ47" s="13">
        <v>0</v>
      </c>
      <c r="BR47" s="13">
        <v>0</v>
      </c>
      <c r="BS47" s="13">
        <v>0</v>
      </c>
      <c r="BT47" s="13">
        <v>0</v>
      </c>
      <c r="BU47" s="13">
        <v>0</v>
      </c>
      <c r="BV47" s="229">
        <v>0</v>
      </c>
      <c r="BX47" s="144"/>
      <c r="BY47" s="94" t="s">
        <v>35</v>
      </c>
      <c r="BZ47" s="284">
        <v>0</v>
      </c>
      <c r="CA47" s="13">
        <v>0</v>
      </c>
      <c r="CB47" s="13">
        <v>0</v>
      </c>
      <c r="CC47" s="13">
        <v>0</v>
      </c>
      <c r="CD47" s="13">
        <v>0</v>
      </c>
      <c r="CE47" s="284">
        <v>0</v>
      </c>
      <c r="CF47" s="13">
        <v>0</v>
      </c>
      <c r="CG47" s="13">
        <v>0</v>
      </c>
      <c r="CH47" s="13">
        <v>0</v>
      </c>
      <c r="CI47" s="13">
        <v>0</v>
      </c>
      <c r="CJ47" s="13">
        <v>0</v>
      </c>
      <c r="CK47" s="13">
        <v>0</v>
      </c>
      <c r="CL47" s="13">
        <v>0</v>
      </c>
      <c r="CM47" s="13">
        <v>0</v>
      </c>
      <c r="CN47" s="13">
        <v>0</v>
      </c>
      <c r="CO47" s="13">
        <v>0</v>
      </c>
      <c r="CP47" s="13">
        <v>0</v>
      </c>
      <c r="CQ47" s="13">
        <v>0</v>
      </c>
      <c r="CR47" s="13">
        <v>0</v>
      </c>
      <c r="CS47" s="13">
        <v>0</v>
      </c>
      <c r="CT47" s="13">
        <v>0</v>
      </c>
      <c r="CU47" s="229">
        <v>0</v>
      </c>
    </row>
    <row r="48" spans="1:124" s="51" customFormat="1" ht="19.899999999999999" customHeight="1" x14ac:dyDescent="0.25">
      <c r="A48" s="68"/>
      <c r="B48" s="33"/>
      <c r="C48" s="33"/>
      <c r="D48" s="33"/>
      <c r="E48" s="33"/>
      <c r="Z48" s="144"/>
      <c r="AA48" s="90" t="s">
        <v>36</v>
      </c>
      <c r="AB48" s="284">
        <v>0</v>
      </c>
      <c r="AC48" s="13">
        <v>0</v>
      </c>
      <c r="AD48" s="13">
        <v>0</v>
      </c>
      <c r="AE48" s="13">
        <v>0</v>
      </c>
      <c r="AF48" s="13">
        <v>0</v>
      </c>
      <c r="AG48" s="284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229">
        <v>0</v>
      </c>
      <c r="AY48" s="144"/>
      <c r="AZ48" s="94" t="s">
        <v>36</v>
      </c>
      <c r="BA48" s="284">
        <v>0</v>
      </c>
      <c r="BB48" s="13">
        <v>0</v>
      </c>
      <c r="BC48" s="13">
        <v>0</v>
      </c>
      <c r="BD48" s="13">
        <v>0</v>
      </c>
      <c r="BE48" s="13">
        <v>0</v>
      </c>
      <c r="BF48" s="284">
        <v>0</v>
      </c>
      <c r="BG48" s="13">
        <v>0</v>
      </c>
      <c r="BH48" s="13">
        <v>0</v>
      </c>
      <c r="BI48" s="13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0</v>
      </c>
      <c r="BS48" s="13">
        <v>0</v>
      </c>
      <c r="BT48" s="13">
        <v>0</v>
      </c>
      <c r="BU48" s="13">
        <v>0</v>
      </c>
      <c r="BV48" s="229">
        <v>0</v>
      </c>
      <c r="BX48" s="144"/>
      <c r="BY48" s="94" t="s">
        <v>36</v>
      </c>
      <c r="BZ48" s="284">
        <v>0</v>
      </c>
      <c r="CA48" s="13">
        <v>0</v>
      </c>
      <c r="CB48" s="13">
        <v>0</v>
      </c>
      <c r="CC48" s="13">
        <v>0</v>
      </c>
      <c r="CD48" s="13">
        <v>0</v>
      </c>
      <c r="CE48" s="284">
        <v>0</v>
      </c>
      <c r="CF48" s="13">
        <v>0</v>
      </c>
      <c r="CG48" s="13">
        <v>0</v>
      </c>
      <c r="CH48" s="13">
        <v>0</v>
      </c>
      <c r="CI48" s="13">
        <v>0</v>
      </c>
      <c r="CJ48" s="13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3">
        <v>0</v>
      </c>
      <c r="CT48" s="13">
        <v>0</v>
      </c>
      <c r="CU48" s="229">
        <v>0</v>
      </c>
    </row>
    <row r="49" spans="10:99" ht="19.899999999999999" customHeight="1" x14ac:dyDescent="0.25">
      <c r="J49" s="33"/>
      <c r="K49" s="33"/>
      <c r="Z49" s="144" t="s">
        <v>81</v>
      </c>
      <c r="AA49" s="90" t="s">
        <v>34</v>
      </c>
      <c r="AB49" s="283">
        <v>0</v>
      </c>
      <c r="AC49" s="289">
        <v>0</v>
      </c>
      <c r="AD49" s="289">
        <v>0</v>
      </c>
      <c r="AE49" s="289">
        <v>0</v>
      </c>
      <c r="AF49" s="289">
        <v>0</v>
      </c>
      <c r="AG49" s="284">
        <v>0</v>
      </c>
      <c r="AH49" s="289">
        <v>0</v>
      </c>
      <c r="AI49" s="289">
        <v>0</v>
      </c>
      <c r="AJ49" s="289">
        <v>0</v>
      </c>
      <c r="AK49" s="289">
        <v>0</v>
      </c>
      <c r="AL49" s="289">
        <v>0</v>
      </c>
      <c r="AM49" s="289">
        <v>0</v>
      </c>
      <c r="AN49" s="289">
        <v>0</v>
      </c>
      <c r="AO49" s="289">
        <v>0</v>
      </c>
      <c r="AP49" s="289">
        <v>0</v>
      </c>
      <c r="AQ49" s="289">
        <v>0</v>
      </c>
      <c r="AR49" s="289">
        <v>0</v>
      </c>
      <c r="AS49" s="289">
        <v>0</v>
      </c>
      <c r="AT49" s="289">
        <v>0</v>
      </c>
      <c r="AU49" s="289">
        <v>0</v>
      </c>
      <c r="AV49" s="289">
        <v>0</v>
      </c>
      <c r="AW49" s="286">
        <v>0</v>
      </c>
      <c r="AY49" s="144" t="s">
        <v>81</v>
      </c>
      <c r="AZ49" s="90" t="s">
        <v>34</v>
      </c>
      <c r="BA49" s="283">
        <v>0</v>
      </c>
      <c r="BB49" s="289">
        <v>0</v>
      </c>
      <c r="BC49" s="289">
        <v>0</v>
      </c>
      <c r="BD49" s="289">
        <v>0</v>
      </c>
      <c r="BE49" s="289">
        <v>0</v>
      </c>
      <c r="BF49" s="284">
        <v>0</v>
      </c>
      <c r="BG49" s="289">
        <v>0</v>
      </c>
      <c r="BH49" s="289">
        <v>0</v>
      </c>
      <c r="BI49" s="289">
        <v>0</v>
      </c>
      <c r="BJ49" s="289">
        <v>0</v>
      </c>
      <c r="BK49" s="289">
        <v>0</v>
      </c>
      <c r="BL49" s="289">
        <v>0</v>
      </c>
      <c r="BM49" s="289">
        <v>0</v>
      </c>
      <c r="BN49" s="289">
        <v>0</v>
      </c>
      <c r="BO49" s="289">
        <v>0</v>
      </c>
      <c r="BP49" s="289">
        <v>0</v>
      </c>
      <c r="BQ49" s="289">
        <v>0</v>
      </c>
      <c r="BR49" s="289">
        <v>0</v>
      </c>
      <c r="BS49" s="289">
        <v>0</v>
      </c>
      <c r="BT49" s="289">
        <v>0</v>
      </c>
      <c r="BU49" s="289">
        <v>0</v>
      </c>
      <c r="BV49" s="286">
        <v>0</v>
      </c>
      <c r="BX49" s="144" t="s">
        <v>81</v>
      </c>
      <c r="BY49" s="90" t="s">
        <v>34</v>
      </c>
      <c r="BZ49" s="283">
        <v>0</v>
      </c>
      <c r="CA49" s="289">
        <v>0</v>
      </c>
      <c r="CB49" s="289">
        <v>0</v>
      </c>
      <c r="CC49" s="289">
        <v>0</v>
      </c>
      <c r="CD49" s="289">
        <v>0</v>
      </c>
      <c r="CE49" s="284">
        <v>0</v>
      </c>
      <c r="CF49" s="289">
        <v>0</v>
      </c>
      <c r="CG49" s="289">
        <v>0</v>
      </c>
      <c r="CH49" s="289">
        <v>0</v>
      </c>
      <c r="CI49" s="289">
        <v>0</v>
      </c>
      <c r="CJ49" s="289">
        <v>0</v>
      </c>
      <c r="CK49" s="289">
        <v>0</v>
      </c>
      <c r="CL49" s="289">
        <v>0</v>
      </c>
      <c r="CM49" s="289">
        <v>0</v>
      </c>
      <c r="CN49" s="289">
        <v>0</v>
      </c>
      <c r="CO49" s="289">
        <v>0</v>
      </c>
      <c r="CP49" s="289">
        <v>0</v>
      </c>
      <c r="CQ49" s="289">
        <v>0</v>
      </c>
      <c r="CR49" s="289">
        <v>0</v>
      </c>
      <c r="CS49" s="289">
        <v>0</v>
      </c>
      <c r="CT49" s="289">
        <v>0</v>
      </c>
      <c r="CU49" s="286">
        <v>0</v>
      </c>
    </row>
    <row r="50" spans="10:99" ht="19.899999999999999" customHeight="1" x14ac:dyDescent="0.25">
      <c r="J50" s="33"/>
      <c r="K50" s="33"/>
      <c r="Z50" s="144"/>
      <c r="AA50" s="90" t="s">
        <v>35</v>
      </c>
      <c r="AB50" s="284">
        <v>0</v>
      </c>
      <c r="AC50" s="13">
        <v>0</v>
      </c>
      <c r="AD50" s="13">
        <v>0</v>
      </c>
      <c r="AE50" s="13">
        <v>0</v>
      </c>
      <c r="AF50" s="13">
        <v>0</v>
      </c>
      <c r="AG50" s="284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  <c r="AS50" s="13">
        <v>0</v>
      </c>
      <c r="AT50" s="13">
        <v>0</v>
      </c>
      <c r="AU50" s="13">
        <v>0</v>
      </c>
      <c r="AV50" s="13">
        <v>0</v>
      </c>
      <c r="AW50" s="229">
        <v>0</v>
      </c>
      <c r="AY50" s="144"/>
      <c r="AZ50" s="90" t="s">
        <v>35</v>
      </c>
      <c r="BA50" s="284">
        <v>0</v>
      </c>
      <c r="BB50" s="13">
        <v>0</v>
      </c>
      <c r="BC50" s="13">
        <v>0</v>
      </c>
      <c r="BD50" s="13">
        <v>0</v>
      </c>
      <c r="BE50" s="13">
        <v>0</v>
      </c>
      <c r="BF50" s="284">
        <v>0</v>
      </c>
      <c r="BG50" s="13">
        <v>0</v>
      </c>
      <c r="BH50" s="13">
        <v>0</v>
      </c>
      <c r="BI50" s="13">
        <v>0</v>
      </c>
      <c r="BJ50" s="13">
        <v>0</v>
      </c>
      <c r="BK50" s="13">
        <v>0</v>
      </c>
      <c r="BL50" s="13">
        <v>0</v>
      </c>
      <c r="BM50" s="13">
        <v>0</v>
      </c>
      <c r="BN50" s="13">
        <v>0</v>
      </c>
      <c r="BO50" s="13">
        <v>0</v>
      </c>
      <c r="BP50" s="13">
        <v>0</v>
      </c>
      <c r="BQ50" s="13">
        <v>0</v>
      </c>
      <c r="BR50" s="13">
        <v>0</v>
      </c>
      <c r="BS50" s="13">
        <v>0</v>
      </c>
      <c r="BT50" s="13">
        <v>0</v>
      </c>
      <c r="BU50" s="13">
        <v>0</v>
      </c>
      <c r="BV50" s="229">
        <v>0</v>
      </c>
      <c r="BX50" s="144"/>
      <c r="BY50" s="90" t="s">
        <v>35</v>
      </c>
      <c r="BZ50" s="284">
        <v>0</v>
      </c>
      <c r="CA50" s="13">
        <v>0</v>
      </c>
      <c r="CB50" s="13">
        <v>0</v>
      </c>
      <c r="CC50" s="13">
        <v>0</v>
      </c>
      <c r="CD50" s="13">
        <v>0</v>
      </c>
      <c r="CE50" s="284">
        <v>0</v>
      </c>
      <c r="CF50" s="13">
        <v>0</v>
      </c>
      <c r="CG50" s="13">
        <v>0</v>
      </c>
      <c r="CH50" s="13">
        <v>0</v>
      </c>
      <c r="CI50" s="13">
        <v>0</v>
      </c>
      <c r="CJ50" s="13">
        <v>0</v>
      </c>
      <c r="CK50" s="13">
        <v>0</v>
      </c>
      <c r="CL50" s="13">
        <v>0</v>
      </c>
      <c r="CM50" s="13">
        <v>0</v>
      </c>
      <c r="CN50" s="13">
        <v>0</v>
      </c>
      <c r="CO50" s="13">
        <v>0</v>
      </c>
      <c r="CP50" s="13">
        <v>0</v>
      </c>
      <c r="CQ50" s="13">
        <v>0</v>
      </c>
      <c r="CR50" s="13">
        <v>0</v>
      </c>
      <c r="CS50" s="13">
        <v>0</v>
      </c>
      <c r="CT50" s="13">
        <v>0</v>
      </c>
      <c r="CU50" s="229">
        <v>0</v>
      </c>
    </row>
    <row r="51" spans="10:99" ht="19.899999999999999" customHeight="1" x14ac:dyDescent="0.25">
      <c r="J51" s="33"/>
      <c r="K51" s="33"/>
      <c r="Z51" s="53"/>
      <c r="AA51" s="90" t="s">
        <v>36</v>
      </c>
      <c r="AB51" s="284">
        <v>0</v>
      </c>
      <c r="AC51" s="13">
        <v>0</v>
      </c>
      <c r="AD51" s="13">
        <v>0</v>
      </c>
      <c r="AE51" s="13">
        <v>0</v>
      </c>
      <c r="AF51" s="13">
        <v>0</v>
      </c>
      <c r="AG51" s="284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  <c r="AQ51" s="13">
        <v>0</v>
      </c>
      <c r="AR51" s="13">
        <v>0</v>
      </c>
      <c r="AS51" s="13">
        <v>0</v>
      </c>
      <c r="AT51" s="13">
        <v>0</v>
      </c>
      <c r="AU51" s="13">
        <v>0</v>
      </c>
      <c r="AV51" s="13">
        <v>0</v>
      </c>
      <c r="AW51" s="229">
        <v>0</v>
      </c>
      <c r="AY51" s="53"/>
      <c r="AZ51" s="90" t="s">
        <v>36</v>
      </c>
      <c r="BA51" s="284">
        <v>0</v>
      </c>
      <c r="BB51" s="13">
        <v>0</v>
      </c>
      <c r="BC51" s="13">
        <v>0</v>
      </c>
      <c r="BD51" s="13">
        <v>0</v>
      </c>
      <c r="BE51" s="13">
        <v>0</v>
      </c>
      <c r="BF51" s="284">
        <v>0</v>
      </c>
      <c r="BG51" s="13">
        <v>0</v>
      </c>
      <c r="BH51" s="13">
        <v>0</v>
      </c>
      <c r="BI51" s="13">
        <v>0</v>
      </c>
      <c r="BJ51" s="13">
        <v>0</v>
      </c>
      <c r="BK51" s="13">
        <v>0</v>
      </c>
      <c r="BL51" s="13">
        <v>0</v>
      </c>
      <c r="BM51" s="13">
        <v>0</v>
      </c>
      <c r="BN51" s="13">
        <v>0</v>
      </c>
      <c r="BO51" s="13">
        <v>0</v>
      </c>
      <c r="BP51" s="13">
        <v>0</v>
      </c>
      <c r="BQ51" s="13">
        <v>0</v>
      </c>
      <c r="BR51" s="13">
        <v>0</v>
      </c>
      <c r="BS51" s="13">
        <v>0</v>
      </c>
      <c r="BT51" s="13">
        <v>0</v>
      </c>
      <c r="BU51" s="13">
        <v>0</v>
      </c>
      <c r="BV51" s="229">
        <v>0</v>
      </c>
      <c r="BX51" s="53"/>
      <c r="BY51" s="90" t="s">
        <v>36</v>
      </c>
      <c r="BZ51" s="284">
        <v>0</v>
      </c>
      <c r="CA51" s="13">
        <v>0</v>
      </c>
      <c r="CB51" s="13">
        <v>0</v>
      </c>
      <c r="CC51" s="13">
        <v>0</v>
      </c>
      <c r="CD51" s="13">
        <v>0</v>
      </c>
      <c r="CE51" s="284">
        <v>0</v>
      </c>
      <c r="CF51" s="13">
        <v>0</v>
      </c>
      <c r="CG51" s="13">
        <v>0</v>
      </c>
      <c r="CH51" s="13">
        <v>0</v>
      </c>
      <c r="CI51" s="13">
        <v>0</v>
      </c>
      <c r="CJ51" s="13">
        <v>0</v>
      </c>
      <c r="CK51" s="13">
        <v>0</v>
      </c>
      <c r="CL51" s="13">
        <v>0</v>
      </c>
      <c r="CM51" s="13">
        <v>0</v>
      </c>
      <c r="CN51" s="13">
        <v>0</v>
      </c>
      <c r="CO51" s="13">
        <v>0</v>
      </c>
      <c r="CP51" s="13">
        <v>0</v>
      </c>
      <c r="CQ51" s="13">
        <v>0</v>
      </c>
      <c r="CR51" s="13">
        <v>0</v>
      </c>
      <c r="CS51" s="13">
        <v>0</v>
      </c>
      <c r="CT51" s="13">
        <v>0</v>
      </c>
      <c r="CU51" s="229">
        <v>0</v>
      </c>
    </row>
    <row r="52" spans="10:99" ht="19.899999999999999" customHeight="1" x14ac:dyDescent="0.25">
      <c r="J52" s="33"/>
      <c r="K52" s="33"/>
      <c r="Z52" s="144" t="s">
        <v>41</v>
      </c>
      <c r="AA52" s="90" t="s">
        <v>34</v>
      </c>
      <c r="AB52" s="283">
        <v>0</v>
      </c>
      <c r="AC52" s="289">
        <v>0</v>
      </c>
      <c r="AD52" s="289">
        <v>0</v>
      </c>
      <c r="AE52" s="289">
        <v>0</v>
      </c>
      <c r="AF52" s="289">
        <v>0</v>
      </c>
      <c r="AG52" s="284">
        <v>0</v>
      </c>
      <c r="AH52" s="289">
        <v>0</v>
      </c>
      <c r="AI52" s="289">
        <v>0</v>
      </c>
      <c r="AJ52" s="289">
        <v>0</v>
      </c>
      <c r="AK52" s="289">
        <v>0</v>
      </c>
      <c r="AL52" s="289">
        <v>0</v>
      </c>
      <c r="AM52" s="289">
        <v>0</v>
      </c>
      <c r="AN52" s="289">
        <v>0</v>
      </c>
      <c r="AO52" s="289">
        <v>0</v>
      </c>
      <c r="AP52" s="289">
        <v>0</v>
      </c>
      <c r="AQ52" s="289">
        <v>0</v>
      </c>
      <c r="AR52" s="289">
        <v>0</v>
      </c>
      <c r="AS52" s="289">
        <v>0</v>
      </c>
      <c r="AT52" s="289">
        <v>0</v>
      </c>
      <c r="AU52" s="289">
        <v>0</v>
      </c>
      <c r="AV52" s="289">
        <v>0</v>
      </c>
      <c r="AW52" s="286">
        <v>0</v>
      </c>
      <c r="AY52" s="144" t="s">
        <v>41</v>
      </c>
      <c r="AZ52" s="94" t="s">
        <v>34</v>
      </c>
      <c r="BA52" s="283">
        <v>0</v>
      </c>
      <c r="BB52" s="289">
        <v>0</v>
      </c>
      <c r="BC52" s="289">
        <v>0</v>
      </c>
      <c r="BD52" s="289">
        <v>0</v>
      </c>
      <c r="BE52" s="289">
        <v>0</v>
      </c>
      <c r="BF52" s="284">
        <v>0</v>
      </c>
      <c r="BG52" s="289">
        <v>0</v>
      </c>
      <c r="BH52" s="289">
        <v>0</v>
      </c>
      <c r="BI52" s="289">
        <v>0</v>
      </c>
      <c r="BJ52" s="289">
        <v>0</v>
      </c>
      <c r="BK52" s="289">
        <v>0</v>
      </c>
      <c r="BL52" s="289">
        <v>0</v>
      </c>
      <c r="BM52" s="289">
        <v>0</v>
      </c>
      <c r="BN52" s="289">
        <v>0</v>
      </c>
      <c r="BO52" s="289">
        <v>0</v>
      </c>
      <c r="BP52" s="289">
        <v>0</v>
      </c>
      <c r="BQ52" s="289">
        <v>0</v>
      </c>
      <c r="BR52" s="289">
        <v>0</v>
      </c>
      <c r="BS52" s="289">
        <v>0</v>
      </c>
      <c r="BT52" s="289">
        <v>0</v>
      </c>
      <c r="BU52" s="289">
        <v>0</v>
      </c>
      <c r="BV52" s="286">
        <v>0</v>
      </c>
      <c r="BX52" s="144" t="s">
        <v>41</v>
      </c>
      <c r="BY52" s="94" t="s">
        <v>34</v>
      </c>
      <c r="BZ52" s="283">
        <v>0</v>
      </c>
      <c r="CA52" s="289">
        <v>0</v>
      </c>
      <c r="CB52" s="289">
        <v>0</v>
      </c>
      <c r="CC52" s="289">
        <v>0</v>
      </c>
      <c r="CD52" s="289">
        <v>0</v>
      </c>
      <c r="CE52" s="284">
        <v>0</v>
      </c>
      <c r="CF52" s="289">
        <v>0</v>
      </c>
      <c r="CG52" s="289">
        <v>0</v>
      </c>
      <c r="CH52" s="289">
        <v>0</v>
      </c>
      <c r="CI52" s="289">
        <v>0</v>
      </c>
      <c r="CJ52" s="289">
        <v>0</v>
      </c>
      <c r="CK52" s="289">
        <v>0</v>
      </c>
      <c r="CL52" s="289">
        <v>0</v>
      </c>
      <c r="CM52" s="289">
        <v>0</v>
      </c>
      <c r="CN52" s="289">
        <v>0</v>
      </c>
      <c r="CO52" s="289">
        <v>0</v>
      </c>
      <c r="CP52" s="289">
        <v>0</v>
      </c>
      <c r="CQ52" s="289">
        <v>0</v>
      </c>
      <c r="CR52" s="289">
        <v>0</v>
      </c>
      <c r="CS52" s="289">
        <v>0</v>
      </c>
      <c r="CT52" s="289">
        <v>0</v>
      </c>
      <c r="CU52" s="286">
        <v>0</v>
      </c>
    </row>
    <row r="53" spans="10:99" ht="19.899999999999999" customHeight="1" x14ac:dyDescent="0.25">
      <c r="J53" s="33"/>
      <c r="K53" s="33"/>
      <c r="Z53" s="144"/>
      <c r="AA53" s="90" t="s">
        <v>35</v>
      </c>
      <c r="AB53" s="284">
        <v>0</v>
      </c>
      <c r="AC53" s="13">
        <v>0</v>
      </c>
      <c r="AD53" s="13">
        <v>0</v>
      </c>
      <c r="AE53" s="13">
        <v>0</v>
      </c>
      <c r="AF53" s="13">
        <v>0</v>
      </c>
      <c r="AG53" s="284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229">
        <v>0</v>
      </c>
      <c r="AY53" s="144"/>
      <c r="AZ53" s="94" t="s">
        <v>35</v>
      </c>
      <c r="BA53" s="284">
        <v>0</v>
      </c>
      <c r="BB53" s="13">
        <v>0</v>
      </c>
      <c r="BC53" s="13">
        <v>0</v>
      </c>
      <c r="BD53" s="13">
        <v>0</v>
      </c>
      <c r="BE53" s="13">
        <v>0</v>
      </c>
      <c r="BF53" s="284">
        <v>0</v>
      </c>
      <c r="BG53" s="13">
        <v>0</v>
      </c>
      <c r="BH53" s="13">
        <v>0</v>
      </c>
      <c r="BI53" s="13">
        <v>0</v>
      </c>
      <c r="BJ53" s="13">
        <v>0</v>
      </c>
      <c r="BK53" s="13">
        <v>0</v>
      </c>
      <c r="BL53" s="13">
        <v>0</v>
      </c>
      <c r="BM53" s="13">
        <v>0</v>
      </c>
      <c r="BN53" s="13">
        <v>0</v>
      </c>
      <c r="BO53" s="13">
        <v>0</v>
      </c>
      <c r="BP53" s="13">
        <v>0</v>
      </c>
      <c r="BQ53" s="13">
        <v>0</v>
      </c>
      <c r="BR53" s="13">
        <v>0</v>
      </c>
      <c r="BS53" s="13">
        <v>0</v>
      </c>
      <c r="BT53" s="13">
        <v>0</v>
      </c>
      <c r="BU53" s="13">
        <v>0</v>
      </c>
      <c r="BV53" s="229">
        <v>0</v>
      </c>
      <c r="BX53" s="144"/>
      <c r="BY53" s="94" t="s">
        <v>35</v>
      </c>
      <c r="BZ53" s="284">
        <v>0</v>
      </c>
      <c r="CA53" s="13">
        <v>0</v>
      </c>
      <c r="CB53" s="13">
        <v>0</v>
      </c>
      <c r="CC53" s="13">
        <v>0</v>
      </c>
      <c r="CD53" s="13">
        <v>0</v>
      </c>
      <c r="CE53" s="284">
        <v>0</v>
      </c>
      <c r="CF53" s="13">
        <v>0</v>
      </c>
      <c r="CG53" s="13">
        <v>0</v>
      </c>
      <c r="CH53" s="13">
        <v>0</v>
      </c>
      <c r="CI53" s="13">
        <v>0</v>
      </c>
      <c r="CJ53" s="13">
        <v>0</v>
      </c>
      <c r="CK53" s="13">
        <v>0</v>
      </c>
      <c r="CL53" s="13">
        <v>0</v>
      </c>
      <c r="CM53" s="13">
        <v>0</v>
      </c>
      <c r="CN53" s="13">
        <v>0</v>
      </c>
      <c r="CO53" s="13">
        <v>0</v>
      </c>
      <c r="CP53" s="13">
        <v>0</v>
      </c>
      <c r="CQ53" s="13">
        <v>0</v>
      </c>
      <c r="CR53" s="13">
        <v>0</v>
      </c>
      <c r="CS53" s="13">
        <v>0</v>
      </c>
      <c r="CT53" s="13">
        <v>0</v>
      </c>
      <c r="CU53" s="229">
        <v>0</v>
      </c>
    </row>
    <row r="54" spans="10:99" ht="19.899999999999999" customHeight="1" x14ac:dyDescent="0.25">
      <c r="J54" s="33"/>
      <c r="K54" s="33"/>
      <c r="Z54" s="144"/>
      <c r="AA54" s="90" t="s">
        <v>36</v>
      </c>
      <c r="AB54" s="284">
        <v>0</v>
      </c>
      <c r="AC54" s="13">
        <v>0</v>
      </c>
      <c r="AD54" s="13">
        <v>0</v>
      </c>
      <c r="AE54" s="13">
        <v>0</v>
      </c>
      <c r="AF54" s="13">
        <v>0</v>
      </c>
      <c r="AG54" s="284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13">
        <v>0</v>
      </c>
      <c r="AT54" s="13">
        <v>0</v>
      </c>
      <c r="AU54" s="13">
        <v>0</v>
      </c>
      <c r="AV54" s="13">
        <v>0</v>
      </c>
      <c r="AW54" s="229">
        <v>0</v>
      </c>
      <c r="AY54" s="144"/>
      <c r="AZ54" s="94" t="s">
        <v>36</v>
      </c>
      <c r="BA54" s="284">
        <v>0</v>
      </c>
      <c r="BB54" s="13">
        <v>0</v>
      </c>
      <c r="BC54" s="13">
        <v>0</v>
      </c>
      <c r="BD54" s="13">
        <v>0</v>
      </c>
      <c r="BE54" s="13">
        <v>0</v>
      </c>
      <c r="BF54" s="284">
        <v>0</v>
      </c>
      <c r="BG54" s="13">
        <v>0</v>
      </c>
      <c r="BH54" s="13">
        <v>0</v>
      </c>
      <c r="BI54" s="13">
        <v>0</v>
      </c>
      <c r="BJ54" s="13">
        <v>0</v>
      </c>
      <c r="BK54" s="13">
        <v>0</v>
      </c>
      <c r="BL54" s="13">
        <v>0</v>
      </c>
      <c r="BM54" s="13">
        <v>0</v>
      </c>
      <c r="BN54" s="13">
        <v>0</v>
      </c>
      <c r="BO54" s="13">
        <v>0</v>
      </c>
      <c r="BP54" s="13">
        <v>0</v>
      </c>
      <c r="BQ54" s="13">
        <v>0</v>
      </c>
      <c r="BR54" s="13">
        <v>0</v>
      </c>
      <c r="BS54" s="13">
        <v>0</v>
      </c>
      <c r="BT54" s="13">
        <v>0</v>
      </c>
      <c r="BU54" s="13">
        <v>0</v>
      </c>
      <c r="BV54" s="229">
        <v>0</v>
      </c>
      <c r="BX54" s="144"/>
      <c r="BY54" s="94" t="s">
        <v>36</v>
      </c>
      <c r="BZ54" s="284">
        <v>0</v>
      </c>
      <c r="CA54" s="13">
        <v>0</v>
      </c>
      <c r="CB54" s="13">
        <v>0</v>
      </c>
      <c r="CC54" s="13">
        <v>0</v>
      </c>
      <c r="CD54" s="13">
        <v>0</v>
      </c>
      <c r="CE54" s="284">
        <v>0</v>
      </c>
      <c r="CF54" s="13">
        <v>0</v>
      </c>
      <c r="CG54" s="13">
        <v>0</v>
      </c>
      <c r="CH54" s="13">
        <v>0</v>
      </c>
      <c r="CI54" s="13">
        <v>0</v>
      </c>
      <c r="CJ54" s="13">
        <v>0</v>
      </c>
      <c r="CK54" s="13">
        <v>0</v>
      </c>
      <c r="CL54" s="13">
        <v>0</v>
      </c>
      <c r="CM54" s="13">
        <v>0</v>
      </c>
      <c r="CN54" s="13">
        <v>0</v>
      </c>
      <c r="CO54" s="13">
        <v>0</v>
      </c>
      <c r="CP54" s="13">
        <v>0</v>
      </c>
      <c r="CQ54" s="13">
        <v>0</v>
      </c>
      <c r="CR54" s="13">
        <v>0</v>
      </c>
      <c r="CS54" s="13">
        <v>0</v>
      </c>
      <c r="CT54" s="13">
        <v>0</v>
      </c>
      <c r="CU54" s="229">
        <v>0</v>
      </c>
    </row>
    <row r="55" spans="10:99" ht="13.15" customHeight="1" x14ac:dyDescent="0.25">
      <c r="J55" s="33"/>
      <c r="K55" s="33"/>
    </row>
    <row r="56" spans="10:99" ht="18" customHeight="1" x14ac:dyDescent="0.25">
      <c r="J56" s="33"/>
      <c r="K56" s="33"/>
    </row>
    <row r="57" spans="10:99" ht="18" customHeight="1" x14ac:dyDescent="0.25">
      <c r="J57" s="33"/>
      <c r="K57" s="33"/>
    </row>
    <row r="58" spans="10:99" ht="18" customHeight="1" x14ac:dyDescent="0.25">
      <c r="J58" s="33"/>
      <c r="K58" s="33"/>
    </row>
    <row r="59" spans="10:99" ht="18" customHeight="1" x14ac:dyDescent="0.25">
      <c r="J59" s="33"/>
      <c r="K59" s="33"/>
    </row>
    <row r="60" spans="10:99" ht="18" customHeight="1" x14ac:dyDescent="0.25">
      <c r="J60" s="33"/>
      <c r="K60" s="33"/>
    </row>
    <row r="61" spans="10:99" ht="18" customHeight="1" x14ac:dyDescent="0.25">
      <c r="J61" s="33"/>
      <c r="K61" s="33"/>
    </row>
    <row r="62" spans="10:99" ht="18" customHeight="1" x14ac:dyDescent="0.25">
      <c r="J62" s="33"/>
      <c r="K62" s="33"/>
    </row>
    <row r="63" spans="10:99" ht="18" customHeight="1" x14ac:dyDescent="0.25">
      <c r="J63" s="33"/>
      <c r="K63" s="33"/>
    </row>
    <row r="64" spans="10:99" ht="18" customHeight="1" x14ac:dyDescent="0.25">
      <c r="J64" s="33"/>
      <c r="K64" s="33"/>
    </row>
    <row r="65" spans="1:1" s="33" customFormat="1" ht="18" customHeight="1" x14ac:dyDescent="0.25">
      <c r="A65" s="68"/>
    </row>
    <row r="66" spans="1:1" s="33" customFormat="1" ht="18" customHeight="1" x14ac:dyDescent="0.25">
      <c r="A66" s="68"/>
    </row>
    <row r="67" spans="1:1" s="33" customFormat="1" ht="18" customHeight="1" x14ac:dyDescent="0.25">
      <c r="A67" s="68"/>
    </row>
    <row r="68" spans="1:1" s="33" customFormat="1" ht="18" customHeight="1" x14ac:dyDescent="0.25">
      <c r="A68" s="68"/>
    </row>
    <row r="69" spans="1:1" s="33" customFormat="1" ht="18" customHeight="1" x14ac:dyDescent="0.25">
      <c r="A69" s="68"/>
    </row>
    <row r="70" spans="1:1" s="33" customFormat="1" ht="18" customHeight="1" x14ac:dyDescent="0.25">
      <c r="A70" s="68"/>
    </row>
    <row r="71" spans="1:1" s="33" customFormat="1" ht="18" customHeight="1" x14ac:dyDescent="0.25">
      <c r="A71" s="68"/>
    </row>
    <row r="72" spans="1:1" s="33" customFormat="1" ht="18" customHeight="1" x14ac:dyDescent="0.25">
      <c r="A72" s="68"/>
    </row>
    <row r="73" spans="1:1" s="33" customFormat="1" ht="18" customHeight="1" x14ac:dyDescent="0.25">
      <c r="A73" s="68"/>
    </row>
    <row r="74" spans="1:1" s="33" customFormat="1" ht="18" customHeight="1" x14ac:dyDescent="0.25">
      <c r="A74" s="68"/>
    </row>
    <row r="75" spans="1:1" s="33" customFormat="1" ht="18" customHeight="1" x14ac:dyDescent="0.25">
      <c r="A75" s="68"/>
    </row>
    <row r="76" spans="1:1" s="33" customFormat="1" ht="18" customHeight="1" x14ac:dyDescent="0.25">
      <c r="A76" s="68"/>
    </row>
    <row r="77" spans="1:1" s="33" customFormat="1" ht="18" customHeight="1" x14ac:dyDescent="0.25">
      <c r="A77" s="68"/>
    </row>
    <row r="78" spans="1:1" s="33" customFormat="1" ht="18" customHeight="1" x14ac:dyDescent="0.25">
      <c r="A78" s="68"/>
    </row>
    <row r="79" spans="1:1" s="33" customFormat="1" ht="18" customHeight="1" x14ac:dyDescent="0.25">
      <c r="A79" s="68"/>
    </row>
    <row r="80" spans="1:1" s="33" customFormat="1" ht="18" customHeight="1" x14ac:dyDescent="0.25">
      <c r="A80" s="68"/>
    </row>
    <row r="81" spans="1:1" s="33" customFormat="1" ht="18" customHeight="1" x14ac:dyDescent="0.25">
      <c r="A81" s="68"/>
    </row>
    <row r="82" spans="1:1" s="33" customFormat="1" ht="18" customHeight="1" x14ac:dyDescent="0.25">
      <c r="A82" s="68"/>
    </row>
    <row r="83" spans="1:1" s="33" customFormat="1" ht="18" customHeight="1" x14ac:dyDescent="0.25">
      <c r="A83" s="68"/>
    </row>
    <row r="84" spans="1:1" s="33" customFormat="1" ht="18" customHeight="1" x14ac:dyDescent="0.25">
      <c r="A84" s="68"/>
    </row>
    <row r="85" spans="1:1" s="33" customFormat="1" ht="18" customHeight="1" x14ac:dyDescent="0.25">
      <c r="A85" s="68"/>
    </row>
    <row r="86" spans="1:1" s="33" customFormat="1" ht="18" customHeight="1" x14ac:dyDescent="0.25">
      <c r="A86" s="68"/>
    </row>
    <row r="87" spans="1:1" s="33" customFormat="1" ht="18" customHeight="1" x14ac:dyDescent="0.25">
      <c r="A87" s="68"/>
    </row>
    <row r="88" spans="1:1" s="33" customFormat="1" ht="18" customHeight="1" x14ac:dyDescent="0.25">
      <c r="A88" s="68"/>
    </row>
    <row r="89" spans="1:1" s="33" customFormat="1" ht="18" customHeight="1" x14ac:dyDescent="0.25">
      <c r="A89" s="68"/>
    </row>
    <row r="90" spans="1:1" s="33" customFormat="1" ht="18" customHeight="1" x14ac:dyDescent="0.25">
      <c r="A90" s="68"/>
    </row>
    <row r="91" spans="1:1" s="33" customFormat="1" ht="18" customHeight="1" x14ac:dyDescent="0.25">
      <c r="A91" s="68"/>
    </row>
    <row r="92" spans="1:1" s="33" customFormat="1" ht="18" customHeight="1" x14ac:dyDescent="0.25">
      <c r="A92" s="68"/>
    </row>
    <row r="93" spans="1:1" s="33" customFormat="1" ht="18" customHeight="1" x14ac:dyDescent="0.25">
      <c r="A93" s="68"/>
    </row>
    <row r="94" spans="1:1" s="33" customFormat="1" ht="18" customHeight="1" x14ac:dyDescent="0.25">
      <c r="A94" s="68"/>
    </row>
    <row r="95" spans="1:1" s="33" customFormat="1" ht="18" customHeight="1" x14ac:dyDescent="0.25">
      <c r="A95" s="68"/>
    </row>
    <row r="96" spans="1:1" s="33" customFormat="1" ht="18" customHeight="1" x14ac:dyDescent="0.25">
      <c r="A96" s="68"/>
    </row>
    <row r="97" spans="1:1" s="33" customFormat="1" ht="18" customHeight="1" x14ac:dyDescent="0.25">
      <c r="A97" s="68"/>
    </row>
    <row r="98" spans="1:1" s="33" customFormat="1" ht="18" customHeight="1" x14ac:dyDescent="0.25">
      <c r="A98" s="68"/>
    </row>
    <row r="99" spans="1:1" s="33" customFormat="1" ht="18" customHeight="1" x14ac:dyDescent="0.25">
      <c r="A99" s="68"/>
    </row>
    <row r="100" spans="1:1" s="33" customFormat="1" ht="18" customHeight="1" x14ac:dyDescent="0.25">
      <c r="A100" s="68"/>
    </row>
    <row r="101" spans="1:1" s="33" customFormat="1" ht="18" customHeight="1" x14ac:dyDescent="0.25">
      <c r="A101" s="68"/>
    </row>
    <row r="102" spans="1:1" s="33" customFormat="1" ht="18" customHeight="1" x14ac:dyDescent="0.25">
      <c r="A102" s="68"/>
    </row>
    <row r="103" spans="1:1" s="33" customFormat="1" ht="18" customHeight="1" x14ac:dyDescent="0.25">
      <c r="A103" s="68"/>
    </row>
    <row r="104" spans="1:1" s="33" customFormat="1" ht="18" customHeight="1" x14ac:dyDescent="0.25">
      <c r="A104" s="68"/>
    </row>
    <row r="105" spans="1:1" s="33" customFormat="1" ht="18" customHeight="1" x14ac:dyDescent="0.25">
      <c r="A105" s="68"/>
    </row>
    <row r="106" spans="1:1" s="33" customFormat="1" ht="18" customHeight="1" x14ac:dyDescent="0.25">
      <c r="A106" s="68"/>
    </row>
    <row r="107" spans="1:1" s="33" customFormat="1" ht="18" customHeight="1" x14ac:dyDescent="0.25">
      <c r="A107" s="68"/>
    </row>
    <row r="108" spans="1:1" s="33" customFormat="1" ht="18" customHeight="1" x14ac:dyDescent="0.25">
      <c r="A108" s="68"/>
    </row>
    <row r="109" spans="1:1" s="33" customFormat="1" ht="18" customHeight="1" x14ac:dyDescent="0.25">
      <c r="A109" s="68"/>
    </row>
    <row r="110" spans="1:1" s="33" customFormat="1" ht="18" customHeight="1" x14ac:dyDescent="0.25">
      <c r="A110" s="68"/>
    </row>
    <row r="111" spans="1:1" s="33" customFormat="1" ht="18" customHeight="1" x14ac:dyDescent="0.25">
      <c r="A111" s="68"/>
    </row>
    <row r="112" spans="1:1" s="33" customFormat="1" ht="18" customHeight="1" x14ac:dyDescent="0.25">
      <c r="A112" s="68"/>
    </row>
    <row r="113" spans="1:1" s="33" customFormat="1" ht="18" customHeight="1" x14ac:dyDescent="0.25">
      <c r="A113" s="68"/>
    </row>
    <row r="114" spans="1:1" s="33" customFormat="1" ht="18" customHeight="1" x14ac:dyDescent="0.25">
      <c r="A114" s="68"/>
    </row>
    <row r="115" spans="1:1" s="33" customFormat="1" ht="18" customHeight="1" x14ac:dyDescent="0.25">
      <c r="A115" s="68"/>
    </row>
    <row r="116" spans="1:1" s="33" customFormat="1" ht="18" customHeight="1" x14ac:dyDescent="0.25">
      <c r="A116" s="68"/>
    </row>
    <row r="117" spans="1:1" s="33" customFormat="1" ht="18" customHeight="1" x14ac:dyDescent="0.25">
      <c r="A117" s="68"/>
    </row>
    <row r="118" spans="1:1" s="33" customFormat="1" ht="18" customHeight="1" x14ac:dyDescent="0.25">
      <c r="A118" s="68"/>
    </row>
    <row r="119" spans="1:1" s="33" customFormat="1" ht="18" customHeight="1" x14ac:dyDescent="0.25">
      <c r="A119" s="68"/>
    </row>
    <row r="120" spans="1:1" s="33" customFormat="1" ht="18" customHeight="1" x14ac:dyDescent="0.25">
      <c r="A120" s="68"/>
    </row>
    <row r="121" spans="1:1" s="33" customFormat="1" ht="18" customHeight="1" x14ac:dyDescent="0.25">
      <c r="A121" s="68"/>
    </row>
    <row r="122" spans="1:1" s="33" customFormat="1" ht="18" customHeight="1" x14ac:dyDescent="0.25">
      <c r="A122" s="68"/>
    </row>
    <row r="123" spans="1:1" s="33" customFormat="1" ht="18" customHeight="1" x14ac:dyDescent="0.25">
      <c r="A123" s="68"/>
    </row>
    <row r="124" spans="1:1" s="33" customFormat="1" ht="18" customHeight="1" x14ac:dyDescent="0.25">
      <c r="A124" s="68"/>
    </row>
    <row r="125" spans="1:1" s="33" customFormat="1" ht="18" customHeight="1" x14ac:dyDescent="0.25">
      <c r="A125" s="68"/>
    </row>
    <row r="126" spans="1:1" s="33" customFormat="1" ht="18" customHeight="1" x14ac:dyDescent="0.25">
      <c r="A126" s="68"/>
    </row>
    <row r="127" spans="1:1" s="33" customFormat="1" ht="18" customHeight="1" x14ac:dyDescent="0.25">
      <c r="A127" s="68"/>
    </row>
    <row r="128" spans="1:1" s="33" customFormat="1" ht="18" customHeight="1" x14ac:dyDescent="0.25">
      <c r="A128" s="68"/>
    </row>
    <row r="129" spans="1:1" s="33" customFormat="1" ht="18" customHeight="1" x14ac:dyDescent="0.25">
      <c r="A129" s="68"/>
    </row>
    <row r="130" spans="1:1" s="33" customFormat="1" ht="18" customHeight="1" x14ac:dyDescent="0.25">
      <c r="A130" s="68"/>
    </row>
    <row r="131" spans="1:1" s="33" customFormat="1" ht="18" customHeight="1" x14ac:dyDescent="0.25">
      <c r="A131" s="68"/>
    </row>
    <row r="132" spans="1:1" s="33" customFormat="1" ht="18" customHeight="1" x14ac:dyDescent="0.25">
      <c r="A132" s="68"/>
    </row>
    <row r="133" spans="1:1" s="33" customFormat="1" ht="18" customHeight="1" x14ac:dyDescent="0.25">
      <c r="A133" s="68"/>
    </row>
    <row r="134" spans="1:1" s="33" customFormat="1" ht="18" customHeight="1" x14ac:dyDescent="0.25">
      <c r="A134" s="68"/>
    </row>
    <row r="135" spans="1:1" s="33" customFormat="1" ht="18" customHeight="1" x14ac:dyDescent="0.25">
      <c r="A135" s="68"/>
    </row>
    <row r="136" spans="1:1" s="33" customFormat="1" ht="18" customHeight="1" x14ac:dyDescent="0.25">
      <c r="A136" s="68"/>
    </row>
    <row r="137" spans="1:1" s="33" customFormat="1" ht="18" customHeight="1" x14ac:dyDescent="0.25">
      <c r="A137" s="68"/>
    </row>
    <row r="138" spans="1:1" s="33" customFormat="1" ht="18" customHeight="1" x14ac:dyDescent="0.25">
      <c r="A138" s="68"/>
    </row>
    <row r="139" spans="1:1" s="33" customFormat="1" ht="18" customHeight="1" x14ac:dyDescent="0.25">
      <c r="A139" s="68"/>
    </row>
    <row r="140" spans="1:1" s="33" customFormat="1" ht="18" customHeight="1" x14ac:dyDescent="0.25">
      <c r="A140" s="68"/>
    </row>
    <row r="141" spans="1:1" s="33" customFormat="1" ht="18" customHeight="1" x14ac:dyDescent="0.25">
      <c r="A141" s="68"/>
    </row>
    <row r="142" spans="1:1" s="33" customFormat="1" ht="18" customHeight="1" x14ac:dyDescent="0.25">
      <c r="A142" s="68"/>
    </row>
    <row r="143" spans="1:1" s="33" customFormat="1" ht="18" customHeight="1" x14ac:dyDescent="0.25">
      <c r="A143" s="68"/>
    </row>
    <row r="144" spans="1:1" s="33" customFormat="1" ht="18" customHeight="1" x14ac:dyDescent="0.25">
      <c r="A144" s="68"/>
    </row>
    <row r="145" spans="1:1" s="33" customFormat="1" ht="18" customHeight="1" x14ac:dyDescent="0.25">
      <c r="A145" s="68"/>
    </row>
    <row r="146" spans="1:1" s="33" customFormat="1" ht="18" customHeight="1" x14ac:dyDescent="0.25">
      <c r="A146" s="68"/>
    </row>
    <row r="147" spans="1:1" s="33" customFormat="1" ht="18" customHeight="1" x14ac:dyDescent="0.25">
      <c r="A147" s="68"/>
    </row>
    <row r="148" spans="1:1" s="33" customFormat="1" ht="18" customHeight="1" x14ac:dyDescent="0.25">
      <c r="A148" s="68"/>
    </row>
    <row r="149" spans="1:1" s="33" customFormat="1" ht="18" customHeight="1" x14ac:dyDescent="0.25">
      <c r="A149" s="68"/>
    </row>
    <row r="150" spans="1:1" s="33" customFormat="1" ht="18" customHeight="1" x14ac:dyDescent="0.25">
      <c r="A150" s="68"/>
    </row>
    <row r="151" spans="1:1" s="33" customFormat="1" ht="18" customHeight="1" x14ac:dyDescent="0.25">
      <c r="A151" s="68"/>
    </row>
    <row r="152" spans="1:1" s="33" customFormat="1" ht="18" customHeight="1" x14ac:dyDescent="0.25">
      <c r="A152" s="68"/>
    </row>
    <row r="153" spans="1:1" s="33" customFormat="1" ht="18" customHeight="1" x14ac:dyDescent="0.25">
      <c r="A153" s="68"/>
    </row>
    <row r="154" spans="1:1" s="33" customFormat="1" ht="18" customHeight="1" x14ac:dyDescent="0.25">
      <c r="A154" s="68"/>
    </row>
    <row r="155" spans="1:1" s="33" customFormat="1" ht="18" customHeight="1" x14ac:dyDescent="0.25">
      <c r="A155" s="68"/>
    </row>
    <row r="156" spans="1:1" s="33" customFormat="1" ht="18" customHeight="1" x14ac:dyDescent="0.25">
      <c r="A156" s="68"/>
    </row>
    <row r="157" spans="1:1" s="33" customFormat="1" ht="18" customHeight="1" x14ac:dyDescent="0.25">
      <c r="A157" s="68"/>
    </row>
    <row r="158" spans="1:1" s="33" customFormat="1" ht="18" customHeight="1" x14ac:dyDescent="0.25">
      <c r="A158" s="68"/>
    </row>
    <row r="159" spans="1:1" s="33" customFormat="1" ht="18" customHeight="1" x14ac:dyDescent="0.25">
      <c r="A159" s="68"/>
    </row>
    <row r="160" spans="1:1" s="33" customFormat="1" ht="18" customHeight="1" x14ac:dyDescent="0.25">
      <c r="A160" s="68"/>
    </row>
    <row r="161" spans="1:1" s="33" customFormat="1" ht="18" customHeight="1" x14ac:dyDescent="0.25">
      <c r="A161" s="68"/>
    </row>
    <row r="162" spans="1:1" s="33" customFormat="1" ht="18" customHeight="1" x14ac:dyDescent="0.25">
      <c r="A162" s="68"/>
    </row>
    <row r="163" spans="1:1" s="33" customFormat="1" ht="18" customHeight="1" x14ac:dyDescent="0.25">
      <c r="A163" s="68"/>
    </row>
    <row r="164" spans="1:1" s="33" customFormat="1" ht="18" customHeight="1" x14ac:dyDescent="0.25">
      <c r="A164" s="68"/>
    </row>
    <row r="165" spans="1:1" s="33" customFormat="1" ht="18" customHeight="1" x14ac:dyDescent="0.25">
      <c r="A165" s="68"/>
    </row>
    <row r="166" spans="1:1" s="33" customFormat="1" ht="18" customHeight="1" x14ac:dyDescent="0.25">
      <c r="A166" s="68"/>
    </row>
    <row r="167" spans="1:1" s="33" customFormat="1" ht="18" customHeight="1" x14ac:dyDescent="0.25">
      <c r="A167" s="68"/>
    </row>
    <row r="168" spans="1:1" s="33" customFormat="1" ht="18" customHeight="1" x14ac:dyDescent="0.25">
      <c r="A168" s="68"/>
    </row>
    <row r="169" spans="1:1" s="33" customFormat="1" ht="18" customHeight="1" x14ac:dyDescent="0.25">
      <c r="A169" s="68"/>
    </row>
    <row r="170" spans="1:1" s="33" customFormat="1" ht="18" customHeight="1" x14ac:dyDescent="0.25">
      <c r="A170" s="68"/>
    </row>
    <row r="171" spans="1:1" s="33" customFormat="1" ht="18" customHeight="1" x14ac:dyDescent="0.25">
      <c r="A171" s="68"/>
    </row>
    <row r="172" spans="1:1" s="33" customFormat="1" ht="18" customHeight="1" x14ac:dyDescent="0.25">
      <c r="A172" s="68"/>
    </row>
    <row r="173" spans="1:1" s="33" customFormat="1" ht="18" customHeight="1" x14ac:dyDescent="0.25">
      <c r="A173" s="68"/>
    </row>
    <row r="174" spans="1:1" s="33" customFormat="1" ht="18" customHeight="1" x14ac:dyDescent="0.25">
      <c r="A174" s="68"/>
    </row>
    <row r="175" spans="1:1" s="33" customFormat="1" ht="18" customHeight="1" x14ac:dyDescent="0.25">
      <c r="A175" s="68"/>
    </row>
    <row r="176" spans="1:1" s="33" customFormat="1" ht="18" customHeight="1" x14ac:dyDescent="0.25">
      <c r="A176" s="68"/>
    </row>
    <row r="177" spans="1:1" s="33" customFormat="1" ht="18" customHeight="1" x14ac:dyDescent="0.25">
      <c r="A177" s="68"/>
    </row>
    <row r="178" spans="1:1" s="33" customFormat="1" ht="18" customHeight="1" x14ac:dyDescent="0.25">
      <c r="A178" s="68"/>
    </row>
    <row r="179" spans="1:1" s="33" customFormat="1" ht="18" customHeight="1" x14ac:dyDescent="0.25">
      <c r="A179" s="68"/>
    </row>
    <row r="180" spans="1:1" s="33" customFormat="1" ht="18" customHeight="1" x14ac:dyDescent="0.25">
      <c r="A180" s="68"/>
    </row>
    <row r="181" spans="1:1" s="33" customFormat="1" ht="18" customHeight="1" x14ac:dyDescent="0.25">
      <c r="A181" s="68"/>
    </row>
    <row r="182" spans="1:1" s="33" customFormat="1" ht="18" customHeight="1" x14ac:dyDescent="0.25">
      <c r="A182" s="68"/>
    </row>
    <row r="183" spans="1:1" s="33" customFormat="1" ht="18" customHeight="1" x14ac:dyDescent="0.25">
      <c r="A183" s="68"/>
    </row>
    <row r="184" spans="1:1" s="33" customFormat="1" ht="18" customHeight="1" x14ac:dyDescent="0.25">
      <c r="A184" s="68"/>
    </row>
    <row r="185" spans="1:1" s="33" customFormat="1" ht="18" customHeight="1" x14ac:dyDescent="0.25">
      <c r="A185" s="68"/>
    </row>
    <row r="186" spans="1:1" s="33" customFormat="1" ht="18" customHeight="1" x14ac:dyDescent="0.25">
      <c r="A186" s="68"/>
    </row>
    <row r="187" spans="1:1" s="33" customFormat="1" ht="18" customHeight="1" x14ac:dyDescent="0.25">
      <c r="A187" s="68"/>
    </row>
    <row r="188" spans="1:1" s="33" customFormat="1" ht="18" customHeight="1" x14ac:dyDescent="0.25">
      <c r="A188" s="68"/>
    </row>
    <row r="189" spans="1:1" s="33" customFormat="1" ht="18" customHeight="1" x14ac:dyDescent="0.25">
      <c r="A189" s="68"/>
    </row>
    <row r="190" spans="1:1" s="33" customFormat="1" ht="18" customHeight="1" x14ac:dyDescent="0.25">
      <c r="A190" s="68"/>
    </row>
    <row r="191" spans="1:1" s="33" customFormat="1" ht="18" customHeight="1" x14ac:dyDescent="0.25">
      <c r="A191" s="68"/>
    </row>
    <row r="192" spans="1:1" s="33" customFormat="1" ht="18" customHeight="1" x14ac:dyDescent="0.25">
      <c r="A192" s="68"/>
    </row>
    <row r="193" spans="1:1" s="33" customFormat="1" ht="18" customHeight="1" x14ac:dyDescent="0.25">
      <c r="A193" s="68"/>
    </row>
    <row r="194" spans="1:1" s="33" customFormat="1" ht="18" customHeight="1" x14ac:dyDescent="0.25">
      <c r="A194" s="68"/>
    </row>
    <row r="195" spans="1:1" s="33" customFormat="1" ht="18" customHeight="1" x14ac:dyDescent="0.25">
      <c r="A195" s="68"/>
    </row>
    <row r="196" spans="1:1" s="33" customFormat="1" ht="18" customHeight="1" x14ac:dyDescent="0.25">
      <c r="A196" s="68"/>
    </row>
    <row r="197" spans="1:1" s="33" customFormat="1" ht="18" customHeight="1" x14ac:dyDescent="0.25">
      <c r="A197" s="68"/>
    </row>
    <row r="198" spans="1:1" s="33" customFormat="1" ht="18" customHeight="1" x14ac:dyDescent="0.25">
      <c r="A198" s="68"/>
    </row>
    <row r="199" spans="1:1" s="33" customFormat="1" ht="18" customHeight="1" x14ac:dyDescent="0.25">
      <c r="A199" s="68"/>
    </row>
    <row r="200" spans="1:1" s="33" customFormat="1" ht="18" customHeight="1" x14ac:dyDescent="0.25">
      <c r="A200" s="68"/>
    </row>
    <row r="201" spans="1:1" s="33" customFormat="1" ht="18" customHeight="1" x14ac:dyDescent="0.25">
      <c r="A201" s="68"/>
    </row>
    <row r="202" spans="1:1" s="33" customFormat="1" ht="18" customHeight="1" x14ac:dyDescent="0.25">
      <c r="A202" s="68"/>
    </row>
    <row r="203" spans="1:1" s="33" customFormat="1" ht="18" customHeight="1" x14ac:dyDescent="0.25">
      <c r="A203" s="68"/>
    </row>
    <row r="204" spans="1:1" s="33" customFormat="1" ht="18" customHeight="1" x14ac:dyDescent="0.25">
      <c r="A204" s="68"/>
    </row>
    <row r="205" spans="1:1" s="33" customFormat="1" ht="18" customHeight="1" x14ac:dyDescent="0.25">
      <c r="A205" s="68"/>
    </row>
    <row r="206" spans="1:1" s="33" customFormat="1" ht="18" customHeight="1" x14ac:dyDescent="0.25">
      <c r="A206" s="68"/>
    </row>
    <row r="207" spans="1:1" s="33" customFormat="1" ht="18" customHeight="1" x14ac:dyDescent="0.25">
      <c r="A207" s="68"/>
    </row>
    <row r="208" spans="1:1" s="33" customFormat="1" ht="18" customHeight="1" x14ac:dyDescent="0.25">
      <c r="A208" s="68"/>
    </row>
    <row r="209" spans="1:1" s="33" customFormat="1" ht="18" customHeight="1" x14ac:dyDescent="0.25">
      <c r="A209" s="68"/>
    </row>
    <row r="210" spans="1:1" s="33" customFormat="1" ht="18" customHeight="1" x14ac:dyDescent="0.25">
      <c r="A210" s="68"/>
    </row>
    <row r="211" spans="1:1" s="33" customFormat="1" ht="18" customHeight="1" x14ac:dyDescent="0.25">
      <c r="A211" s="68"/>
    </row>
    <row r="212" spans="1:1" s="33" customFormat="1" ht="18" customHeight="1" x14ac:dyDescent="0.25">
      <c r="A212" s="68"/>
    </row>
    <row r="213" spans="1:1" s="33" customFormat="1" ht="18" customHeight="1" x14ac:dyDescent="0.25">
      <c r="A213" s="68"/>
    </row>
    <row r="214" spans="1:1" s="33" customFormat="1" ht="18" customHeight="1" x14ac:dyDescent="0.25">
      <c r="A214" s="68"/>
    </row>
    <row r="215" spans="1:1" s="33" customFormat="1" ht="18" customHeight="1" x14ac:dyDescent="0.25">
      <c r="A215" s="68"/>
    </row>
    <row r="216" spans="1:1" s="33" customFormat="1" ht="18" customHeight="1" x14ac:dyDescent="0.25">
      <c r="A216" s="68"/>
    </row>
    <row r="217" spans="1:1" s="33" customFormat="1" ht="18" customHeight="1" x14ac:dyDescent="0.25">
      <c r="A217" s="68"/>
    </row>
    <row r="218" spans="1:1" s="33" customFormat="1" ht="18" customHeight="1" x14ac:dyDescent="0.25">
      <c r="A218" s="68"/>
    </row>
    <row r="219" spans="1:1" s="33" customFormat="1" ht="18" customHeight="1" x14ac:dyDescent="0.25">
      <c r="A219" s="68"/>
    </row>
    <row r="220" spans="1:1" s="33" customFormat="1" ht="18" customHeight="1" x14ac:dyDescent="0.25">
      <c r="A220" s="68"/>
    </row>
    <row r="221" spans="1:1" s="33" customFormat="1" ht="18" customHeight="1" x14ac:dyDescent="0.25">
      <c r="A221" s="68"/>
    </row>
    <row r="222" spans="1:1" s="33" customFormat="1" ht="18" customHeight="1" x14ac:dyDescent="0.25">
      <c r="A222" s="68"/>
    </row>
    <row r="223" spans="1:1" s="33" customFormat="1" ht="18" customHeight="1" x14ac:dyDescent="0.25">
      <c r="A223" s="68"/>
    </row>
    <row r="224" spans="1:1" s="33" customFormat="1" ht="18" customHeight="1" x14ac:dyDescent="0.25">
      <c r="A224" s="68"/>
    </row>
    <row r="225" spans="1:1" s="33" customFormat="1" ht="18" customHeight="1" x14ac:dyDescent="0.25">
      <c r="A225" s="68"/>
    </row>
    <row r="226" spans="1:1" s="33" customFormat="1" ht="18" customHeight="1" x14ac:dyDescent="0.25">
      <c r="A226" s="68"/>
    </row>
    <row r="227" spans="1:1" s="33" customFormat="1" ht="18" customHeight="1" x14ac:dyDescent="0.25">
      <c r="A227" s="68"/>
    </row>
    <row r="228" spans="1:1" s="33" customFormat="1" ht="18" customHeight="1" x14ac:dyDescent="0.25">
      <c r="A228" s="68"/>
    </row>
    <row r="229" spans="1:1" s="33" customFormat="1" ht="18" customHeight="1" x14ac:dyDescent="0.25">
      <c r="A229" s="68"/>
    </row>
    <row r="230" spans="1:1" s="33" customFormat="1" ht="18" customHeight="1" x14ac:dyDescent="0.25">
      <c r="A230" s="68"/>
    </row>
    <row r="231" spans="1:1" s="33" customFormat="1" ht="18" customHeight="1" x14ac:dyDescent="0.25">
      <c r="A231" s="68"/>
    </row>
    <row r="232" spans="1:1" s="33" customFormat="1" ht="18" customHeight="1" x14ac:dyDescent="0.25">
      <c r="A232" s="68"/>
    </row>
    <row r="233" spans="1:1" s="33" customFormat="1" ht="18" customHeight="1" x14ac:dyDescent="0.25">
      <c r="A233" s="68"/>
    </row>
    <row r="234" spans="1:1" s="33" customFormat="1" ht="18" customHeight="1" x14ac:dyDescent="0.25">
      <c r="A234" s="68"/>
    </row>
    <row r="235" spans="1:1" s="33" customFormat="1" ht="18" customHeight="1" x14ac:dyDescent="0.25">
      <c r="A235" s="68"/>
    </row>
    <row r="236" spans="1:1" s="33" customFormat="1" ht="18" customHeight="1" x14ac:dyDescent="0.25">
      <c r="A236" s="68"/>
    </row>
    <row r="237" spans="1:1" s="33" customFormat="1" ht="18" customHeight="1" x14ac:dyDescent="0.25">
      <c r="A237" s="68"/>
    </row>
    <row r="238" spans="1:1" s="33" customFormat="1" ht="18" customHeight="1" x14ac:dyDescent="0.25">
      <c r="A238" s="68"/>
    </row>
    <row r="239" spans="1:1" s="33" customFormat="1" ht="18" customHeight="1" x14ac:dyDescent="0.25">
      <c r="A239" s="68"/>
    </row>
    <row r="240" spans="1:1" s="33" customFormat="1" ht="18" customHeight="1" x14ac:dyDescent="0.25">
      <c r="A240" s="68"/>
    </row>
    <row r="241" spans="1:1" s="33" customFormat="1" ht="18" customHeight="1" x14ac:dyDescent="0.25">
      <c r="A241" s="68"/>
    </row>
    <row r="242" spans="1:1" s="33" customFormat="1" ht="18" customHeight="1" x14ac:dyDescent="0.25">
      <c r="A242" s="68"/>
    </row>
    <row r="243" spans="1:1" s="33" customFormat="1" ht="18" customHeight="1" x14ac:dyDescent="0.25">
      <c r="A243" s="68"/>
    </row>
    <row r="244" spans="1:1" s="33" customFormat="1" ht="18" customHeight="1" x14ac:dyDescent="0.25">
      <c r="A244" s="68"/>
    </row>
    <row r="245" spans="1:1" s="33" customFormat="1" ht="18" customHeight="1" x14ac:dyDescent="0.25">
      <c r="A245" s="68"/>
    </row>
    <row r="246" spans="1:1" s="33" customFormat="1" ht="18" customHeight="1" x14ac:dyDescent="0.25">
      <c r="A246" s="68"/>
    </row>
    <row r="247" spans="1:1" s="33" customFormat="1" ht="18" customHeight="1" x14ac:dyDescent="0.25">
      <c r="A247" s="68"/>
    </row>
    <row r="248" spans="1:1" s="33" customFormat="1" ht="18" customHeight="1" x14ac:dyDescent="0.25">
      <c r="A248" s="68"/>
    </row>
    <row r="249" spans="1:1" s="33" customFormat="1" ht="18" customHeight="1" x14ac:dyDescent="0.25">
      <c r="A249" s="68"/>
    </row>
    <row r="250" spans="1:1" s="33" customFormat="1" ht="18" customHeight="1" x14ac:dyDescent="0.25">
      <c r="A250" s="68"/>
    </row>
    <row r="251" spans="1:1" s="33" customFormat="1" ht="18" customHeight="1" x14ac:dyDescent="0.25">
      <c r="A251" s="68"/>
    </row>
    <row r="252" spans="1:1" s="33" customFormat="1" ht="18" customHeight="1" x14ac:dyDescent="0.25">
      <c r="A252" s="68"/>
    </row>
    <row r="253" spans="1:1" s="33" customFormat="1" ht="18" customHeight="1" x14ac:dyDescent="0.25">
      <c r="A253" s="68"/>
    </row>
    <row r="254" spans="1:1" s="33" customFormat="1" ht="18" customHeight="1" x14ac:dyDescent="0.25">
      <c r="A254" s="68"/>
    </row>
    <row r="255" spans="1:1" s="33" customFormat="1" ht="18" customHeight="1" x14ac:dyDescent="0.25">
      <c r="A255" s="68"/>
    </row>
    <row r="256" spans="1:1" s="33" customFormat="1" ht="18" customHeight="1" x14ac:dyDescent="0.25">
      <c r="A256" s="68"/>
    </row>
    <row r="257" spans="1:1" s="33" customFormat="1" ht="18" customHeight="1" x14ac:dyDescent="0.25">
      <c r="A257" s="68"/>
    </row>
    <row r="258" spans="1:1" s="33" customFormat="1" ht="18" customHeight="1" x14ac:dyDescent="0.25">
      <c r="A258" s="68"/>
    </row>
    <row r="259" spans="1:1" s="33" customFormat="1" ht="18" customHeight="1" x14ac:dyDescent="0.25">
      <c r="A259" s="68"/>
    </row>
    <row r="260" spans="1:1" s="33" customFormat="1" ht="18" customHeight="1" x14ac:dyDescent="0.25">
      <c r="A260" s="68"/>
    </row>
    <row r="261" spans="1:1" s="33" customFormat="1" ht="18" customHeight="1" x14ac:dyDescent="0.25">
      <c r="A261" s="68"/>
    </row>
    <row r="262" spans="1:1" s="33" customFormat="1" ht="18" customHeight="1" x14ac:dyDescent="0.25">
      <c r="A262" s="68"/>
    </row>
    <row r="263" spans="1:1" s="33" customFormat="1" ht="18" customHeight="1" x14ac:dyDescent="0.25">
      <c r="A263" s="68"/>
    </row>
    <row r="264" spans="1:1" s="33" customFormat="1" ht="18" customHeight="1" x14ac:dyDescent="0.25">
      <c r="A264" s="68"/>
    </row>
    <row r="265" spans="1:1" s="33" customFormat="1" ht="18" customHeight="1" x14ac:dyDescent="0.25">
      <c r="A265" s="68"/>
    </row>
    <row r="266" spans="1:1" s="33" customFormat="1" ht="18" customHeight="1" x14ac:dyDescent="0.25">
      <c r="A266" s="68"/>
    </row>
    <row r="267" spans="1:1" s="33" customFormat="1" ht="18" customHeight="1" x14ac:dyDescent="0.25">
      <c r="A267" s="68"/>
    </row>
    <row r="268" spans="1:1" s="33" customFormat="1" ht="18" customHeight="1" x14ac:dyDescent="0.25">
      <c r="A268" s="68"/>
    </row>
    <row r="269" spans="1:1" s="33" customFormat="1" ht="18" customHeight="1" x14ac:dyDescent="0.25">
      <c r="A269" s="68"/>
    </row>
    <row r="270" spans="1:1" s="33" customFormat="1" ht="18" customHeight="1" x14ac:dyDescent="0.25">
      <c r="A270" s="68"/>
    </row>
    <row r="271" spans="1:1" s="33" customFormat="1" ht="18" customHeight="1" x14ac:dyDescent="0.25">
      <c r="A271" s="68"/>
    </row>
    <row r="272" spans="1:1" s="33" customFormat="1" ht="18" customHeight="1" x14ac:dyDescent="0.25">
      <c r="A272" s="68"/>
    </row>
    <row r="273" spans="1:1" s="33" customFormat="1" ht="18" customHeight="1" x14ac:dyDescent="0.25">
      <c r="A273" s="68"/>
    </row>
    <row r="274" spans="1:1" s="33" customFormat="1" ht="18" customHeight="1" x14ac:dyDescent="0.25">
      <c r="A274" s="68"/>
    </row>
    <row r="275" spans="1:1" s="33" customFormat="1" ht="18" customHeight="1" x14ac:dyDescent="0.25">
      <c r="A275" s="68"/>
    </row>
    <row r="276" spans="1:1" s="33" customFormat="1" ht="18" customHeight="1" x14ac:dyDescent="0.25">
      <c r="A276" s="68"/>
    </row>
    <row r="277" spans="1:1" s="33" customFormat="1" ht="18" customHeight="1" x14ac:dyDescent="0.25">
      <c r="A277" s="68"/>
    </row>
    <row r="278" spans="1:1" s="33" customFormat="1" ht="18" customHeight="1" x14ac:dyDescent="0.25">
      <c r="A278" s="68"/>
    </row>
    <row r="279" spans="1:1" s="33" customFormat="1" ht="18" customHeight="1" x14ac:dyDescent="0.25">
      <c r="A279" s="68"/>
    </row>
    <row r="280" spans="1:1" s="33" customFormat="1" ht="18" customHeight="1" x14ac:dyDescent="0.25">
      <c r="A280" s="68"/>
    </row>
    <row r="281" spans="1:1" s="33" customFormat="1" ht="18" customHeight="1" x14ac:dyDescent="0.25">
      <c r="A281" s="68"/>
    </row>
    <row r="282" spans="1:1" s="33" customFormat="1" ht="18" customHeight="1" x14ac:dyDescent="0.25">
      <c r="A282" s="68"/>
    </row>
    <row r="283" spans="1:1" s="33" customFormat="1" ht="18" customHeight="1" x14ac:dyDescent="0.25">
      <c r="A283" s="68"/>
    </row>
    <row r="284" spans="1:1" s="33" customFormat="1" ht="18" customHeight="1" x14ac:dyDescent="0.25">
      <c r="A284" s="68"/>
    </row>
    <row r="285" spans="1:1" s="33" customFormat="1" ht="18" customHeight="1" x14ac:dyDescent="0.25">
      <c r="A285" s="68"/>
    </row>
    <row r="286" spans="1:1" s="33" customFormat="1" ht="18" customHeight="1" x14ac:dyDescent="0.25">
      <c r="A286" s="68"/>
    </row>
    <row r="287" spans="1:1" s="33" customFormat="1" ht="18" customHeight="1" x14ac:dyDescent="0.25">
      <c r="A287" s="68"/>
    </row>
    <row r="288" spans="1:1" s="33" customFormat="1" ht="18" customHeight="1" x14ac:dyDescent="0.25">
      <c r="A288" s="68"/>
    </row>
    <row r="289" spans="1:1" s="33" customFormat="1" ht="18" customHeight="1" x14ac:dyDescent="0.25">
      <c r="A289" s="68"/>
    </row>
    <row r="290" spans="1:1" s="33" customFormat="1" ht="18" customHeight="1" x14ac:dyDescent="0.25">
      <c r="A290" s="68"/>
    </row>
    <row r="291" spans="1:1" s="33" customFormat="1" ht="18" customHeight="1" x14ac:dyDescent="0.25">
      <c r="A291" s="68"/>
    </row>
    <row r="292" spans="1:1" s="33" customFormat="1" ht="18" customHeight="1" x14ac:dyDescent="0.25">
      <c r="A292" s="68"/>
    </row>
    <row r="293" spans="1:1" s="33" customFormat="1" ht="18" customHeight="1" x14ac:dyDescent="0.25">
      <c r="A293" s="68"/>
    </row>
    <row r="294" spans="1:1" s="33" customFormat="1" ht="18" customHeight="1" x14ac:dyDescent="0.25">
      <c r="A294" s="68"/>
    </row>
    <row r="295" spans="1:1" s="33" customFormat="1" ht="18" customHeight="1" x14ac:dyDescent="0.25">
      <c r="A295" s="68"/>
    </row>
    <row r="296" spans="1:1" s="33" customFormat="1" ht="18" customHeight="1" x14ac:dyDescent="0.25">
      <c r="A296" s="68"/>
    </row>
    <row r="297" spans="1:1" s="33" customFormat="1" ht="18" customHeight="1" x14ac:dyDescent="0.25">
      <c r="A297" s="68"/>
    </row>
    <row r="298" spans="1:1" s="33" customFormat="1" ht="18" customHeight="1" x14ac:dyDescent="0.25">
      <c r="A298" s="68"/>
    </row>
    <row r="299" spans="1:1" s="33" customFormat="1" ht="18" customHeight="1" x14ac:dyDescent="0.25">
      <c r="A299" s="68"/>
    </row>
    <row r="300" spans="1:1" s="33" customFormat="1" ht="18" customHeight="1" x14ac:dyDescent="0.25">
      <c r="A300" s="68"/>
    </row>
    <row r="301" spans="1:1" s="33" customFormat="1" ht="18" customHeight="1" x14ac:dyDescent="0.25">
      <c r="A301" s="68"/>
    </row>
    <row r="302" spans="1:1" s="33" customFormat="1" ht="18" customHeight="1" x14ac:dyDescent="0.25">
      <c r="A302" s="68"/>
    </row>
    <row r="303" spans="1:1" s="33" customFormat="1" ht="18" customHeight="1" x14ac:dyDescent="0.25">
      <c r="A303" s="68"/>
    </row>
    <row r="304" spans="1:1" s="33" customFormat="1" ht="18" customHeight="1" x14ac:dyDescent="0.25">
      <c r="A304" s="68"/>
    </row>
    <row r="305" spans="1:1" s="33" customFormat="1" ht="18" customHeight="1" x14ac:dyDescent="0.25">
      <c r="A305" s="68"/>
    </row>
    <row r="306" spans="1:1" s="33" customFormat="1" ht="18" customHeight="1" x14ac:dyDescent="0.25">
      <c r="A306" s="68"/>
    </row>
    <row r="307" spans="1:1" s="33" customFormat="1" ht="18" customHeight="1" x14ac:dyDescent="0.25">
      <c r="A307" s="68"/>
    </row>
    <row r="308" spans="1:1" s="33" customFormat="1" ht="18" customHeight="1" x14ac:dyDescent="0.25">
      <c r="A308" s="68"/>
    </row>
    <row r="309" spans="1:1" s="33" customFormat="1" ht="18" customHeight="1" x14ac:dyDescent="0.25">
      <c r="A309" s="68"/>
    </row>
    <row r="310" spans="1:1" s="33" customFormat="1" ht="18" customHeight="1" x14ac:dyDescent="0.25">
      <c r="A310" s="68"/>
    </row>
    <row r="311" spans="1:1" s="33" customFormat="1" ht="18" customHeight="1" x14ac:dyDescent="0.25">
      <c r="A311" s="68"/>
    </row>
    <row r="312" spans="1:1" s="33" customFormat="1" ht="18" customHeight="1" x14ac:dyDescent="0.25">
      <c r="A312" s="68"/>
    </row>
    <row r="313" spans="1:1" s="33" customFormat="1" ht="18" customHeight="1" x14ac:dyDescent="0.25">
      <c r="A313" s="68"/>
    </row>
    <row r="314" spans="1:1" s="33" customFormat="1" ht="18" customHeight="1" x14ac:dyDescent="0.25">
      <c r="A314" s="68"/>
    </row>
    <row r="315" spans="1:1" s="33" customFormat="1" ht="18" customHeight="1" x14ac:dyDescent="0.25">
      <c r="A315" s="68"/>
    </row>
    <row r="316" spans="1:1" s="33" customFormat="1" ht="18" customHeight="1" x14ac:dyDescent="0.25">
      <c r="A316" s="68"/>
    </row>
    <row r="317" spans="1:1" s="33" customFormat="1" ht="18" customHeight="1" x14ac:dyDescent="0.25">
      <c r="A317" s="68"/>
    </row>
    <row r="318" spans="1:1" s="33" customFormat="1" ht="18" customHeight="1" x14ac:dyDescent="0.25">
      <c r="A318" s="68"/>
    </row>
    <row r="319" spans="1:1" s="33" customFormat="1" ht="18" customHeight="1" x14ac:dyDescent="0.25">
      <c r="A319" s="68"/>
    </row>
    <row r="320" spans="1:1" s="33" customFormat="1" ht="18" customHeight="1" x14ac:dyDescent="0.25">
      <c r="A320" s="68"/>
    </row>
    <row r="321" spans="1:1" s="33" customFormat="1" ht="18" customHeight="1" x14ac:dyDescent="0.25">
      <c r="A321" s="68"/>
    </row>
    <row r="322" spans="1:1" s="33" customFormat="1" ht="18" customHeight="1" x14ac:dyDescent="0.25">
      <c r="A322" s="68"/>
    </row>
    <row r="323" spans="1:1" s="33" customFormat="1" ht="18" customHeight="1" x14ac:dyDescent="0.25">
      <c r="A323" s="68"/>
    </row>
    <row r="324" spans="1:1" s="33" customFormat="1" ht="18" customHeight="1" x14ac:dyDescent="0.25">
      <c r="A324" s="68"/>
    </row>
    <row r="325" spans="1:1" s="33" customFormat="1" ht="18" customHeight="1" x14ac:dyDescent="0.25">
      <c r="A325" s="68"/>
    </row>
    <row r="326" spans="1:1" s="33" customFormat="1" ht="18" customHeight="1" x14ac:dyDescent="0.25">
      <c r="A326" s="68"/>
    </row>
    <row r="327" spans="1:1" s="33" customFormat="1" ht="18" customHeight="1" x14ac:dyDescent="0.25">
      <c r="A327" s="68"/>
    </row>
    <row r="328" spans="1:1" s="33" customFormat="1" ht="18" customHeight="1" x14ac:dyDescent="0.25">
      <c r="A328" s="68"/>
    </row>
    <row r="329" spans="1:1" s="33" customFormat="1" ht="18" customHeight="1" x14ac:dyDescent="0.25">
      <c r="A329" s="68"/>
    </row>
    <row r="330" spans="1:1" s="33" customFormat="1" ht="18" customHeight="1" x14ac:dyDescent="0.25">
      <c r="A330" s="68"/>
    </row>
    <row r="331" spans="1:1" s="33" customFormat="1" ht="18" customHeight="1" x14ac:dyDescent="0.25">
      <c r="A331" s="68"/>
    </row>
    <row r="332" spans="1:1" s="33" customFormat="1" ht="18" customHeight="1" x14ac:dyDescent="0.25">
      <c r="A332" s="68"/>
    </row>
    <row r="333" spans="1:1" s="33" customFormat="1" ht="18" customHeight="1" x14ac:dyDescent="0.25">
      <c r="A333" s="68"/>
    </row>
    <row r="334" spans="1:1" s="33" customFormat="1" ht="18" customHeight="1" x14ac:dyDescent="0.25">
      <c r="A334" s="68"/>
    </row>
    <row r="335" spans="1:1" s="33" customFormat="1" ht="18" customHeight="1" x14ac:dyDescent="0.25">
      <c r="A335" s="68"/>
    </row>
    <row r="336" spans="1:1" s="33" customFormat="1" ht="18" customHeight="1" x14ac:dyDescent="0.25">
      <c r="A336" s="68"/>
    </row>
    <row r="337" spans="1:1" s="33" customFormat="1" ht="18" customHeight="1" x14ac:dyDescent="0.25">
      <c r="A337" s="68"/>
    </row>
    <row r="338" spans="1:1" s="33" customFormat="1" ht="18" customHeight="1" x14ac:dyDescent="0.25">
      <c r="A338" s="68"/>
    </row>
    <row r="339" spans="1:1" s="33" customFormat="1" ht="18" customHeight="1" x14ac:dyDescent="0.25">
      <c r="A339" s="68"/>
    </row>
    <row r="340" spans="1:1" s="33" customFormat="1" ht="18" customHeight="1" x14ac:dyDescent="0.25">
      <c r="A340" s="68"/>
    </row>
    <row r="341" spans="1:1" s="33" customFormat="1" ht="18" customHeight="1" x14ac:dyDescent="0.25">
      <c r="A341" s="68"/>
    </row>
    <row r="342" spans="1:1" s="33" customFormat="1" ht="18" customHeight="1" x14ac:dyDescent="0.25">
      <c r="A342" s="68"/>
    </row>
    <row r="343" spans="1:1" s="33" customFormat="1" ht="18" customHeight="1" x14ac:dyDescent="0.25">
      <c r="A343" s="68"/>
    </row>
    <row r="344" spans="1:1" s="33" customFormat="1" ht="18" customHeight="1" x14ac:dyDescent="0.25">
      <c r="A344" s="68"/>
    </row>
    <row r="345" spans="1:1" s="33" customFormat="1" ht="18" customHeight="1" x14ac:dyDescent="0.25">
      <c r="A345" s="68"/>
    </row>
    <row r="346" spans="1:1" s="33" customFormat="1" ht="18" customHeight="1" x14ac:dyDescent="0.25">
      <c r="A346" s="68"/>
    </row>
    <row r="347" spans="1:1" s="33" customFormat="1" ht="18" customHeight="1" x14ac:dyDescent="0.25">
      <c r="A347" s="68"/>
    </row>
    <row r="348" spans="1:1" s="33" customFormat="1" ht="18" customHeight="1" x14ac:dyDescent="0.25">
      <c r="A348" s="68"/>
    </row>
    <row r="349" spans="1:1" s="33" customFormat="1" ht="18" customHeight="1" x14ac:dyDescent="0.25">
      <c r="A349" s="68"/>
    </row>
    <row r="350" spans="1:1" s="33" customFormat="1" ht="18" customHeight="1" x14ac:dyDescent="0.25">
      <c r="A350" s="68"/>
    </row>
    <row r="351" spans="1:1" s="33" customFormat="1" ht="18" customHeight="1" x14ac:dyDescent="0.25">
      <c r="A351" s="68"/>
    </row>
    <row r="352" spans="1:1" s="33" customFormat="1" ht="18" customHeight="1" x14ac:dyDescent="0.25">
      <c r="A352" s="68"/>
    </row>
    <row r="353" spans="1:1" s="33" customFormat="1" ht="18" customHeight="1" x14ac:dyDescent="0.25">
      <c r="A353" s="68"/>
    </row>
    <row r="354" spans="1:1" s="33" customFormat="1" ht="18" customHeight="1" x14ac:dyDescent="0.25">
      <c r="A354" s="68"/>
    </row>
    <row r="355" spans="1:1" s="33" customFormat="1" ht="18" customHeight="1" x14ac:dyDescent="0.25">
      <c r="A355" s="68"/>
    </row>
    <row r="356" spans="1:1" s="33" customFormat="1" ht="18" customHeight="1" x14ac:dyDescent="0.25">
      <c r="A356" s="68"/>
    </row>
    <row r="357" spans="1:1" s="33" customFormat="1" ht="18" customHeight="1" x14ac:dyDescent="0.25">
      <c r="A357" s="68"/>
    </row>
    <row r="358" spans="1:1" s="33" customFormat="1" ht="18" customHeight="1" x14ac:dyDescent="0.25">
      <c r="A358" s="68"/>
    </row>
    <row r="359" spans="1:1" s="33" customFormat="1" ht="18" customHeight="1" x14ac:dyDescent="0.25">
      <c r="A359" s="68"/>
    </row>
    <row r="360" spans="1:1" s="33" customFormat="1" ht="18" customHeight="1" x14ac:dyDescent="0.25">
      <c r="A360" s="68"/>
    </row>
    <row r="361" spans="1:1" s="33" customFormat="1" ht="18" customHeight="1" x14ac:dyDescent="0.25">
      <c r="A361" s="68"/>
    </row>
    <row r="362" spans="1:1" s="33" customFormat="1" ht="18" customHeight="1" x14ac:dyDescent="0.25">
      <c r="A362" s="68"/>
    </row>
    <row r="363" spans="1:1" s="33" customFormat="1" ht="18" customHeight="1" x14ac:dyDescent="0.25">
      <c r="A363" s="68"/>
    </row>
    <row r="364" spans="1:1" s="33" customFormat="1" ht="18" customHeight="1" x14ac:dyDescent="0.25">
      <c r="A364" s="68"/>
    </row>
    <row r="365" spans="1:1" s="33" customFormat="1" ht="18" customHeight="1" x14ac:dyDescent="0.25">
      <c r="A365" s="68"/>
    </row>
    <row r="366" spans="1:1" s="33" customFormat="1" ht="18" customHeight="1" x14ac:dyDescent="0.25">
      <c r="A366" s="68"/>
    </row>
    <row r="367" spans="1:1" s="33" customFormat="1" ht="18" customHeight="1" x14ac:dyDescent="0.25">
      <c r="A367" s="68"/>
    </row>
    <row r="368" spans="1:1" s="33" customFormat="1" ht="18" customHeight="1" x14ac:dyDescent="0.25">
      <c r="A368" s="68"/>
    </row>
    <row r="369" spans="1:1" s="33" customFormat="1" ht="18" customHeight="1" x14ac:dyDescent="0.25">
      <c r="A369" s="68"/>
    </row>
    <row r="370" spans="1:1" s="33" customFormat="1" ht="18" customHeight="1" x14ac:dyDescent="0.25">
      <c r="A370" s="68"/>
    </row>
    <row r="371" spans="1:1" s="33" customFormat="1" ht="18" customHeight="1" x14ac:dyDescent="0.25">
      <c r="A371" s="68"/>
    </row>
    <row r="372" spans="1:1" s="33" customFormat="1" ht="18" customHeight="1" x14ac:dyDescent="0.25">
      <c r="A372" s="68"/>
    </row>
    <row r="373" spans="1:1" s="33" customFormat="1" ht="18" customHeight="1" x14ac:dyDescent="0.25">
      <c r="A373" s="68"/>
    </row>
    <row r="374" spans="1:1" s="33" customFormat="1" ht="18" customHeight="1" x14ac:dyDescent="0.25">
      <c r="A374" s="68"/>
    </row>
    <row r="375" spans="1:1" s="33" customFormat="1" ht="18" customHeight="1" x14ac:dyDescent="0.25">
      <c r="A375" s="68"/>
    </row>
    <row r="376" spans="1:1" s="33" customFormat="1" ht="18" customHeight="1" x14ac:dyDescent="0.25">
      <c r="A376" s="68"/>
    </row>
    <row r="377" spans="1:1" s="33" customFormat="1" ht="18" customHeight="1" x14ac:dyDescent="0.25">
      <c r="A377" s="68"/>
    </row>
    <row r="378" spans="1:1" s="33" customFormat="1" ht="18" customHeight="1" x14ac:dyDescent="0.25">
      <c r="A378" s="68"/>
    </row>
    <row r="379" spans="1:1" s="33" customFormat="1" ht="18" customHeight="1" x14ac:dyDescent="0.25">
      <c r="A379" s="68"/>
    </row>
    <row r="380" spans="1:1" s="33" customFormat="1" ht="18" customHeight="1" x14ac:dyDescent="0.25">
      <c r="A380" s="68"/>
    </row>
    <row r="381" spans="1:1" s="33" customFormat="1" ht="18" customHeight="1" x14ac:dyDescent="0.25">
      <c r="A381" s="68"/>
    </row>
    <row r="382" spans="1:1" s="33" customFormat="1" ht="18" customHeight="1" x14ac:dyDescent="0.25">
      <c r="A382" s="68"/>
    </row>
    <row r="383" spans="1:1" s="33" customFormat="1" ht="18" customHeight="1" x14ac:dyDescent="0.25">
      <c r="A383" s="68"/>
    </row>
    <row r="384" spans="1:1" s="33" customFormat="1" ht="18" customHeight="1" x14ac:dyDescent="0.25">
      <c r="A384" s="68"/>
    </row>
    <row r="385" spans="1:1" s="33" customFormat="1" ht="18" customHeight="1" x14ac:dyDescent="0.25">
      <c r="A385" s="68"/>
    </row>
    <row r="386" spans="1:1" s="33" customFormat="1" ht="18" customHeight="1" x14ac:dyDescent="0.25">
      <c r="A386" s="68"/>
    </row>
    <row r="387" spans="1:1" s="33" customFormat="1" ht="18" customHeight="1" x14ac:dyDescent="0.25">
      <c r="A387" s="68"/>
    </row>
    <row r="388" spans="1:1" s="33" customFormat="1" ht="18" customHeight="1" x14ac:dyDescent="0.25">
      <c r="A388" s="68"/>
    </row>
    <row r="389" spans="1:1" s="33" customFormat="1" ht="18" customHeight="1" x14ac:dyDescent="0.25">
      <c r="A389" s="68"/>
    </row>
    <row r="390" spans="1:1" s="33" customFormat="1" ht="18" customHeight="1" x14ac:dyDescent="0.25">
      <c r="A390" s="68"/>
    </row>
    <row r="391" spans="1:1" s="33" customFormat="1" ht="18" customHeight="1" x14ac:dyDescent="0.25">
      <c r="A391" s="68"/>
    </row>
    <row r="392" spans="1:1" s="33" customFormat="1" ht="18" customHeight="1" x14ac:dyDescent="0.25">
      <c r="A392" s="68"/>
    </row>
    <row r="393" spans="1:1" s="33" customFormat="1" ht="18" customHeight="1" x14ac:dyDescent="0.25">
      <c r="A393" s="68"/>
    </row>
    <row r="394" spans="1:1" s="33" customFormat="1" ht="18" customHeight="1" x14ac:dyDescent="0.25">
      <c r="A394" s="68"/>
    </row>
    <row r="395" spans="1:1" s="33" customFormat="1" ht="18" customHeight="1" x14ac:dyDescent="0.25">
      <c r="A395" s="68"/>
    </row>
    <row r="396" spans="1:1" s="33" customFormat="1" ht="18" customHeight="1" x14ac:dyDescent="0.25">
      <c r="A396" s="68"/>
    </row>
    <row r="397" spans="1:1" s="33" customFormat="1" ht="18" customHeight="1" x14ac:dyDescent="0.25">
      <c r="A397" s="68"/>
    </row>
    <row r="398" spans="1:1" s="33" customFormat="1" ht="18" customHeight="1" x14ac:dyDescent="0.25">
      <c r="A398" s="68"/>
    </row>
    <row r="399" spans="1:1" s="33" customFormat="1" ht="18" customHeight="1" x14ac:dyDescent="0.25">
      <c r="A399" s="68"/>
    </row>
    <row r="400" spans="1:1" s="33" customFormat="1" ht="18" customHeight="1" x14ac:dyDescent="0.25">
      <c r="A400" s="68"/>
    </row>
    <row r="401" spans="1:1" s="33" customFormat="1" ht="18" customHeight="1" x14ac:dyDescent="0.25">
      <c r="A401" s="68"/>
    </row>
    <row r="402" spans="1:1" s="33" customFormat="1" ht="18" customHeight="1" x14ac:dyDescent="0.25">
      <c r="A402" s="68"/>
    </row>
    <row r="403" spans="1:1" s="33" customFormat="1" ht="18" customHeight="1" x14ac:dyDescent="0.25">
      <c r="A403" s="68"/>
    </row>
    <row r="404" spans="1:1" s="33" customFormat="1" ht="18" customHeight="1" x14ac:dyDescent="0.25">
      <c r="A404" s="68"/>
    </row>
    <row r="405" spans="1:1" s="33" customFormat="1" ht="18" customHeight="1" x14ac:dyDescent="0.25">
      <c r="A405" s="68"/>
    </row>
    <row r="406" spans="1:1" s="33" customFormat="1" ht="18" customHeight="1" x14ac:dyDescent="0.25">
      <c r="A406" s="68"/>
    </row>
    <row r="407" spans="1:1" s="33" customFormat="1" ht="18" customHeight="1" x14ac:dyDescent="0.25">
      <c r="A407" s="68"/>
    </row>
    <row r="408" spans="1:1" s="33" customFormat="1" ht="18" customHeight="1" x14ac:dyDescent="0.25">
      <c r="A408" s="68"/>
    </row>
    <row r="409" spans="1:1" s="33" customFormat="1" ht="18" customHeight="1" x14ac:dyDescent="0.25">
      <c r="A409" s="68"/>
    </row>
    <row r="410" spans="1:1" s="33" customFormat="1" ht="18" customHeight="1" x14ac:dyDescent="0.25">
      <c r="A410" s="68"/>
    </row>
    <row r="411" spans="1:1" s="33" customFormat="1" ht="18" customHeight="1" x14ac:dyDescent="0.25">
      <c r="A411" s="68"/>
    </row>
    <row r="412" spans="1:1" s="33" customFormat="1" ht="18" customHeight="1" x14ac:dyDescent="0.25">
      <c r="A412" s="68"/>
    </row>
    <row r="413" spans="1:1" s="33" customFormat="1" ht="18" customHeight="1" x14ac:dyDescent="0.25">
      <c r="A413" s="68"/>
    </row>
    <row r="414" spans="1:1" s="33" customFormat="1" ht="18" customHeight="1" x14ac:dyDescent="0.25">
      <c r="A414" s="68"/>
    </row>
    <row r="415" spans="1:1" s="33" customFormat="1" ht="18" customHeight="1" x14ac:dyDescent="0.25">
      <c r="A415" s="68"/>
    </row>
    <row r="416" spans="1:1" s="33" customFormat="1" ht="18" customHeight="1" x14ac:dyDescent="0.25">
      <c r="A416" s="68"/>
    </row>
    <row r="417" spans="1:1" s="33" customFormat="1" ht="18" customHeight="1" x14ac:dyDescent="0.25">
      <c r="A417" s="68"/>
    </row>
    <row r="418" spans="1:1" s="33" customFormat="1" ht="18" customHeight="1" x14ac:dyDescent="0.25">
      <c r="A418" s="68"/>
    </row>
    <row r="419" spans="1:1" s="33" customFormat="1" ht="18" customHeight="1" x14ac:dyDescent="0.25">
      <c r="A419" s="68"/>
    </row>
    <row r="420" spans="1:1" s="33" customFormat="1" ht="18" customHeight="1" x14ac:dyDescent="0.25">
      <c r="A420" s="68"/>
    </row>
    <row r="421" spans="1:1" s="33" customFormat="1" ht="18" customHeight="1" x14ac:dyDescent="0.25">
      <c r="A421" s="68"/>
    </row>
    <row r="422" spans="1:1" s="33" customFormat="1" ht="18" customHeight="1" x14ac:dyDescent="0.25">
      <c r="A422" s="68"/>
    </row>
    <row r="423" spans="1:1" s="33" customFormat="1" ht="18" customHeight="1" x14ac:dyDescent="0.25">
      <c r="A423" s="68"/>
    </row>
    <row r="424" spans="1:1" s="33" customFormat="1" ht="18" customHeight="1" x14ac:dyDescent="0.25">
      <c r="A424" s="68"/>
    </row>
    <row r="425" spans="1:1" s="33" customFormat="1" ht="18" customHeight="1" x14ac:dyDescent="0.25">
      <c r="A425" s="68"/>
    </row>
    <row r="426" spans="1:1" s="33" customFormat="1" ht="18" customHeight="1" x14ac:dyDescent="0.25">
      <c r="A426" s="68"/>
    </row>
    <row r="427" spans="1:1" s="33" customFormat="1" ht="18" customHeight="1" x14ac:dyDescent="0.25">
      <c r="A427" s="68"/>
    </row>
    <row r="428" spans="1:1" s="33" customFormat="1" ht="18" customHeight="1" x14ac:dyDescent="0.25">
      <c r="A428" s="68"/>
    </row>
    <row r="429" spans="1:1" s="33" customFormat="1" ht="18" customHeight="1" x14ac:dyDescent="0.25">
      <c r="A429" s="68"/>
    </row>
    <row r="430" spans="1:1" s="33" customFormat="1" ht="18" customHeight="1" x14ac:dyDescent="0.25">
      <c r="A430" s="68"/>
    </row>
    <row r="431" spans="1:1" s="33" customFormat="1" ht="18" customHeight="1" x14ac:dyDescent="0.25">
      <c r="A431" s="68"/>
    </row>
    <row r="432" spans="1:1" s="33" customFormat="1" ht="18" customHeight="1" x14ac:dyDescent="0.25">
      <c r="A432" s="68"/>
    </row>
    <row r="433" spans="1:1" s="33" customFormat="1" ht="18" customHeight="1" x14ac:dyDescent="0.25">
      <c r="A433" s="68"/>
    </row>
    <row r="434" spans="1:1" s="33" customFormat="1" ht="18" customHeight="1" x14ac:dyDescent="0.25">
      <c r="A434" s="68"/>
    </row>
    <row r="435" spans="1:1" s="33" customFormat="1" ht="18" customHeight="1" x14ac:dyDescent="0.25">
      <c r="A435" s="68"/>
    </row>
    <row r="436" spans="1:1" s="33" customFormat="1" ht="18" customHeight="1" x14ac:dyDescent="0.25">
      <c r="A436" s="68"/>
    </row>
    <row r="437" spans="1:1" s="33" customFormat="1" ht="18" customHeight="1" x14ac:dyDescent="0.25">
      <c r="A437" s="68"/>
    </row>
    <row r="438" spans="1:1" s="33" customFormat="1" ht="18" customHeight="1" x14ac:dyDescent="0.25">
      <c r="A438" s="68"/>
    </row>
    <row r="439" spans="1:1" s="33" customFormat="1" ht="18" customHeight="1" x14ac:dyDescent="0.25">
      <c r="A439" s="68"/>
    </row>
    <row r="440" spans="1:1" s="33" customFormat="1" ht="18" customHeight="1" x14ac:dyDescent="0.25">
      <c r="A440" s="68"/>
    </row>
    <row r="441" spans="1:1" s="33" customFormat="1" ht="18" customHeight="1" x14ac:dyDescent="0.25">
      <c r="A441" s="68"/>
    </row>
    <row r="442" spans="1:1" s="33" customFormat="1" ht="18" customHeight="1" x14ac:dyDescent="0.25">
      <c r="A442" s="68"/>
    </row>
    <row r="443" spans="1:1" s="33" customFormat="1" ht="18" customHeight="1" x14ac:dyDescent="0.25">
      <c r="A443" s="68"/>
    </row>
    <row r="444" spans="1:1" s="33" customFormat="1" ht="18" customHeight="1" x14ac:dyDescent="0.25">
      <c r="A444" s="68"/>
    </row>
    <row r="445" spans="1:1" s="33" customFormat="1" ht="18" customHeight="1" x14ac:dyDescent="0.25">
      <c r="A445" s="68"/>
    </row>
    <row r="446" spans="1:1" s="33" customFormat="1" ht="18" customHeight="1" x14ac:dyDescent="0.25">
      <c r="A446" s="68"/>
    </row>
    <row r="447" spans="1:1" s="33" customFormat="1" ht="18" customHeight="1" x14ac:dyDescent="0.25">
      <c r="A447" s="68"/>
    </row>
    <row r="448" spans="1:1" s="33" customFormat="1" ht="18" customHeight="1" x14ac:dyDescent="0.25">
      <c r="A448" s="68"/>
    </row>
    <row r="449" spans="1:1" s="33" customFormat="1" ht="18" customHeight="1" x14ac:dyDescent="0.25">
      <c r="A449" s="68"/>
    </row>
    <row r="450" spans="1:1" s="33" customFormat="1" ht="18" customHeight="1" x14ac:dyDescent="0.25">
      <c r="A450" s="68"/>
    </row>
    <row r="451" spans="1:1" s="33" customFormat="1" ht="18" customHeight="1" x14ac:dyDescent="0.25">
      <c r="A451" s="68"/>
    </row>
    <row r="452" spans="1:1" s="33" customFormat="1" ht="18" customHeight="1" x14ac:dyDescent="0.25">
      <c r="A452" s="68"/>
    </row>
    <row r="453" spans="1:1" s="33" customFormat="1" ht="18" customHeight="1" x14ac:dyDescent="0.25">
      <c r="A453" s="68"/>
    </row>
    <row r="454" spans="1:1" s="33" customFormat="1" ht="18" customHeight="1" x14ac:dyDescent="0.25">
      <c r="A454" s="68"/>
    </row>
    <row r="455" spans="1:1" s="33" customFormat="1" ht="18" customHeight="1" x14ac:dyDescent="0.25">
      <c r="A455" s="68"/>
    </row>
    <row r="456" spans="1:1" s="33" customFormat="1" ht="18" customHeight="1" x14ac:dyDescent="0.25">
      <c r="A456" s="68"/>
    </row>
    <row r="457" spans="1:1" s="33" customFormat="1" ht="18" customHeight="1" x14ac:dyDescent="0.25">
      <c r="A457" s="68"/>
    </row>
    <row r="458" spans="1:1" s="33" customFormat="1" ht="18" customHeight="1" x14ac:dyDescent="0.25">
      <c r="A458" s="68"/>
    </row>
    <row r="459" spans="1:1" s="33" customFormat="1" ht="18" customHeight="1" x14ac:dyDescent="0.25">
      <c r="A459" s="68"/>
    </row>
    <row r="460" spans="1:1" s="33" customFormat="1" ht="18" customHeight="1" x14ac:dyDescent="0.25">
      <c r="A460" s="68"/>
    </row>
    <row r="461" spans="1:1" s="33" customFormat="1" ht="18" customHeight="1" x14ac:dyDescent="0.25">
      <c r="A461" s="68"/>
    </row>
    <row r="462" spans="1:1" s="33" customFormat="1" ht="18" customHeight="1" x14ac:dyDescent="0.25">
      <c r="A462" s="68"/>
    </row>
    <row r="463" spans="1:1" s="33" customFormat="1" ht="18" customHeight="1" x14ac:dyDescent="0.25">
      <c r="A463" s="68"/>
    </row>
    <row r="464" spans="1:1" s="33" customFormat="1" ht="18" customHeight="1" x14ac:dyDescent="0.25">
      <c r="A464" s="68"/>
    </row>
    <row r="465" spans="1:1" s="33" customFormat="1" ht="18" customHeight="1" x14ac:dyDescent="0.25">
      <c r="A465" s="68"/>
    </row>
    <row r="466" spans="1:1" s="33" customFormat="1" ht="18" customHeight="1" x14ac:dyDescent="0.25">
      <c r="A466" s="68"/>
    </row>
    <row r="467" spans="1:1" s="33" customFormat="1" ht="18" customHeight="1" x14ac:dyDescent="0.25">
      <c r="A467" s="68"/>
    </row>
    <row r="468" spans="1:1" s="33" customFormat="1" ht="18" customHeight="1" x14ac:dyDescent="0.25">
      <c r="A468" s="68"/>
    </row>
    <row r="469" spans="1:1" s="33" customFormat="1" ht="18" customHeight="1" x14ac:dyDescent="0.25">
      <c r="A469" s="68"/>
    </row>
    <row r="470" spans="1:1" s="33" customFormat="1" ht="18" customHeight="1" x14ac:dyDescent="0.25">
      <c r="A470" s="68"/>
    </row>
    <row r="471" spans="1:1" s="33" customFormat="1" ht="18" customHeight="1" x14ac:dyDescent="0.25">
      <c r="A471" s="68"/>
    </row>
    <row r="472" spans="1:1" s="33" customFormat="1" ht="18" customHeight="1" x14ac:dyDescent="0.25">
      <c r="A472" s="68"/>
    </row>
    <row r="473" spans="1:1" s="33" customFormat="1" ht="18" customHeight="1" x14ac:dyDescent="0.25">
      <c r="A473" s="68"/>
    </row>
    <row r="474" spans="1:1" s="33" customFormat="1" ht="18" customHeight="1" x14ac:dyDescent="0.25">
      <c r="A474" s="68"/>
    </row>
    <row r="475" spans="1:1" s="33" customFormat="1" ht="18" customHeight="1" x14ac:dyDescent="0.25">
      <c r="A475" s="68"/>
    </row>
    <row r="476" spans="1:1" s="33" customFormat="1" ht="18" customHeight="1" x14ac:dyDescent="0.25">
      <c r="A476" s="68"/>
    </row>
    <row r="477" spans="1:1" s="33" customFormat="1" ht="18" customHeight="1" x14ac:dyDescent="0.25">
      <c r="A477" s="68"/>
    </row>
    <row r="478" spans="1:1" s="33" customFormat="1" ht="18" customHeight="1" x14ac:dyDescent="0.25">
      <c r="A478" s="68"/>
    </row>
    <row r="479" spans="1:1" s="33" customFormat="1" ht="18" customHeight="1" x14ac:dyDescent="0.25">
      <c r="A479" s="68"/>
    </row>
    <row r="480" spans="1:1" s="33" customFormat="1" ht="18" customHeight="1" x14ac:dyDescent="0.25">
      <c r="A480" s="68"/>
    </row>
    <row r="481" spans="1:1" s="33" customFormat="1" ht="18" customHeight="1" x14ac:dyDescent="0.25">
      <c r="A481" s="68"/>
    </row>
    <row r="482" spans="1:1" s="33" customFormat="1" ht="18" customHeight="1" x14ac:dyDescent="0.25">
      <c r="A482" s="68"/>
    </row>
    <row r="483" spans="1:1" s="33" customFormat="1" ht="18" customHeight="1" x14ac:dyDescent="0.25">
      <c r="A483" s="68"/>
    </row>
    <row r="484" spans="1:1" s="33" customFormat="1" ht="18" customHeight="1" x14ac:dyDescent="0.25">
      <c r="A484" s="68"/>
    </row>
    <row r="485" spans="1:1" s="33" customFormat="1" ht="18" customHeight="1" x14ac:dyDescent="0.25">
      <c r="A485" s="68"/>
    </row>
    <row r="486" spans="1:1" s="33" customFormat="1" ht="18" customHeight="1" x14ac:dyDescent="0.25">
      <c r="A486" s="68"/>
    </row>
    <row r="487" spans="1:1" s="33" customFormat="1" ht="18" customHeight="1" x14ac:dyDescent="0.25">
      <c r="A487" s="68"/>
    </row>
    <row r="488" spans="1:1" s="33" customFormat="1" ht="18" customHeight="1" x14ac:dyDescent="0.25">
      <c r="A488" s="68"/>
    </row>
    <row r="489" spans="1:1" s="33" customFormat="1" ht="18" customHeight="1" x14ac:dyDescent="0.25">
      <c r="A489" s="68"/>
    </row>
    <row r="490" spans="1:1" s="33" customFormat="1" ht="18" customHeight="1" x14ac:dyDescent="0.25">
      <c r="A490" s="68"/>
    </row>
    <row r="491" spans="1:1" s="33" customFormat="1" ht="18" customHeight="1" x14ac:dyDescent="0.25">
      <c r="A491" s="68"/>
    </row>
    <row r="492" spans="1:1" s="33" customFormat="1" ht="18" customHeight="1" x14ac:dyDescent="0.25">
      <c r="A492" s="68"/>
    </row>
    <row r="493" spans="1:1" s="33" customFormat="1" ht="18" customHeight="1" x14ac:dyDescent="0.25">
      <c r="A493" s="68"/>
    </row>
    <row r="494" spans="1:1" s="33" customFormat="1" ht="18" customHeight="1" x14ac:dyDescent="0.25">
      <c r="A494" s="68"/>
    </row>
    <row r="495" spans="1:1" s="33" customFormat="1" ht="18" customHeight="1" x14ac:dyDescent="0.25">
      <c r="A495" s="68"/>
    </row>
    <row r="496" spans="1:1" s="33" customFormat="1" ht="18" customHeight="1" x14ac:dyDescent="0.25">
      <c r="A496" s="68"/>
    </row>
    <row r="497" spans="1:1" s="33" customFormat="1" ht="18" customHeight="1" x14ac:dyDescent="0.25">
      <c r="A497" s="68"/>
    </row>
    <row r="498" spans="1:1" s="33" customFormat="1" ht="18" customHeight="1" x14ac:dyDescent="0.25">
      <c r="A498" s="68"/>
    </row>
    <row r="499" spans="1:1" s="33" customFormat="1" ht="18" customHeight="1" x14ac:dyDescent="0.25">
      <c r="A499" s="68"/>
    </row>
    <row r="500" spans="1:1" s="33" customFormat="1" ht="18" customHeight="1" x14ac:dyDescent="0.25">
      <c r="A500" s="68"/>
    </row>
    <row r="501" spans="1:1" s="33" customFormat="1" ht="18" customHeight="1" x14ac:dyDescent="0.25">
      <c r="A501" s="68"/>
    </row>
    <row r="502" spans="1:1" s="33" customFormat="1" ht="18" customHeight="1" x14ac:dyDescent="0.25">
      <c r="A502" s="68"/>
    </row>
    <row r="503" spans="1:1" s="33" customFormat="1" ht="18" customHeight="1" x14ac:dyDescent="0.25">
      <c r="A503" s="68"/>
    </row>
    <row r="504" spans="1:1" s="33" customFormat="1" ht="18" customHeight="1" x14ac:dyDescent="0.25">
      <c r="A504" s="68"/>
    </row>
    <row r="505" spans="1:1" s="33" customFormat="1" ht="18" customHeight="1" x14ac:dyDescent="0.25">
      <c r="A505" s="68"/>
    </row>
    <row r="506" spans="1:1" s="33" customFormat="1" ht="18" customHeight="1" x14ac:dyDescent="0.25">
      <c r="A506" s="68"/>
    </row>
    <row r="507" spans="1:1" s="33" customFormat="1" ht="18" customHeight="1" x14ac:dyDescent="0.25">
      <c r="A507" s="68"/>
    </row>
    <row r="508" spans="1:1" s="33" customFormat="1" ht="18" customHeight="1" x14ac:dyDescent="0.25">
      <c r="A508" s="68"/>
    </row>
    <row r="509" spans="1:1" s="33" customFormat="1" ht="18" customHeight="1" x14ac:dyDescent="0.25">
      <c r="A509" s="68"/>
    </row>
    <row r="510" spans="1:1" s="33" customFormat="1" ht="18" customHeight="1" x14ac:dyDescent="0.25">
      <c r="A510" s="68"/>
    </row>
    <row r="511" spans="1:1" s="33" customFormat="1" ht="18" customHeight="1" x14ac:dyDescent="0.25">
      <c r="A511" s="68"/>
    </row>
    <row r="512" spans="1:1" s="33" customFormat="1" ht="18" customHeight="1" x14ac:dyDescent="0.25">
      <c r="A512" s="68"/>
    </row>
    <row r="513" spans="1:1" s="33" customFormat="1" ht="18" customHeight="1" x14ac:dyDescent="0.25">
      <c r="A513" s="68"/>
    </row>
    <row r="514" spans="1:1" s="33" customFormat="1" ht="18" customHeight="1" x14ac:dyDescent="0.25">
      <c r="A514" s="68"/>
    </row>
    <row r="515" spans="1:1" s="33" customFormat="1" ht="18" customHeight="1" x14ac:dyDescent="0.25">
      <c r="A515" s="68"/>
    </row>
    <row r="516" spans="1:1" s="33" customFormat="1" ht="18" customHeight="1" x14ac:dyDescent="0.25">
      <c r="A516" s="68"/>
    </row>
    <row r="517" spans="1:1" s="33" customFormat="1" ht="18" customHeight="1" x14ac:dyDescent="0.25">
      <c r="A517" s="68"/>
    </row>
    <row r="518" spans="1:1" s="33" customFormat="1" ht="18" customHeight="1" x14ac:dyDescent="0.25">
      <c r="A518" s="68"/>
    </row>
    <row r="519" spans="1:1" s="33" customFormat="1" ht="18" customHeight="1" x14ac:dyDescent="0.25">
      <c r="A519" s="68"/>
    </row>
    <row r="520" spans="1:1" s="33" customFormat="1" ht="18" customHeight="1" x14ac:dyDescent="0.25">
      <c r="A520" s="68"/>
    </row>
    <row r="521" spans="1:1" s="33" customFormat="1" ht="18" customHeight="1" x14ac:dyDescent="0.25">
      <c r="A521" s="68"/>
    </row>
    <row r="522" spans="1:1" s="33" customFormat="1" ht="18" customHeight="1" x14ac:dyDescent="0.25">
      <c r="A522" s="68"/>
    </row>
    <row r="523" spans="1:1" s="33" customFormat="1" ht="18" customHeight="1" x14ac:dyDescent="0.25">
      <c r="A523" s="68"/>
    </row>
    <row r="524" spans="1:1" s="33" customFormat="1" ht="18" customHeight="1" x14ac:dyDescent="0.25">
      <c r="A524" s="68"/>
    </row>
    <row r="525" spans="1:1" s="33" customFormat="1" ht="18" customHeight="1" x14ac:dyDescent="0.25">
      <c r="A525" s="68"/>
    </row>
    <row r="526" spans="1:1" s="33" customFormat="1" ht="18" customHeight="1" x14ac:dyDescent="0.25">
      <c r="A526" s="68"/>
    </row>
    <row r="527" spans="1:1" s="33" customFormat="1" ht="18" customHeight="1" x14ac:dyDescent="0.25">
      <c r="A527" s="68"/>
    </row>
    <row r="528" spans="1:1" s="33" customFormat="1" ht="18" customHeight="1" x14ac:dyDescent="0.25">
      <c r="A528" s="68"/>
    </row>
    <row r="529" spans="1:1" s="33" customFormat="1" ht="18" customHeight="1" x14ac:dyDescent="0.25">
      <c r="A529" s="68"/>
    </row>
    <row r="530" spans="1:1" s="33" customFormat="1" ht="18" customHeight="1" x14ac:dyDescent="0.25">
      <c r="A530" s="68"/>
    </row>
    <row r="531" spans="1:1" s="33" customFormat="1" ht="18" customHeight="1" x14ac:dyDescent="0.25">
      <c r="A531" s="68"/>
    </row>
    <row r="532" spans="1:1" s="33" customFormat="1" ht="18" customHeight="1" x14ac:dyDescent="0.25">
      <c r="A532" s="68"/>
    </row>
    <row r="533" spans="1:1" s="33" customFormat="1" ht="18" customHeight="1" x14ac:dyDescent="0.25">
      <c r="A533" s="68"/>
    </row>
    <row r="534" spans="1:1" s="33" customFormat="1" ht="18" customHeight="1" x14ac:dyDescent="0.25">
      <c r="A534" s="68"/>
    </row>
    <row r="535" spans="1:1" s="33" customFormat="1" ht="18" customHeight="1" x14ac:dyDescent="0.25">
      <c r="A535" s="68"/>
    </row>
    <row r="536" spans="1:1" s="33" customFormat="1" ht="18" customHeight="1" x14ac:dyDescent="0.25">
      <c r="A536" s="68"/>
    </row>
    <row r="537" spans="1:1" s="33" customFormat="1" ht="18" customHeight="1" x14ac:dyDescent="0.25">
      <c r="A537" s="68"/>
    </row>
    <row r="538" spans="1:1" s="33" customFormat="1" ht="18" customHeight="1" x14ac:dyDescent="0.25">
      <c r="A538" s="68"/>
    </row>
    <row r="539" spans="1:1" s="33" customFormat="1" ht="18" customHeight="1" x14ac:dyDescent="0.25">
      <c r="A539" s="68"/>
    </row>
    <row r="540" spans="1:1" s="33" customFormat="1" ht="18" customHeight="1" x14ac:dyDescent="0.25">
      <c r="A540" s="68"/>
    </row>
    <row r="541" spans="1:1" s="33" customFormat="1" ht="18" customHeight="1" x14ac:dyDescent="0.25">
      <c r="A541" s="68"/>
    </row>
    <row r="542" spans="1:1" s="33" customFormat="1" ht="18" customHeight="1" x14ac:dyDescent="0.25">
      <c r="A542" s="68"/>
    </row>
    <row r="543" spans="1:1" s="33" customFormat="1" ht="18" customHeight="1" x14ac:dyDescent="0.25">
      <c r="A543" s="68"/>
    </row>
    <row r="544" spans="1:1" s="33" customFormat="1" ht="18" customHeight="1" x14ac:dyDescent="0.25">
      <c r="A544" s="68"/>
    </row>
    <row r="545" spans="1:1" s="33" customFormat="1" ht="18" customHeight="1" x14ac:dyDescent="0.25">
      <c r="A545" s="68"/>
    </row>
    <row r="546" spans="1:1" s="33" customFormat="1" ht="18" customHeight="1" x14ac:dyDescent="0.25">
      <c r="A546" s="68"/>
    </row>
    <row r="547" spans="1:1" s="33" customFormat="1" ht="18" customHeight="1" x14ac:dyDescent="0.25">
      <c r="A547" s="68"/>
    </row>
    <row r="548" spans="1:1" s="33" customFormat="1" ht="18" customHeight="1" x14ac:dyDescent="0.25">
      <c r="A548" s="68"/>
    </row>
    <row r="549" spans="1:1" s="33" customFormat="1" ht="18" customHeight="1" x14ac:dyDescent="0.25">
      <c r="A549" s="68"/>
    </row>
    <row r="550" spans="1:1" s="33" customFormat="1" ht="18" customHeight="1" x14ac:dyDescent="0.25">
      <c r="A550" s="68"/>
    </row>
    <row r="551" spans="1:1" s="33" customFormat="1" ht="18" customHeight="1" x14ac:dyDescent="0.25">
      <c r="A551" s="68"/>
    </row>
    <row r="552" spans="1:1" s="33" customFormat="1" ht="18" customHeight="1" x14ac:dyDescent="0.25">
      <c r="A552" s="68"/>
    </row>
    <row r="553" spans="1:1" s="33" customFormat="1" ht="18" customHeight="1" x14ac:dyDescent="0.25">
      <c r="A553" s="68"/>
    </row>
    <row r="554" spans="1:1" s="33" customFormat="1" ht="18" customHeight="1" x14ac:dyDescent="0.25">
      <c r="A554" s="68"/>
    </row>
    <row r="555" spans="1:1" s="33" customFormat="1" ht="18" customHeight="1" x14ac:dyDescent="0.25">
      <c r="A555" s="68"/>
    </row>
    <row r="556" spans="1:1" s="33" customFormat="1" ht="18" customHeight="1" x14ac:dyDescent="0.25">
      <c r="A556" s="68"/>
    </row>
    <row r="557" spans="1:1" s="33" customFormat="1" ht="18" customHeight="1" x14ac:dyDescent="0.25">
      <c r="A557" s="68"/>
    </row>
    <row r="558" spans="1:1" s="33" customFormat="1" ht="18" customHeight="1" x14ac:dyDescent="0.25">
      <c r="A558" s="68"/>
    </row>
    <row r="559" spans="1:1" s="33" customFormat="1" ht="18" customHeight="1" x14ac:dyDescent="0.25">
      <c r="A559" s="68"/>
    </row>
    <row r="560" spans="1:1" s="33" customFormat="1" ht="18" customHeight="1" x14ac:dyDescent="0.25">
      <c r="A560" s="68"/>
    </row>
    <row r="561" spans="1:1" s="33" customFormat="1" ht="18" customHeight="1" x14ac:dyDescent="0.25">
      <c r="A561" s="68"/>
    </row>
    <row r="562" spans="1:1" s="33" customFormat="1" ht="18" customHeight="1" x14ac:dyDescent="0.25">
      <c r="A562" s="68"/>
    </row>
    <row r="563" spans="1:1" s="33" customFormat="1" ht="18" customHeight="1" x14ac:dyDescent="0.25">
      <c r="A563" s="68"/>
    </row>
    <row r="564" spans="1:1" s="33" customFormat="1" ht="18" customHeight="1" x14ac:dyDescent="0.25">
      <c r="A564" s="68"/>
    </row>
    <row r="565" spans="1:1" s="33" customFormat="1" ht="18" customHeight="1" x14ac:dyDescent="0.25">
      <c r="A565" s="68"/>
    </row>
    <row r="566" spans="1:1" s="33" customFormat="1" ht="18" customHeight="1" x14ac:dyDescent="0.25">
      <c r="A566" s="68"/>
    </row>
    <row r="567" spans="1:1" s="33" customFormat="1" ht="18" customHeight="1" x14ac:dyDescent="0.25">
      <c r="A567" s="68"/>
    </row>
    <row r="568" spans="1:1" s="33" customFormat="1" ht="18" customHeight="1" x14ac:dyDescent="0.25">
      <c r="A568" s="68"/>
    </row>
    <row r="569" spans="1:1" s="33" customFormat="1" ht="18" customHeight="1" x14ac:dyDescent="0.25">
      <c r="A569" s="68"/>
    </row>
    <row r="570" spans="1:1" s="33" customFormat="1" ht="18" customHeight="1" x14ac:dyDescent="0.25">
      <c r="A570" s="68"/>
    </row>
    <row r="571" spans="1:1" s="33" customFormat="1" ht="18" customHeight="1" x14ac:dyDescent="0.25">
      <c r="A571" s="68"/>
    </row>
    <row r="572" spans="1:1" s="33" customFormat="1" ht="18" customHeight="1" x14ac:dyDescent="0.25">
      <c r="A572" s="68"/>
    </row>
    <row r="573" spans="1:1" s="33" customFormat="1" ht="18" customHeight="1" x14ac:dyDescent="0.25">
      <c r="A573" s="68"/>
    </row>
    <row r="574" spans="1:1" s="33" customFormat="1" ht="18" customHeight="1" x14ac:dyDescent="0.25">
      <c r="A574" s="68"/>
    </row>
    <row r="575" spans="1:1" s="33" customFormat="1" ht="18" customHeight="1" x14ac:dyDescent="0.25">
      <c r="A575" s="68"/>
    </row>
    <row r="576" spans="1:1" s="33" customFormat="1" ht="18" customHeight="1" x14ac:dyDescent="0.25">
      <c r="A576" s="68"/>
    </row>
    <row r="577" spans="1:1" s="33" customFormat="1" ht="18" customHeight="1" x14ac:dyDescent="0.25">
      <c r="A577" s="68"/>
    </row>
    <row r="578" spans="1:1" s="33" customFormat="1" ht="18" customHeight="1" x14ac:dyDescent="0.25">
      <c r="A578" s="68"/>
    </row>
    <row r="579" spans="1:1" s="33" customFormat="1" ht="18" customHeight="1" x14ac:dyDescent="0.25">
      <c r="A579" s="68"/>
    </row>
    <row r="580" spans="1:1" s="33" customFormat="1" ht="18" customHeight="1" x14ac:dyDescent="0.25">
      <c r="A580" s="68"/>
    </row>
    <row r="581" spans="1:1" s="33" customFormat="1" ht="18" customHeight="1" x14ac:dyDescent="0.25">
      <c r="A581" s="68"/>
    </row>
    <row r="582" spans="1:1" s="33" customFormat="1" ht="18" customHeight="1" x14ac:dyDescent="0.25">
      <c r="A582" s="68"/>
    </row>
    <row r="583" spans="1:1" s="33" customFormat="1" ht="18" customHeight="1" x14ac:dyDescent="0.25">
      <c r="A583" s="68"/>
    </row>
    <row r="584" spans="1:1" s="33" customFormat="1" ht="18" customHeight="1" x14ac:dyDescent="0.25">
      <c r="A584" s="68"/>
    </row>
    <row r="585" spans="1:1" s="33" customFormat="1" ht="18" customHeight="1" x14ac:dyDescent="0.25">
      <c r="A585" s="68"/>
    </row>
    <row r="586" spans="1:1" s="33" customFormat="1" ht="18" customHeight="1" x14ac:dyDescent="0.25">
      <c r="A586" s="68"/>
    </row>
    <row r="587" spans="1:1" s="33" customFormat="1" ht="18" customHeight="1" x14ac:dyDescent="0.25">
      <c r="A587" s="68"/>
    </row>
    <row r="588" spans="1:1" s="33" customFormat="1" ht="18" customHeight="1" x14ac:dyDescent="0.25">
      <c r="A588" s="68"/>
    </row>
    <row r="589" spans="1:1" s="33" customFormat="1" ht="18" customHeight="1" x14ac:dyDescent="0.25">
      <c r="A589" s="68"/>
    </row>
    <row r="590" spans="1:1" s="33" customFormat="1" ht="18" customHeight="1" x14ac:dyDescent="0.25">
      <c r="A590" s="68"/>
    </row>
    <row r="591" spans="1:1" s="33" customFormat="1" ht="18" customHeight="1" x14ac:dyDescent="0.25">
      <c r="A591" s="68"/>
    </row>
    <row r="592" spans="1:1" s="33" customFormat="1" ht="18" customHeight="1" x14ac:dyDescent="0.25">
      <c r="A592" s="68"/>
    </row>
    <row r="593" spans="1:1" s="33" customFormat="1" ht="18" customHeight="1" x14ac:dyDescent="0.25">
      <c r="A593" s="68"/>
    </row>
    <row r="594" spans="1:1" s="33" customFormat="1" ht="18" customHeight="1" x14ac:dyDescent="0.25">
      <c r="A594" s="68"/>
    </row>
    <row r="595" spans="1:1" s="33" customFormat="1" ht="18" customHeight="1" x14ac:dyDescent="0.25">
      <c r="A595" s="68"/>
    </row>
    <row r="596" spans="1:1" s="33" customFormat="1" ht="18" customHeight="1" x14ac:dyDescent="0.25">
      <c r="A596" s="68"/>
    </row>
    <row r="597" spans="1:1" s="33" customFormat="1" ht="18" customHeight="1" x14ac:dyDescent="0.25">
      <c r="A597" s="68"/>
    </row>
    <row r="598" spans="1:1" s="33" customFormat="1" ht="18" customHeight="1" x14ac:dyDescent="0.25">
      <c r="A598" s="68"/>
    </row>
    <row r="599" spans="1:1" s="33" customFormat="1" ht="18" customHeight="1" x14ac:dyDescent="0.25">
      <c r="A599" s="68"/>
    </row>
    <row r="600" spans="1:1" s="33" customFormat="1" ht="18" customHeight="1" x14ac:dyDescent="0.25">
      <c r="A600" s="68"/>
    </row>
    <row r="601" spans="1:1" s="33" customFormat="1" ht="18" customHeight="1" x14ac:dyDescent="0.25">
      <c r="A601" s="68"/>
    </row>
    <row r="602" spans="1:1" s="33" customFormat="1" ht="18" customHeight="1" x14ac:dyDescent="0.25">
      <c r="A602" s="68"/>
    </row>
    <row r="603" spans="1:1" s="33" customFormat="1" ht="18" customHeight="1" x14ac:dyDescent="0.25">
      <c r="A603" s="68"/>
    </row>
    <row r="604" spans="1:1" s="33" customFormat="1" ht="18" customHeight="1" x14ac:dyDescent="0.25">
      <c r="A604" s="68"/>
    </row>
    <row r="605" spans="1:1" s="33" customFormat="1" ht="18" customHeight="1" x14ac:dyDescent="0.25">
      <c r="A605" s="68"/>
    </row>
    <row r="606" spans="1:1" s="33" customFormat="1" ht="18" customHeight="1" x14ac:dyDescent="0.25">
      <c r="A606" s="68"/>
    </row>
    <row r="607" spans="1:1" s="33" customFormat="1" ht="18" customHeight="1" x14ac:dyDescent="0.25">
      <c r="A607" s="68"/>
    </row>
    <row r="608" spans="1:1" s="33" customFormat="1" ht="18" customHeight="1" x14ac:dyDescent="0.25">
      <c r="A608" s="68"/>
    </row>
    <row r="609" spans="1:1" s="33" customFormat="1" ht="18" customHeight="1" x14ac:dyDescent="0.25">
      <c r="A609" s="68"/>
    </row>
    <row r="610" spans="1:1" s="33" customFormat="1" ht="18" customHeight="1" x14ac:dyDescent="0.25">
      <c r="A610" s="68"/>
    </row>
    <row r="611" spans="1:1" s="33" customFormat="1" ht="18" customHeight="1" x14ac:dyDescent="0.25">
      <c r="A611" s="68"/>
    </row>
    <row r="612" spans="1:1" s="33" customFormat="1" ht="18" customHeight="1" x14ac:dyDescent="0.25">
      <c r="A612" s="68"/>
    </row>
    <row r="613" spans="1:1" s="33" customFormat="1" ht="18" customHeight="1" x14ac:dyDescent="0.25">
      <c r="A613" s="68"/>
    </row>
    <row r="614" spans="1:1" s="33" customFormat="1" ht="18" customHeight="1" x14ac:dyDescent="0.25">
      <c r="A614" s="68"/>
    </row>
    <row r="615" spans="1:1" s="33" customFormat="1" ht="18" customHeight="1" x14ac:dyDescent="0.25">
      <c r="A615" s="68"/>
    </row>
    <row r="616" spans="1:1" s="33" customFormat="1" ht="18" customHeight="1" x14ac:dyDescent="0.25">
      <c r="A616" s="68"/>
    </row>
    <row r="617" spans="1:1" s="33" customFormat="1" ht="18" customHeight="1" x14ac:dyDescent="0.25">
      <c r="A617" s="68"/>
    </row>
    <row r="618" spans="1:1" s="33" customFormat="1" ht="18" customHeight="1" x14ac:dyDescent="0.25">
      <c r="A618" s="68"/>
    </row>
    <row r="619" spans="1:1" s="33" customFormat="1" ht="18" customHeight="1" x14ac:dyDescent="0.25">
      <c r="A619" s="68"/>
    </row>
    <row r="620" spans="1:1" s="33" customFormat="1" ht="18" customHeight="1" x14ac:dyDescent="0.25">
      <c r="A620" s="68"/>
    </row>
    <row r="621" spans="1:1" s="33" customFormat="1" ht="18" customHeight="1" x14ac:dyDescent="0.25">
      <c r="A621" s="68"/>
    </row>
    <row r="622" spans="1:1" s="33" customFormat="1" ht="18" customHeight="1" x14ac:dyDescent="0.25">
      <c r="A622" s="68"/>
    </row>
    <row r="623" spans="1:1" s="33" customFormat="1" ht="18" customHeight="1" x14ac:dyDescent="0.25">
      <c r="A623" s="68"/>
    </row>
    <row r="624" spans="1:1" s="33" customFormat="1" ht="18" customHeight="1" x14ac:dyDescent="0.25">
      <c r="A624" s="68"/>
    </row>
    <row r="625" spans="1:1" s="33" customFormat="1" ht="18" customHeight="1" x14ac:dyDescent="0.25">
      <c r="A625" s="68"/>
    </row>
    <row r="626" spans="1:1" s="33" customFormat="1" ht="18" customHeight="1" x14ac:dyDescent="0.25">
      <c r="A626" s="68"/>
    </row>
    <row r="627" spans="1:1" s="33" customFormat="1" ht="18" customHeight="1" x14ac:dyDescent="0.25">
      <c r="A627" s="68"/>
    </row>
    <row r="628" spans="1:1" s="33" customFormat="1" ht="18" customHeight="1" x14ac:dyDescent="0.25">
      <c r="A628" s="68"/>
    </row>
    <row r="629" spans="1:1" s="33" customFormat="1" ht="18" customHeight="1" x14ac:dyDescent="0.25">
      <c r="A629" s="68"/>
    </row>
    <row r="630" spans="1:1" s="33" customFormat="1" ht="18" customHeight="1" x14ac:dyDescent="0.25">
      <c r="A630" s="68"/>
    </row>
    <row r="631" spans="1:1" s="33" customFormat="1" ht="18" customHeight="1" x14ac:dyDescent="0.25">
      <c r="A631" s="68"/>
    </row>
    <row r="632" spans="1:1" s="33" customFormat="1" ht="18" customHeight="1" x14ac:dyDescent="0.25">
      <c r="A632" s="68"/>
    </row>
    <row r="633" spans="1:1" s="33" customFormat="1" ht="18" customHeight="1" x14ac:dyDescent="0.25">
      <c r="A633" s="68"/>
    </row>
    <row r="634" spans="1:1" s="33" customFormat="1" ht="18" customHeight="1" x14ac:dyDescent="0.25">
      <c r="A634" s="68"/>
    </row>
    <row r="635" spans="1:1" s="33" customFormat="1" ht="18" customHeight="1" x14ac:dyDescent="0.25">
      <c r="A635" s="68"/>
    </row>
    <row r="636" spans="1:1" s="33" customFormat="1" ht="18" customHeight="1" x14ac:dyDescent="0.25">
      <c r="A636" s="68"/>
    </row>
    <row r="637" spans="1:1" s="33" customFormat="1" ht="18" customHeight="1" x14ac:dyDescent="0.25">
      <c r="A637" s="68"/>
    </row>
    <row r="638" spans="1:1" s="33" customFormat="1" ht="18" customHeight="1" x14ac:dyDescent="0.25">
      <c r="A638" s="68"/>
    </row>
    <row r="639" spans="1:1" s="33" customFormat="1" ht="18" customHeight="1" x14ac:dyDescent="0.25">
      <c r="A639" s="68"/>
    </row>
    <row r="640" spans="1:1" s="33" customFormat="1" ht="18" customHeight="1" x14ac:dyDescent="0.25">
      <c r="A640" s="68"/>
    </row>
    <row r="641" spans="1:1" s="33" customFormat="1" ht="18" customHeight="1" x14ac:dyDescent="0.25">
      <c r="A641" s="68"/>
    </row>
    <row r="642" spans="1:1" s="33" customFormat="1" ht="18" customHeight="1" x14ac:dyDescent="0.25">
      <c r="A642" s="68"/>
    </row>
    <row r="643" spans="1:1" s="33" customFormat="1" ht="18" customHeight="1" x14ac:dyDescent="0.25">
      <c r="A643" s="68"/>
    </row>
    <row r="644" spans="1:1" s="33" customFormat="1" ht="18" customHeight="1" x14ac:dyDescent="0.25">
      <c r="A644" s="68"/>
    </row>
    <row r="645" spans="1:1" s="33" customFormat="1" ht="18" customHeight="1" x14ac:dyDescent="0.25">
      <c r="A645" s="68"/>
    </row>
    <row r="646" spans="1:1" s="33" customFormat="1" ht="18" customHeight="1" x14ac:dyDescent="0.25">
      <c r="A646" s="68"/>
    </row>
    <row r="647" spans="1:1" s="33" customFormat="1" ht="18" customHeight="1" x14ac:dyDescent="0.25">
      <c r="A647" s="68"/>
    </row>
    <row r="648" spans="1:1" s="33" customFormat="1" ht="18" customHeight="1" x14ac:dyDescent="0.25">
      <c r="A648" s="68"/>
    </row>
    <row r="649" spans="1:1" s="33" customFormat="1" ht="18" customHeight="1" x14ac:dyDescent="0.25">
      <c r="A649" s="68"/>
    </row>
    <row r="650" spans="1:1" s="33" customFormat="1" ht="18" customHeight="1" x14ac:dyDescent="0.25">
      <c r="A650" s="68"/>
    </row>
    <row r="651" spans="1:1" s="33" customFormat="1" ht="18" customHeight="1" x14ac:dyDescent="0.25">
      <c r="A651" s="68"/>
    </row>
    <row r="652" spans="1:1" s="33" customFormat="1" ht="18" customHeight="1" x14ac:dyDescent="0.25">
      <c r="A652" s="68"/>
    </row>
    <row r="653" spans="1:1" s="33" customFormat="1" ht="18" customHeight="1" x14ac:dyDescent="0.25">
      <c r="A653" s="68"/>
    </row>
    <row r="654" spans="1:1" s="33" customFormat="1" ht="18" customHeight="1" x14ac:dyDescent="0.25">
      <c r="A654" s="68"/>
    </row>
    <row r="655" spans="1:1" s="33" customFormat="1" ht="18" customHeight="1" x14ac:dyDescent="0.25">
      <c r="A655" s="68"/>
    </row>
    <row r="656" spans="1:1" s="33" customFormat="1" ht="18" customHeight="1" x14ac:dyDescent="0.25">
      <c r="A656" s="68"/>
    </row>
    <row r="657" spans="1:1" s="33" customFormat="1" ht="18" customHeight="1" x14ac:dyDescent="0.25">
      <c r="A657" s="68"/>
    </row>
    <row r="658" spans="1:1" s="33" customFormat="1" ht="18" customHeight="1" x14ac:dyDescent="0.25">
      <c r="A658" s="68"/>
    </row>
    <row r="659" spans="1:1" s="33" customFormat="1" ht="18" customHeight="1" x14ac:dyDescent="0.25">
      <c r="A659" s="68"/>
    </row>
    <row r="660" spans="1:1" s="33" customFormat="1" ht="18" customHeight="1" x14ac:dyDescent="0.25">
      <c r="A660" s="68"/>
    </row>
    <row r="661" spans="1:1" s="33" customFormat="1" ht="18" customHeight="1" x14ac:dyDescent="0.25">
      <c r="A661" s="68"/>
    </row>
    <row r="662" spans="1:1" s="33" customFormat="1" ht="18" customHeight="1" x14ac:dyDescent="0.25">
      <c r="A662" s="68"/>
    </row>
    <row r="663" spans="1:1" s="33" customFormat="1" ht="18" customHeight="1" x14ac:dyDescent="0.25">
      <c r="A663" s="68"/>
    </row>
    <row r="664" spans="1:1" s="33" customFormat="1" ht="18" customHeight="1" x14ac:dyDescent="0.25">
      <c r="A664" s="68"/>
    </row>
    <row r="665" spans="1:1" s="33" customFormat="1" ht="18" customHeight="1" x14ac:dyDescent="0.25">
      <c r="A665" s="68"/>
    </row>
    <row r="666" spans="1:1" s="33" customFormat="1" ht="18" customHeight="1" x14ac:dyDescent="0.25">
      <c r="A666" s="68"/>
    </row>
    <row r="667" spans="1:1" s="33" customFormat="1" ht="18" customHeight="1" x14ac:dyDescent="0.25">
      <c r="A667" s="68"/>
    </row>
    <row r="668" spans="1:1" s="33" customFormat="1" ht="18" customHeight="1" x14ac:dyDescent="0.25">
      <c r="A668" s="68"/>
    </row>
    <row r="669" spans="1:1" s="33" customFormat="1" ht="18" customHeight="1" x14ac:dyDescent="0.25">
      <c r="A669" s="68"/>
    </row>
    <row r="670" spans="1:1" s="33" customFormat="1" ht="18" customHeight="1" x14ac:dyDescent="0.25">
      <c r="A670" s="68"/>
    </row>
    <row r="671" spans="1:1" s="33" customFormat="1" ht="18" customHeight="1" x14ac:dyDescent="0.25">
      <c r="A671" s="68"/>
    </row>
    <row r="672" spans="1:1" s="33" customFormat="1" ht="18" customHeight="1" x14ac:dyDescent="0.25">
      <c r="A672" s="68"/>
    </row>
    <row r="673" spans="1:1" s="33" customFormat="1" ht="18" customHeight="1" x14ac:dyDescent="0.25">
      <c r="A673" s="68"/>
    </row>
    <row r="674" spans="1:1" s="33" customFormat="1" ht="18" customHeight="1" x14ac:dyDescent="0.25">
      <c r="A674" s="68"/>
    </row>
    <row r="675" spans="1:1" s="33" customFormat="1" ht="18" customHeight="1" x14ac:dyDescent="0.25">
      <c r="A675" s="68"/>
    </row>
    <row r="676" spans="1:1" s="33" customFormat="1" ht="18" customHeight="1" x14ac:dyDescent="0.25">
      <c r="A676" s="68"/>
    </row>
    <row r="677" spans="1:1" s="33" customFormat="1" ht="18" customHeight="1" x14ac:dyDescent="0.25">
      <c r="A677" s="68"/>
    </row>
    <row r="678" spans="1:1" s="33" customFormat="1" ht="18" customHeight="1" x14ac:dyDescent="0.25">
      <c r="A678" s="68"/>
    </row>
    <row r="679" spans="1:1" s="33" customFormat="1" ht="18" customHeight="1" x14ac:dyDescent="0.25">
      <c r="A679" s="68"/>
    </row>
    <row r="680" spans="1:1" s="33" customFormat="1" ht="18" customHeight="1" x14ac:dyDescent="0.25">
      <c r="A680" s="68"/>
    </row>
    <row r="681" spans="1:1" s="33" customFormat="1" ht="18" customHeight="1" x14ac:dyDescent="0.25">
      <c r="A681" s="68"/>
    </row>
    <row r="682" spans="1:1" s="33" customFormat="1" ht="18" customHeight="1" x14ac:dyDescent="0.25">
      <c r="A682" s="68"/>
    </row>
    <row r="683" spans="1:1" s="33" customFormat="1" ht="18" customHeight="1" x14ac:dyDescent="0.25">
      <c r="A683" s="68"/>
    </row>
    <row r="684" spans="1:1" s="33" customFormat="1" ht="18" customHeight="1" x14ac:dyDescent="0.25">
      <c r="A684" s="68"/>
    </row>
    <row r="685" spans="1:1" s="33" customFormat="1" ht="18" customHeight="1" x14ac:dyDescent="0.25">
      <c r="A685" s="68"/>
    </row>
    <row r="686" spans="1:1" s="33" customFormat="1" ht="18" customHeight="1" x14ac:dyDescent="0.25">
      <c r="A686" s="68"/>
    </row>
    <row r="687" spans="1:1" s="33" customFormat="1" ht="18" customHeight="1" x14ac:dyDescent="0.25">
      <c r="A687" s="68"/>
    </row>
    <row r="688" spans="1:1" s="33" customFormat="1" ht="18" customHeight="1" x14ac:dyDescent="0.25">
      <c r="A688" s="68"/>
    </row>
    <row r="689" spans="1:1" s="33" customFormat="1" ht="18" customHeight="1" x14ac:dyDescent="0.25">
      <c r="A689" s="68"/>
    </row>
    <row r="690" spans="1:1" s="33" customFormat="1" ht="18" customHeight="1" x14ac:dyDescent="0.25">
      <c r="A690" s="68"/>
    </row>
    <row r="691" spans="1:1" s="33" customFormat="1" ht="18" customHeight="1" x14ac:dyDescent="0.25">
      <c r="A691" s="68"/>
    </row>
    <row r="692" spans="1:1" s="33" customFormat="1" ht="18" customHeight="1" x14ac:dyDescent="0.25">
      <c r="A692" s="68"/>
    </row>
    <row r="693" spans="1:1" s="33" customFormat="1" ht="18" customHeight="1" x14ac:dyDescent="0.25">
      <c r="A693" s="68"/>
    </row>
    <row r="694" spans="1:1" s="33" customFormat="1" ht="18" customHeight="1" x14ac:dyDescent="0.25">
      <c r="A694" s="68"/>
    </row>
    <row r="695" spans="1:1" s="33" customFormat="1" ht="18" customHeight="1" x14ac:dyDescent="0.25">
      <c r="A695" s="68"/>
    </row>
    <row r="696" spans="1:1" s="33" customFormat="1" ht="18" customHeight="1" x14ac:dyDescent="0.25">
      <c r="A696" s="68"/>
    </row>
    <row r="697" spans="1:1" s="33" customFormat="1" ht="18" customHeight="1" x14ac:dyDescent="0.25">
      <c r="A697" s="68"/>
    </row>
    <row r="698" spans="1:1" s="33" customFormat="1" ht="18" customHeight="1" x14ac:dyDescent="0.25">
      <c r="A698" s="68"/>
    </row>
    <row r="699" spans="1:1" s="33" customFormat="1" ht="18" customHeight="1" x14ac:dyDescent="0.25">
      <c r="A699" s="68"/>
    </row>
    <row r="700" spans="1:1" s="33" customFormat="1" ht="18" customHeight="1" x14ac:dyDescent="0.25">
      <c r="A700" s="68"/>
    </row>
    <row r="701" spans="1:1" s="33" customFormat="1" ht="18" customHeight="1" x14ac:dyDescent="0.25">
      <c r="A701" s="68"/>
    </row>
    <row r="702" spans="1:1" s="33" customFormat="1" ht="18" customHeight="1" x14ac:dyDescent="0.25">
      <c r="A702" s="68"/>
    </row>
    <row r="703" spans="1:1" s="33" customFormat="1" ht="18" customHeight="1" x14ac:dyDescent="0.25">
      <c r="A703" s="68"/>
    </row>
    <row r="704" spans="1:1" s="33" customFormat="1" ht="18" customHeight="1" x14ac:dyDescent="0.25">
      <c r="A704" s="68"/>
    </row>
    <row r="705" spans="1:1" s="33" customFormat="1" ht="18" customHeight="1" x14ac:dyDescent="0.25">
      <c r="A705" s="68"/>
    </row>
    <row r="706" spans="1:1" s="33" customFormat="1" ht="18" customHeight="1" x14ac:dyDescent="0.25">
      <c r="A706" s="68"/>
    </row>
    <row r="707" spans="1:1" s="33" customFormat="1" ht="18" customHeight="1" x14ac:dyDescent="0.25">
      <c r="A707" s="68"/>
    </row>
    <row r="708" spans="1:1" s="33" customFormat="1" ht="18" customHeight="1" x14ac:dyDescent="0.25">
      <c r="A708" s="68"/>
    </row>
    <row r="709" spans="1:1" s="33" customFormat="1" ht="18" customHeight="1" x14ac:dyDescent="0.25">
      <c r="A709" s="68"/>
    </row>
    <row r="710" spans="1:1" s="33" customFormat="1" ht="18" customHeight="1" x14ac:dyDescent="0.25">
      <c r="A710" s="68"/>
    </row>
    <row r="711" spans="1:1" s="33" customFormat="1" ht="18" customHeight="1" x14ac:dyDescent="0.25">
      <c r="A711" s="68"/>
    </row>
    <row r="712" spans="1:1" s="33" customFormat="1" ht="18" customHeight="1" x14ac:dyDescent="0.25">
      <c r="A712" s="68"/>
    </row>
    <row r="713" spans="1:1" s="33" customFormat="1" ht="18" customHeight="1" x14ac:dyDescent="0.25">
      <c r="A713" s="68"/>
    </row>
    <row r="714" spans="1:1" s="33" customFormat="1" ht="18" customHeight="1" x14ac:dyDescent="0.25">
      <c r="A714" s="68"/>
    </row>
    <row r="715" spans="1:1" s="33" customFormat="1" ht="18" customHeight="1" x14ac:dyDescent="0.25">
      <c r="A715" s="68"/>
    </row>
    <row r="716" spans="1:1" s="33" customFormat="1" ht="18" customHeight="1" x14ac:dyDescent="0.25">
      <c r="A716" s="68"/>
    </row>
    <row r="717" spans="1:1" s="33" customFormat="1" ht="18" customHeight="1" x14ac:dyDescent="0.25">
      <c r="A717" s="68"/>
    </row>
    <row r="718" spans="1:1" s="33" customFormat="1" ht="18" customHeight="1" x14ac:dyDescent="0.25">
      <c r="A718" s="68"/>
    </row>
    <row r="719" spans="1:1" s="33" customFormat="1" ht="18" customHeight="1" x14ac:dyDescent="0.25">
      <c r="A719" s="68"/>
    </row>
    <row r="720" spans="1:1" s="33" customFormat="1" ht="18" customHeight="1" x14ac:dyDescent="0.25">
      <c r="A720" s="68"/>
    </row>
    <row r="721" spans="1:1" s="33" customFormat="1" ht="18" customHeight="1" x14ac:dyDescent="0.25">
      <c r="A721" s="68"/>
    </row>
    <row r="722" spans="1:1" s="33" customFormat="1" ht="18" customHeight="1" x14ac:dyDescent="0.25">
      <c r="A722" s="68"/>
    </row>
    <row r="723" spans="1:1" s="33" customFormat="1" ht="18" customHeight="1" x14ac:dyDescent="0.25">
      <c r="A723" s="68"/>
    </row>
    <row r="724" spans="1:1" s="33" customFormat="1" ht="18" customHeight="1" x14ac:dyDescent="0.25">
      <c r="A724" s="68"/>
    </row>
    <row r="725" spans="1:1" s="33" customFormat="1" ht="18" customHeight="1" x14ac:dyDescent="0.25">
      <c r="A725" s="68"/>
    </row>
    <row r="726" spans="1:1" s="33" customFormat="1" ht="18" customHeight="1" x14ac:dyDescent="0.25">
      <c r="A726" s="68"/>
    </row>
    <row r="727" spans="1:1" s="33" customFormat="1" ht="18" customHeight="1" x14ac:dyDescent="0.25">
      <c r="A727" s="68"/>
    </row>
    <row r="728" spans="1:1" s="33" customFormat="1" ht="18" customHeight="1" x14ac:dyDescent="0.25">
      <c r="A728" s="68"/>
    </row>
    <row r="729" spans="1:1" s="33" customFormat="1" ht="18" customHeight="1" x14ac:dyDescent="0.25">
      <c r="A729" s="68"/>
    </row>
    <row r="730" spans="1:1" s="33" customFormat="1" ht="18" customHeight="1" x14ac:dyDescent="0.25">
      <c r="A730" s="68"/>
    </row>
    <row r="731" spans="1:1" s="33" customFormat="1" ht="18" customHeight="1" x14ac:dyDescent="0.25">
      <c r="A731" s="68"/>
    </row>
    <row r="732" spans="1:1" s="33" customFormat="1" ht="18" customHeight="1" x14ac:dyDescent="0.25">
      <c r="A732" s="68"/>
    </row>
    <row r="733" spans="1:1" s="33" customFormat="1" ht="18" customHeight="1" x14ac:dyDescent="0.25">
      <c r="A733" s="68"/>
    </row>
    <row r="734" spans="1:1" s="33" customFormat="1" ht="18" customHeight="1" x14ac:dyDescent="0.25">
      <c r="A734" s="68"/>
    </row>
    <row r="735" spans="1:1" s="33" customFormat="1" ht="18" customHeight="1" x14ac:dyDescent="0.25">
      <c r="A735" s="68"/>
    </row>
    <row r="736" spans="1:1" s="33" customFormat="1" ht="18" customHeight="1" x14ac:dyDescent="0.25">
      <c r="A736" s="68"/>
    </row>
    <row r="737" spans="1:1" s="33" customFormat="1" ht="18" customHeight="1" x14ac:dyDescent="0.25">
      <c r="A737" s="68"/>
    </row>
    <row r="738" spans="1:1" s="33" customFormat="1" ht="18" customHeight="1" x14ac:dyDescent="0.25">
      <c r="A738" s="68"/>
    </row>
    <row r="739" spans="1:1" s="33" customFormat="1" ht="18" customHeight="1" x14ac:dyDescent="0.25">
      <c r="A739" s="68"/>
    </row>
    <row r="740" spans="1:1" s="33" customFormat="1" ht="18" customHeight="1" x14ac:dyDescent="0.25">
      <c r="A740" s="68"/>
    </row>
    <row r="741" spans="1:1" s="33" customFormat="1" ht="18" customHeight="1" x14ac:dyDescent="0.25">
      <c r="A741" s="68"/>
    </row>
    <row r="742" spans="1:1" s="33" customFormat="1" ht="18" customHeight="1" x14ac:dyDescent="0.25">
      <c r="A742" s="68"/>
    </row>
    <row r="743" spans="1:1" s="33" customFormat="1" ht="18" customHeight="1" x14ac:dyDescent="0.25">
      <c r="A743" s="68"/>
    </row>
    <row r="744" spans="1:1" s="33" customFormat="1" ht="18" customHeight="1" x14ac:dyDescent="0.25">
      <c r="A744" s="68"/>
    </row>
    <row r="745" spans="1:1" s="33" customFormat="1" ht="18" customHeight="1" x14ac:dyDescent="0.25">
      <c r="A745" s="68"/>
    </row>
    <row r="746" spans="1:1" s="33" customFormat="1" ht="18" customHeight="1" x14ac:dyDescent="0.25">
      <c r="A746" s="68"/>
    </row>
    <row r="747" spans="1:1" s="33" customFormat="1" ht="18" customHeight="1" x14ac:dyDescent="0.25">
      <c r="A747" s="68"/>
    </row>
    <row r="748" spans="1:1" s="33" customFormat="1" ht="18" customHeight="1" x14ac:dyDescent="0.25">
      <c r="A748" s="68"/>
    </row>
    <row r="749" spans="1:1" s="33" customFormat="1" ht="18" customHeight="1" x14ac:dyDescent="0.25">
      <c r="A749" s="68"/>
    </row>
    <row r="750" spans="1:1" s="33" customFormat="1" ht="18" customHeight="1" x14ac:dyDescent="0.25">
      <c r="A750" s="68"/>
    </row>
    <row r="751" spans="1:1" s="33" customFormat="1" ht="18" customHeight="1" x14ac:dyDescent="0.25">
      <c r="A751" s="68"/>
    </row>
    <row r="752" spans="1:1" s="33" customFormat="1" ht="18" customHeight="1" x14ac:dyDescent="0.25">
      <c r="A752" s="68"/>
    </row>
    <row r="753" spans="1:1" s="33" customFormat="1" ht="18" customHeight="1" x14ac:dyDescent="0.25">
      <c r="A753" s="68"/>
    </row>
    <row r="754" spans="1:1" s="33" customFormat="1" ht="18" customHeight="1" x14ac:dyDescent="0.25">
      <c r="A754" s="68"/>
    </row>
    <row r="755" spans="1:1" s="33" customFormat="1" ht="18" customHeight="1" x14ac:dyDescent="0.25">
      <c r="A755" s="68"/>
    </row>
    <row r="756" spans="1:1" s="33" customFormat="1" ht="18" customHeight="1" x14ac:dyDescent="0.25">
      <c r="A756" s="68"/>
    </row>
    <row r="757" spans="1:1" s="33" customFormat="1" ht="18" customHeight="1" x14ac:dyDescent="0.25">
      <c r="A757" s="68"/>
    </row>
    <row r="758" spans="1:1" s="33" customFormat="1" ht="18" customHeight="1" x14ac:dyDescent="0.25">
      <c r="A758" s="68"/>
    </row>
    <row r="759" spans="1:1" s="33" customFormat="1" ht="18" customHeight="1" x14ac:dyDescent="0.25">
      <c r="A759" s="68"/>
    </row>
    <row r="760" spans="1:1" s="33" customFormat="1" ht="18" customHeight="1" x14ac:dyDescent="0.25">
      <c r="A760" s="68"/>
    </row>
    <row r="761" spans="1:1" s="33" customFormat="1" ht="18" customHeight="1" x14ac:dyDescent="0.25">
      <c r="A761" s="68"/>
    </row>
    <row r="762" spans="1:1" s="33" customFormat="1" ht="18" customHeight="1" x14ac:dyDescent="0.25">
      <c r="A762" s="68"/>
    </row>
    <row r="763" spans="1:1" s="33" customFormat="1" ht="18" customHeight="1" x14ac:dyDescent="0.25">
      <c r="A763" s="68"/>
    </row>
    <row r="764" spans="1:1" s="33" customFormat="1" ht="18" customHeight="1" x14ac:dyDescent="0.25">
      <c r="A764" s="68"/>
    </row>
    <row r="765" spans="1:1" s="33" customFormat="1" ht="18" customHeight="1" x14ac:dyDescent="0.25">
      <c r="A765" s="68"/>
    </row>
    <row r="766" spans="1:1" s="33" customFormat="1" ht="18" customHeight="1" x14ac:dyDescent="0.25">
      <c r="A766" s="68"/>
    </row>
    <row r="767" spans="1:1" s="33" customFormat="1" ht="18" customHeight="1" x14ac:dyDescent="0.25">
      <c r="A767" s="68"/>
    </row>
    <row r="768" spans="1:1" s="33" customFormat="1" ht="18" customHeight="1" x14ac:dyDescent="0.25">
      <c r="A768" s="68"/>
    </row>
    <row r="769" spans="1:1" s="33" customFormat="1" ht="18" customHeight="1" x14ac:dyDescent="0.25">
      <c r="A769" s="68"/>
    </row>
    <row r="770" spans="1:1" s="33" customFormat="1" ht="18" customHeight="1" x14ac:dyDescent="0.25">
      <c r="A770" s="68"/>
    </row>
    <row r="771" spans="1:1" s="33" customFormat="1" ht="18" customHeight="1" x14ac:dyDescent="0.25">
      <c r="A771" s="68"/>
    </row>
    <row r="772" spans="1:1" s="33" customFormat="1" ht="18" customHeight="1" x14ac:dyDescent="0.25">
      <c r="A772" s="68"/>
    </row>
    <row r="773" spans="1:1" s="33" customFormat="1" ht="18" customHeight="1" x14ac:dyDescent="0.25">
      <c r="A773" s="68"/>
    </row>
    <row r="774" spans="1:1" s="33" customFormat="1" ht="18" customHeight="1" x14ac:dyDescent="0.25">
      <c r="A774" s="68"/>
    </row>
    <row r="775" spans="1:1" s="33" customFormat="1" ht="18" customHeight="1" x14ac:dyDescent="0.25">
      <c r="A775" s="68"/>
    </row>
    <row r="776" spans="1:1" s="33" customFormat="1" ht="18" customHeight="1" x14ac:dyDescent="0.25">
      <c r="A776" s="68"/>
    </row>
    <row r="777" spans="1:1" s="33" customFormat="1" ht="18" customHeight="1" x14ac:dyDescent="0.25">
      <c r="A777" s="68"/>
    </row>
    <row r="778" spans="1:1" s="33" customFormat="1" ht="18" customHeight="1" x14ac:dyDescent="0.25">
      <c r="A778" s="68"/>
    </row>
    <row r="779" spans="1:1" s="33" customFormat="1" ht="18" customHeight="1" x14ac:dyDescent="0.25">
      <c r="A779" s="68"/>
    </row>
    <row r="780" spans="1:1" s="33" customFormat="1" ht="18" customHeight="1" x14ac:dyDescent="0.25">
      <c r="A780" s="68"/>
    </row>
    <row r="781" spans="1:1" s="33" customFormat="1" ht="18" customHeight="1" x14ac:dyDescent="0.25">
      <c r="A781" s="68"/>
    </row>
    <row r="782" spans="1:1" s="33" customFormat="1" ht="18" customHeight="1" x14ac:dyDescent="0.25">
      <c r="A782" s="68"/>
    </row>
    <row r="783" spans="1:1" s="33" customFormat="1" ht="18" customHeight="1" x14ac:dyDescent="0.25">
      <c r="A783" s="68"/>
    </row>
    <row r="784" spans="1:1" s="33" customFormat="1" ht="18" customHeight="1" x14ac:dyDescent="0.25">
      <c r="A784" s="68"/>
    </row>
    <row r="785" spans="1:1" s="33" customFormat="1" ht="18" customHeight="1" x14ac:dyDescent="0.25">
      <c r="A785" s="68"/>
    </row>
    <row r="786" spans="1:1" s="33" customFormat="1" ht="18" customHeight="1" x14ac:dyDescent="0.25">
      <c r="A786" s="68"/>
    </row>
    <row r="787" spans="1:1" s="33" customFormat="1" ht="18" customHeight="1" x14ac:dyDescent="0.25">
      <c r="A787" s="68"/>
    </row>
    <row r="788" spans="1:1" s="33" customFormat="1" ht="18" customHeight="1" x14ac:dyDescent="0.25">
      <c r="A788" s="68"/>
    </row>
    <row r="789" spans="1:1" s="33" customFormat="1" ht="18" customHeight="1" x14ac:dyDescent="0.25">
      <c r="A789" s="68"/>
    </row>
    <row r="790" spans="1:1" s="33" customFormat="1" ht="18" customHeight="1" x14ac:dyDescent="0.25">
      <c r="A790" s="68"/>
    </row>
    <row r="791" spans="1:1" s="33" customFormat="1" ht="18" customHeight="1" x14ac:dyDescent="0.25">
      <c r="A791" s="68"/>
    </row>
    <row r="792" spans="1:1" s="33" customFormat="1" ht="18" customHeight="1" x14ac:dyDescent="0.25">
      <c r="A792" s="68"/>
    </row>
    <row r="793" spans="1:1" s="33" customFormat="1" ht="18" customHeight="1" x14ac:dyDescent="0.25">
      <c r="A793" s="68"/>
    </row>
    <row r="794" spans="1:1" s="33" customFormat="1" ht="18" customHeight="1" x14ac:dyDescent="0.25">
      <c r="A794" s="68"/>
    </row>
    <row r="795" spans="1:1" s="33" customFormat="1" ht="18" customHeight="1" x14ac:dyDescent="0.25">
      <c r="A795" s="68"/>
    </row>
    <row r="796" spans="1:1" s="33" customFormat="1" ht="18" customHeight="1" x14ac:dyDescent="0.25">
      <c r="A796" s="68"/>
    </row>
    <row r="797" spans="1:1" s="33" customFormat="1" ht="18" customHeight="1" x14ac:dyDescent="0.25">
      <c r="A797" s="68"/>
    </row>
    <row r="798" spans="1:1" s="33" customFormat="1" ht="18" customHeight="1" x14ac:dyDescent="0.25">
      <c r="A798" s="68"/>
    </row>
    <row r="799" spans="1:1" s="33" customFormat="1" ht="18" customHeight="1" x14ac:dyDescent="0.25">
      <c r="A799" s="68"/>
    </row>
    <row r="800" spans="1:1" s="33" customFormat="1" ht="18" customHeight="1" x14ac:dyDescent="0.25">
      <c r="A800" s="68"/>
    </row>
    <row r="801" spans="1:1" s="33" customFormat="1" ht="18" customHeight="1" x14ac:dyDescent="0.25">
      <c r="A801" s="68"/>
    </row>
    <row r="802" spans="1:1" s="33" customFormat="1" ht="18" customHeight="1" x14ac:dyDescent="0.25">
      <c r="A802" s="68"/>
    </row>
    <row r="803" spans="1:1" s="33" customFormat="1" ht="18" customHeight="1" x14ac:dyDescent="0.25">
      <c r="A803" s="68"/>
    </row>
    <row r="804" spans="1:1" s="33" customFormat="1" ht="18" customHeight="1" x14ac:dyDescent="0.25">
      <c r="A804" s="68"/>
    </row>
    <row r="805" spans="1:1" s="33" customFormat="1" ht="18" customHeight="1" x14ac:dyDescent="0.25">
      <c r="A805" s="68"/>
    </row>
    <row r="806" spans="1:1" s="33" customFormat="1" ht="18" customHeight="1" x14ac:dyDescent="0.25">
      <c r="A806" s="68"/>
    </row>
    <row r="807" spans="1:1" s="33" customFormat="1" ht="18" customHeight="1" x14ac:dyDescent="0.25">
      <c r="A807" s="68"/>
    </row>
    <row r="808" spans="1:1" s="33" customFormat="1" ht="18" customHeight="1" x14ac:dyDescent="0.25">
      <c r="A808" s="68"/>
    </row>
    <row r="809" spans="1:1" s="33" customFormat="1" ht="18" customHeight="1" x14ac:dyDescent="0.25">
      <c r="A809" s="68"/>
    </row>
    <row r="810" spans="1:1" s="33" customFormat="1" ht="18" customHeight="1" x14ac:dyDescent="0.25">
      <c r="A810" s="68"/>
    </row>
    <row r="811" spans="1:1" s="33" customFormat="1" ht="18" customHeight="1" x14ac:dyDescent="0.25">
      <c r="A811" s="68"/>
    </row>
    <row r="812" spans="1:1" s="33" customFormat="1" ht="18" customHeight="1" x14ac:dyDescent="0.25">
      <c r="A812" s="68"/>
    </row>
    <row r="813" spans="1:1" s="33" customFormat="1" ht="18" customHeight="1" x14ac:dyDescent="0.25">
      <c r="A813" s="68"/>
    </row>
    <row r="814" spans="1:1" s="33" customFormat="1" ht="18" customHeight="1" x14ac:dyDescent="0.25">
      <c r="A814" s="68"/>
    </row>
    <row r="815" spans="1:1" s="33" customFormat="1" ht="18" customHeight="1" x14ac:dyDescent="0.25">
      <c r="A815" s="68"/>
    </row>
    <row r="816" spans="1:1" s="33" customFormat="1" ht="18" customHeight="1" x14ac:dyDescent="0.25">
      <c r="A816" s="68"/>
    </row>
    <row r="817" spans="1:1" s="33" customFormat="1" ht="18" customHeight="1" x14ac:dyDescent="0.25">
      <c r="A817" s="68"/>
    </row>
    <row r="818" spans="1:1" s="33" customFormat="1" ht="18" customHeight="1" x14ac:dyDescent="0.25">
      <c r="A818" s="68"/>
    </row>
    <row r="819" spans="1:1" s="33" customFormat="1" ht="18" customHeight="1" x14ac:dyDescent="0.25">
      <c r="A819" s="68"/>
    </row>
    <row r="820" spans="1:1" s="33" customFormat="1" ht="18" customHeight="1" x14ac:dyDescent="0.25">
      <c r="A820" s="68"/>
    </row>
    <row r="821" spans="1:1" s="33" customFormat="1" ht="18" customHeight="1" x14ac:dyDescent="0.25">
      <c r="A821" s="68"/>
    </row>
    <row r="822" spans="1:1" s="33" customFormat="1" ht="18" customHeight="1" x14ac:dyDescent="0.25">
      <c r="A822" s="68"/>
    </row>
    <row r="823" spans="1:1" s="33" customFormat="1" ht="18" customHeight="1" x14ac:dyDescent="0.25">
      <c r="A823" s="68"/>
    </row>
    <row r="824" spans="1:1" s="33" customFormat="1" ht="18" customHeight="1" x14ac:dyDescent="0.25">
      <c r="A824" s="68"/>
    </row>
    <row r="825" spans="1:1" s="33" customFormat="1" ht="18" customHeight="1" x14ac:dyDescent="0.25">
      <c r="A825" s="68"/>
    </row>
    <row r="826" spans="1:1" s="33" customFormat="1" ht="18" customHeight="1" x14ac:dyDescent="0.25">
      <c r="A826" s="68"/>
    </row>
    <row r="827" spans="1:1" s="33" customFormat="1" ht="18" customHeight="1" x14ac:dyDescent="0.25">
      <c r="A827" s="68"/>
    </row>
    <row r="828" spans="1:1" s="33" customFormat="1" ht="18" customHeight="1" x14ac:dyDescent="0.25">
      <c r="A828" s="68"/>
    </row>
    <row r="829" spans="1:1" s="33" customFormat="1" ht="18" customHeight="1" x14ac:dyDescent="0.25">
      <c r="A829" s="68"/>
    </row>
    <row r="830" spans="1:1" s="33" customFormat="1" ht="18" customHeight="1" x14ac:dyDescent="0.25">
      <c r="A830" s="68"/>
    </row>
    <row r="831" spans="1:1" s="33" customFormat="1" ht="18" customHeight="1" x14ac:dyDescent="0.25">
      <c r="A831" s="68"/>
    </row>
    <row r="832" spans="1:1" s="33" customFormat="1" ht="18" customHeight="1" x14ac:dyDescent="0.25">
      <c r="A832" s="68"/>
    </row>
    <row r="833" spans="1:1" s="33" customFormat="1" ht="18" customHeight="1" x14ac:dyDescent="0.25">
      <c r="A833" s="68"/>
    </row>
    <row r="834" spans="1:1" s="33" customFormat="1" ht="18" customHeight="1" x14ac:dyDescent="0.25">
      <c r="A834" s="68"/>
    </row>
    <row r="835" spans="1:1" s="33" customFormat="1" ht="18" customHeight="1" x14ac:dyDescent="0.25">
      <c r="A835" s="68"/>
    </row>
    <row r="836" spans="1:1" s="33" customFormat="1" ht="18" customHeight="1" x14ac:dyDescent="0.25">
      <c r="A836" s="68"/>
    </row>
    <row r="837" spans="1:1" s="33" customFormat="1" ht="18" customHeight="1" x14ac:dyDescent="0.25">
      <c r="A837" s="68"/>
    </row>
    <row r="838" spans="1:1" s="33" customFormat="1" ht="18" customHeight="1" x14ac:dyDescent="0.25">
      <c r="A838" s="68"/>
    </row>
    <row r="839" spans="1:1" s="33" customFormat="1" ht="18" customHeight="1" x14ac:dyDescent="0.25">
      <c r="A839" s="68"/>
    </row>
    <row r="840" spans="1:1" s="33" customFormat="1" ht="18" customHeight="1" x14ac:dyDescent="0.25">
      <c r="A840" s="68"/>
    </row>
    <row r="841" spans="1:1" s="33" customFormat="1" ht="18" customHeight="1" x14ac:dyDescent="0.25">
      <c r="A841" s="68"/>
    </row>
    <row r="842" spans="1:1" s="33" customFormat="1" ht="18" customHeight="1" x14ac:dyDescent="0.25">
      <c r="A842" s="68"/>
    </row>
    <row r="843" spans="1:1" s="33" customFormat="1" ht="18" customHeight="1" x14ac:dyDescent="0.25">
      <c r="A843" s="68"/>
    </row>
    <row r="844" spans="1:1" s="33" customFormat="1" ht="18" customHeight="1" x14ac:dyDescent="0.25">
      <c r="A844" s="68"/>
    </row>
    <row r="845" spans="1:1" s="33" customFormat="1" ht="18" customHeight="1" x14ac:dyDescent="0.25">
      <c r="A845" s="68"/>
    </row>
    <row r="846" spans="1:1" s="33" customFormat="1" ht="18" customHeight="1" x14ac:dyDescent="0.25">
      <c r="A846" s="68"/>
    </row>
    <row r="847" spans="1:1" s="33" customFormat="1" ht="18" customHeight="1" x14ac:dyDescent="0.25">
      <c r="A847" s="68"/>
    </row>
    <row r="848" spans="1:1" s="33" customFormat="1" ht="18" customHeight="1" x14ac:dyDescent="0.25">
      <c r="A848" s="68"/>
    </row>
    <row r="849" spans="1:1" s="33" customFormat="1" ht="18" customHeight="1" x14ac:dyDescent="0.25">
      <c r="A849" s="68"/>
    </row>
    <row r="850" spans="1:1" s="33" customFormat="1" ht="18" customHeight="1" x14ac:dyDescent="0.25">
      <c r="A850" s="68"/>
    </row>
    <row r="851" spans="1:1" s="33" customFormat="1" ht="18" customHeight="1" x14ac:dyDescent="0.25">
      <c r="A851" s="68"/>
    </row>
    <row r="852" spans="1:1" s="33" customFormat="1" ht="18" customHeight="1" x14ac:dyDescent="0.25">
      <c r="A852" s="68"/>
    </row>
    <row r="853" spans="1:1" s="33" customFormat="1" ht="18" customHeight="1" x14ac:dyDescent="0.25">
      <c r="A853" s="68"/>
    </row>
    <row r="854" spans="1:1" s="33" customFormat="1" ht="18" customHeight="1" x14ac:dyDescent="0.25">
      <c r="A854" s="68"/>
    </row>
    <row r="855" spans="1:1" s="33" customFormat="1" ht="18" customHeight="1" x14ac:dyDescent="0.25">
      <c r="A855" s="68"/>
    </row>
    <row r="856" spans="1:1" s="33" customFormat="1" ht="18" customHeight="1" x14ac:dyDescent="0.25">
      <c r="A856" s="68"/>
    </row>
    <row r="857" spans="1:1" s="33" customFormat="1" ht="18" customHeight="1" x14ac:dyDescent="0.25">
      <c r="A857" s="68"/>
    </row>
    <row r="858" spans="1:1" s="33" customFormat="1" ht="18" customHeight="1" x14ac:dyDescent="0.25">
      <c r="A858" s="68"/>
    </row>
    <row r="859" spans="1:1" s="33" customFormat="1" ht="18" customHeight="1" x14ac:dyDescent="0.25">
      <c r="A859" s="68"/>
    </row>
    <row r="860" spans="1:1" s="33" customFormat="1" ht="18" customHeight="1" x14ac:dyDescent="0.25">
      <c r="A860" s="68"/>
    </row>
    <row r="861" spans="1:1" s="33" customFormat="1" ht="18" customHeight="1" x14ac:dyDescent="0.25">
      <c r="A861" s="68"/>
    </row>
    <row r="862" spans="1:1" s="33" customFormat="1" ht="18" customHeight="1" x14ac:dyDescent="0.25">
      <c r="A862" s="68"/>
    </row>
    <row r="863" spans="1:1" s="33" customFormat="1" ht="18" customHeight="1" x14ac:dyDescent="0.25">
      <c r="A863" s="68"/>
    </row>
    <row r="864" spans="1:1" s="33" customFormat="1" ht="18" customHeight="1" x14ac:dyDescent="0.25">
      <c r="A864" s="68"/>
    </row>
    <row r="865" spans="1:1" s="33" customFormat="1" ht="18" customHeight="1" x14ac:dyDescent="0.25">
      <c r="A865" s="68"/>
    </row>
    <row r="866" spans="1:1" s="33" customFormat="1" ht="18" customHeight="1" x14ac:dyDescent="0.25">
      <c r="A866" s="68"/>
    </row>
    <row r="867" spans="1:1" s="33" customFormat="1" ht="18" customHeight="1" x14ac:dyDescent="0.25">
      <c r="A867" s="68"/>
    </row>
    <row r="868" spans="1:1" s="33" customFormat="1" ht="18" customHeight="1" x14ac:dyDescent="0.25">
      <c r="A868" s="68"/>
    </row>
    <row r="869" spans="1:1" s="33" customFormat="1" ht="18" customHeight="1" x14ac:dyDescent="0.25">
      <c r="A869" s="68"/>
    </row>
    <row r="870" spans="1:1" s="33" customFormat="1" ht="18" customHeight="1" x14ac:dyDescent="0.25">
      <c r="A870" s="68"/>
    </row>
    <row r="871" spans="1:1" s="33" customFormat="1" ht="18" customHeight="1" x14ac:dyDescent="0.25">
      <c r="A871" s="68"/>
    </row>
    <row r="872" spans="1:1" s="33" customFormat="1" ht="18" customHeight="1" x14ac:dyDescent="0.25">
      <c r="A872" s="68"/>
    </row>
    <row r="873" spans="1:1" s="33" customFormat="1" ht="18" customHeight="1" x14ac:dyDescent="0.25">
      <c r="A873" s="68"/>
    </row>
    <row r="874" spans="1:1" s="33" customFormat="1" ht="18" customHeight="1" x14ac:dyDescent="0.25">
      <c r="A874" s="68"/>
    </row>
    <row r="875" spans="1:1" s="33" customFormat="1" ht="18" customHeight="1" x14ac:dyDescent="0.25">
      <c r="A875" s="68"/>
    </row>
    <row r="876" spans="1:1" s="33" customFormat="1" ht="18" customHeight="1" x14ac:dyDescent="0.25">
      <c r="A876" s="68"/>
    </row>
    <row r="877" spans="1:1" s="33" customFormat="1" ht="18" customHeight="1" x14ac:dyDescent="0.25">
      <c r="A877" s="68"/>
    </row>
    <row r="878" spans="1:1" s="33" customFormat="1" ht="18" customHeight="1" x14ac:dyDescent="0.25">
      <c r="A878" s="68"/>
    </row>
    <row r="879" spans="1:1" s="33" customFormat="1" ht="18" customHeight="1" x14ac:dyDescent="0.25">
      <c r="A879" s="68"/>
    </row>
    <row r="880" spans="1:1" s="33" customFormat="1" ht="18" customHeight="1" x14ac:dyDescent="0.25">
      <c r="A880" s="68"/>
    </row>
    <row r="881" spans="1:1" s="33" customFormat="1" ht="18" customHeight="1" x14ac:dyDescent="0.25">
      <c r="A881" s="68"/>
    </row>
    <row r="882" spans="1:1" s="33" customFormat="1" ht="18" customHeight="1" x14ac:dyDescent="0.25">
      <c r="A882" s="68"/>
    </row>
    <row r="883" spans="1:1" s="33" customFormat="1" ht="18" customHeight="1" x14ac:dyDescent="0.25">
      <c r="A883" s="68"/>
    </row>
    <row r="884" spans="1:1" s="33" customFormat="1" ht="18" customHeight="1" x14ac:dyDescent="0.25">
      <c r="A884" s="68"/>
    </row>
    <row r="885" spans="1:1" s="33" customFormat="1" ht="18" customHeight="1" x14ac:dyDescent="0.25">
      <c r="A885" s="68"/>
    </row>
    <row r="886" spans="1:1" s="33" customFormat="1" ht="18" customHeight="1" x14ac:dyDescent="0.25">
      <c r="A886" s="68"/>
    </row>
    <row r="887" spans="1:1" s="33" customFormat="1" ht="18" customHeight="1" x14ac:dyDescent="0.25">
      <c r="A887" s="68"/>
    </row>
    <row r="888" spans="1:1" s="33" customFormat="1" ht="18" customHeight="1" x14ac:dyDescent="0.25">
      <c r="A888" s="68"/>
    </row>
    <row r="889" spans="1:1" s="33" customFormat="1" ht="18" customHeight="1" x14ac:dyDescent="0.25">
      <c r="A889" s="68"/>
    </row>
    <row r="890" spans="1:1" s="33" customFormat="1" ht="18" customHeight="1" x14ac:dyDescent="0.25">
      <c r="A890" s="68"/>
    </row>
    <row r="891" spans="1:1" s="33" customFormat="1" ht="18" customHeight="1" x14ac:dyDescent="0.25">
      <c r="A891" s="68"/>
    </row>
    <row r="892" spans="1:1" s="33" customFormat="1" ht="18" customHeight="1" x14ac:dyDescent="0.25">
      <c r="A892" s="68"/>
    </row>
    <row r="893" spans="1:1" s="33" customFormat="1" ht="18" customHeight="1" x14ac:dyDescent="0.25">
      <c r="A893" s="68"/>
    </row>
    <row r="894" spans="1:1" s="33" customFormat="1" ht="18" customHeight="1" x14ac:dyDescent="0.25">
      <c r="A894" s="68"/>
    </row>
    <row r="895" spans="1:1" s="33" customFormat="1" ht="18" customHeight="1" x14ac:dyDescent="0.25">
      <c r="A895" s="68"/>
    </row>
    <row r="896" spans="1:1" s="33" customFormat="1" ht="18" customHeight="1" x14ac:dyDescent="0.25">
      <c r="A896" s="68"/>
    </row>
    <row r="897" spans="1:1" s="33" customFormat="1" ht="18" customHeight="1" x14ac:dyDescent="0.25">
      <c r="A897" s="68"/>
    </row>
    <row r="898" spans="1:1" s="33" customFormat="1" ht="18" customHeight="1" x14ac:dyDescent="0.25">
      <c r="A898" s="68"/>
    </row>
    <row r="899" spans="1:1" s="33" customFormat="1" ht="18" customHeight="1" x14ac:dyDescent="0.25">
      <c r="A899" s="68"/>
    </row>
    <row r="900" spans="1:1" s="33" customFormat="1" ht="18" customHeight="1" x14ac:dyDescent="0.25">
      <c r="A900" s="68"/>
    </row>
  </sheetData>
  <mergeCells count="87">
    <mergeCell ref="DT5:DT6"/>
    <mergeCell ref="Z7:Z8"/>
    <mergeCell ref="AY7:AY8"/>
    <mergeCell ref="BX7:BX8"/>
    <mergeCell ref="CW7:CW8"/>
    <mergeCell ref="DO5:DQ5"/>
    <mergeCell ref="DD5:DN5"/>
    <mergeCell ref="CB5:CC5"/>
    <mergeCell ref="CD5:CD6"/>
    <mergeCell ref="CE5:CO5"/>
    <mergeCell ref="BV5:BV6"/>
    <mergeCell ref="BZ5:BZ6"/>
    <mergeCell ref="CA5:CA6"/>
    <mergeCell ref="AW5:AW6"/>
    <mergeCell ref="BA5:BA6"/>
    <mergeCell ref="BB5:BB6"/>
    <mergeCell ref="Z31:Z32"/>
    <mergeCell ref="AY31:AY32"/>
    <mergeCell ref="BX31:BX32"/>
    <mergeCell ref="DR5:DR6"/>
    <mergeCell ref="DS5:DS6"/>
    <mergeCell ref="CU5:CU6"/>
    <mergeCell ref="CY5:CY6"/>
    <mergeCell ref="CZ5:CZ6"/>
    <mergeCell ref="DA5:DB5"/>
    <mergeCell ref="DC5:DC6"/>
    <mergeCell ref="CP5:CR5"/>
    <mergeCell ref="CS5:CS6"/>
    <mergeCell ref="CT5:CT6"/>
    <mergeCell ref="BQ5:BS5"/>
    <mergeCell ref="BT5:BT6"/>
    <mergeCell ref="BU5:BU6"/>
    <mergeCell ref="DF4:DI4"/>
    <mergeCell ref="C5:C6"/>
    <mergeCell ref="D5:D6"/>
    <mergeCell ref="E5:F5"/>
    <mergeCell ref="G5:G6"/>
    <mergeCell ref="H5:R5"/>
    <mergeCell ref="AC5:AC6"/>
    <mergeCell ref="J4:M4"/>
    <mergeCell ref="AI4:AL4"/>
    <mergeCell ref="BH4:BK4"/>
    <mergeCell ref="CG4:CJ4"/>
    <mergeCell ref="S5:U5"/>
    <mergeCell ref="V5:V6"/>
    <mergeCell ref="W5:W6"/>
    <mergeCell ref="X5:X6"/>
    <mergeCell ref="AB5:AB6"/>
    <mergeCell ref="BS2:BV2"/>
    <mergeCell ref="CP2:CQ2"/>
    <mergeCell ref="CR2:CU2"/>
    <mergeCell ref="DO2:DP2"/>
    <mergeCell ref="DQ2:DT2"/>
    <mergeCell ref="A3:X3"/>
    <mergeCell ref="Z3:AW3"/>
    <mergeCell ref="AY3:BV3"/>
    <mergeCell ref="BX3:CU3"/>
    <mergeCell ref="CW3:DT3"/>
    <mergeCell ref="BS1:BV1"/>
    <mergeCell ref="CP1:CQ1"/>
    <mergeCell ref="CR1:CU1"/>
    <mergeCell ref="DO1:DP1"/>
    <mergeCell ref="DQ1:DT1"/>
    <mergeCell ref="S2:T2"/>
    <mergeCell ref="U2:X2"/>
    <mergeCell ref="AR2:AS2"/>
    <mergeCell ref="AT2:AW2"/>
    <mergeCell ref="BQ2:BR2"/>
    <mergeCell ref="A5:B6"/>
    <mergeCell ref="Z5:AA6"/>
    <mergeCell ref="AY5:AZ6"/>
    <mergeCell ref="BX5:BY6"/>
    <mergeCell ref="CW5:CX6"/>
    <mergeCell ref="BC5:BD5"/>
    <mergeCell ref="BE5:BE6"/>
    <mergeCell ref="BF5:BP5"/>
    <mergeCell ref="AD5:AE5"/>
    <mergeCell ref="AF5:AF6"/>
    <mergeCell ref="AG5:AQ5"/>
    <mergeCell ref="AR5:AT5"/>
    <mergeCell ref="AU5:AU6"/>
    <mergeCell ref="AV5:AV6"/>
    <mergeCell ref="S1:T1"/>
    <mergeCell ref="U1:X1"/>
    <mergeCell ref="AR1:AS1"/>
    <mergeCell ref="AT1:AW1"/>
    <mergeCell ref="BQ1:BR1"/>
  </mergeCells>
  <phoneticPr fontId="5" type="noConversion"/>
  <pageMargins left="0.75000000000000011" right="0.75000000000000011" top="1" bottom="1" header="0.5" footer="0.5"/>
  <pageSetup paperSize="0" scale="95" fitToWidth="0" fitToHeight="0" orientation="landscape" horizontalDpi="0" verticalDpi="0" copies="0"/>
  <headerFooter alignWithMargins="0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DD193"/>
  <sheetViews>
    <sheetView workbookViewId="0"/>
  </sheetViews>
  <sheetFormatPr defaultColWidth="9" defaultRowHeight="15.75" x14ac:dyDescent="0.25"/>
  <cols>
    <col min="1" max="1" width="14" style="99" customWidth="1"/>
    <col min="2" max="2" width="5.75" style="99" customWidth="1"/>
    <col min="3" max="3" width="10.875" style="99" customWidth="1"/>
    <col min="4" max="4" width="7.5" style="99" customWidth="1"/>
    <col min="5" max="6" width="6.625" style="99" customWidth="1"/>
    <col min="7" max="7" width="7.25" style="99" customWidth="1"/>
    <col min="8" max="8" width="9.125" style="99" customWidth="1"/>
    <col min="9" max="9" width="7.625" style="99" customWidth="1"/>
    <col min="10" max="14" width="6.625" style="99" customWidth="1"/>
    <col min="15" max="15" width="6.875" style="99" customWidth="1"/>
    <col min="16" max="16" width="6.625" style="99" customWidth="1"/>
    <col min="17" max="17" width="8.5" style="99" customWidth="1"/>
    <col min="18" max="18" width="7.75" style="99" customWidth="1"/>
    <col min="19" max="19" width="7.875" style="99" customWidth="1"/>
    <col min="20" max="22" width="6.625" style="99" customWidth="1"/>
    <col min="23" max="23" width="7.75" style="99" customWidth="1"/>
    <col min="24" max="26" width="6.625" style="99" customWidth="1"/>
    <col min="27" max="27" width="9" style="99" customWidth="1"/>
    <col min="28" max="28" width="12.625" style="99" customWidth="1"/>
    <col min="29" max="29" width="9" style="99" customWidth="1"/>
    <col min="30" max="30" width="7.5" style="99" customWidth="1"/>
    <col min="31" max="31" width="8" style="99" customWidth="1"/>
    <col min="32" max="34" width="6.625" style="99" customWidth="1"/>
    <col min="35" max="35" width="9.125" style="99" customWidth="1"/>
    <col min="36" max="44" width="6.625" style="99" customWidth="1"/>
    <col min="45" max="45" width="7.75" style="99" customWidth="1"/>
    <col min="46" max="53" width="6.625" style="99" customWidth="1"/>
    <col min="54" max="54" width="9" style="99" customWidth="1"/>
    <col min="55" max="55" width="12.625" style="99" customWidth="1"/>
    <col min="56" max="56" width="9" style="99" customWidth="1"/>
    <col min="57" max="57" width="8.375" style="99" customWidth="1"/>
    <col min="58" max="58" width="8.5" style="99" customWidth="1"/>
    <col min="59" max="61" width="6.625" style="99" customWidth="1"/>
    <col min="62" max="62" width="9.25" style="99" customWidth="1"/>
    <col min="63" max="71" width="6.625" style="99" customWidth="1"/>
    <col min="72" max="72" width="7.625" style="99" customWidth="1"/>
    <col min="73" max="80" width="6.625" style="99" customWidth="1"/>
    <col min="81" max="81" width="9" style="99" customWidth="1"/>
    <col min="82" max="82" width="12.5" style="99" customWidth="1"/>
    <col min="83" max="83" width="9" style="99" customWidth="1"/>
    <col min="84" max="84" width="8.125" style="99" customWidth="1"/>
    <col min="85" max="85" width="8.875" style="99" customWidth="1"/>
    <col min="86" max="88" width="6.625" style="99" customWidth="1"/>
    <col min="89" max="89" width="9.25" style="99" customWidth="1"/>
    <col min="90" max="98" width="6.625" style="99" customWidth="1"/>
    <col min="99" max="99" width="7.625" style="99" customWidth="1"/>
    <col min="100" max="107" width="6.625" style="99" customWidth="1"/>
    <col min="108" max="108" width="9" style="99" customWidth="1"/>
    <col min="109" max="16384" width="9" style="99"/>
  </cols>
  <sheetData>
    <row r="1" spans="1:108" s="107" customFormat="1" ht="16.5" x14ac:dyDescent="0.25">
      <c r="A1" s="100" t="s">
        <v>125</v>
      </c>
      <c r="B1" s="101"/>
      <c r="C1" s="33"/>
      <c r="D1" s="101"/>
      <c r="E1" s="102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2"/>
      <c r="S1" s="103"/>
      <c r="T1" s="101"/>
      <c r="U1" s="101"/>
      <c r="V1" s="104" t="s">
        <v>328</v>
      </c>
      <c r="W1" s="105"/>
      <c r="X1" s="347" t="s">
        <v>126</v>
      </c>
      <c r="Y1" s="106"/>
      <c r="Z1" s="108"/>
      <c r="AB1" s="100" t="s">
        <v>125</v>
      </c>
      <c r="AC1" s="101"/>
      <c r="AD1" s="33"/>
      <c r="AE1" s="101"/>
      <c r="AF1" s="102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2"/>
      <c r="AT1" s="103"/>
      <c r="AU1" s="101"/>
      <c r="AV1" s="101"/>
      <c r="AW1" s="104" t="s">
        <v>127</v>
      </c>
      <c r="AX1" s="105"/>
      <c r="AY1" s="347" t="s">
        <v>126</v>
      </c>
      <c r="AZ1" s="106"/>
      <c r="BA1" s="108"/>
      <c r="BC1" s="100" t="s">
        <v>125</v>
      </c>
      <c r="BD1" s="101"/>
      <c r="BE1" s="33"/>
      <c r="BF1" s="101"/>
      <c r="BG1" s="102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2"/>
      <c r="BU1" s="103"/>
      <c r="BV1" s="101"/>
      <c r="BW1" s="101"/>
      <c r="BX1" s="109" t="s">
        <v>127</v>
      </c>
      <c r="BY1" s="110"/>
      <c r="BZ1" s="111" t="s">
        <v>126</v>
      </c>
      <c r="CA1" s="106"/>
      <c r="CB1" s="112"/>
      <c r="CD1" s="100" t="s">
        <v>125</v>
      </c>
      <c r="CE1" s="101"/>
      <c r="CF1" s="33"/>
      <c r="CG1" s="101"/>
      <c r="CH1" s="102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2"/>
      <c r="CV1" s="103"/>
      <c r="CW1" s="101"/>
      <c r="CX1" s="101"/>
      <c r="CY1" s="104" t="s">
        <v>127</v>
      </c>
      <c r="CZ1" s="105"/>
      <c r="DA1" s="347" t="s">
        <v>126</v>
      </c>
      <c r="DB1" s="106"/>
      <c r="DC1" s="108"/>
      <c r="DD1" s="113"/>
    </row>
    <row r="2" spans="1:108" s="107" customFormat="1" ht="17.25" thickBot="1" x14ac:dyDescent="0.3">
      <c r="A2" s="114" t="s">
        <v>128</v>
      </c>
      <c r="B2" s="114" t="s">
        <v>129</v>
      </c>
      <c r="C2" s="114"/>
      <c r="D2" s="115"/>
      <c r="E2" s="116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6"/>
      <c r="S2" s="117"/>
      <c r="T2" s="115"/>
      <c r="U2" s="115"/>
      <c r="V2" s="302" t="s">
        <v>130</v>
      </c>
      <c r="W2" s="301" t="s">
        <v>327</v>
      </c>
      <c r="X2" s="465" t="s">
        <v>131</v>
      </c>
      <c r="Y2" s="466"/>
      <c r="Z2" s="467"/>
      <c r="AB2" s="114" t="s">
        <v>128</v>
      </c>
      <c r="AC2" s="114" t="s">
        <v>129</v>
      </c>
      <c r="AD2" s="114"/>
      <c r="AE2" s="115"/>
      <c r="AF2" s="116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6"/>
      <c r="AT2" s="117"/>
      <c r="AU2" s="115"/>
      <c r="AV2" s="115"/>
      <c r="AW2" s="118" t="s">
        <v>130</v>
      </c>
      <c r="AX2" s="115" t="s">
        <v>132</v>
      </c>
      <c r="AY2" s="465" t="s">
        <v>131</v>
      </c>
      <c r="AZ2" s="466"/>
      <c r="BA2" s="467"/>
      <c r="BC2" s="114" t="s">
        <v>128</v>
      </c>
      <c r="BD2" s="114" t="s">
        <v>129</v>
      </c>
      <c r="BE2" s="114"/>
      <c r="BF2" s="115"/>
      <c r="BG2" s="116"/>
      <c r="BH2" s="117"/>
      <c r="BI2" s="117"/>
      <c r="BJ2" s="117"/>
      <c r="BK2" s="117"/>
      <c r="BL2" s="117"/>
      <c r="BM2" s="117"/>
      <c r="BN2" s="117"/>
      <c r="BO2" s="117"/>
      <c r="BP2" s="117"/>
      <c r="BQ2" s="117"/>
      <c r="BR2" s="117"/>
      <c r="BS2" s="117"/>
      <c r="BT2" s="116"/>
      <c r="BU2" s="117"/>
      <c r="BV2" s="115"/>
      <c r="BW2" s="115"/>
      <c r="BX2" s="118" t="s">
        <v>130</v>
      </c>
      <c r="BY2" s="115" t="s">
        <v>132</v>
      </c>
      <c r="BZ2" s="465" t="s">
        <v>131</v>
      </c>
      <c r="CA2" s="466"/>
      <c r="CB2" s="467"/>
      <c r="CD2" s="114" t="s">
        <v>128</v>
      </c>
      <c r="CE2" s="114" t="s">
        <v>129</v>
      </c>
      <c r="CF2" s="114"/>
      <c r="CG2" s="115"/>
      <c r="CH2" s="116"/>
      <c r="CI2" s="117"/>
      <c r="CJ2" s="117"/>
      <c r="CK2" s="117"/>
      <c r="CL2" s="117"/>
      <c r="CM2" s="117"/>
      <c r="CN2" s="117"/>
      <c r="CO2" s="117"/>
      <c r="CP2" s="117"/>
      <c r="CQ2" s="117"/>
      <c r="CR2" s="117"/>
      <c r="CS2" s="117"/>
      <c r="CT2" s="117"/>
      <c r="CU2" s="116"/>
      <c r="CV2" s="117"/>
      <c r="CW2" s="115"/>
      <c r="CX2" s="115"/>
      <c r="CY2" s="118" t="s">
        <v>130</v>
      </c>
      <c r="CZ2" s="115" t="s">
        <v>132</v>
      </c>
      <c r="DA2" s="465" t="s">
        <v>131</v>
      </c>
      <c r="DB2" s="466"/>
      <c r="DC2" s="467"/>
      <c r="DD2" s="113"/>
    </row>
    <row r="3" spans="1:108" s="107" customFormat="1" ht="28.5" customHeight="1" x14ac:dyDescent="0.25">
      <c r="A3" s="474" t="s">
        <v>326</v>
      </c>
      <c r="B3" s="475"/>
      <c r="C3" s="475"/>
      <c r="D3" s="475"/>
      <c r="E3" s="475"/>
      <c r="F3" s="475"/>
      <c r="G3" s="475"/>
      <c r="H3" s="475"/>
      <c r="I3" s="475"/>
      <c r="J3" s="475"/>
      <c r="K3" s="475"/>
      <c r="L3" s="475"/>
      <c r="M3" s="475"/>
      <c r="N3" s="475"/>
      <c r="O3" s="475"/>
      <c r="P3" s="475"/>
      <c r="Q3" s="475"/>
      <c r="R3" s="475"/>
      <c r="S3" s="475"/>
      <c r="T3" s="475"/>
      <c r="U3" s="475"/>
      <c r="V3" s="475"/>
      <c r="W3" s="475"/>
      <c r="X3" s="475"/>
      <c r="Y3" s="475"/>
      <c r="Z3" s="475"/>
      <c r="AB3" s="478" t="s">
        <v>329</v>
      </c>
      <c r="AC3" s="479"/>
      <c r="AD3" s="479"/>
      <c r="AE3" s="479"/>
      <c r="AF3" s="479"/>
      <c r="AG3" s="479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  <c r="AT3" s="479"/>
      <c r="AU3" s="479"/>
      <c r="AV3" s="479"/>
      <c r="AW3" s="479"/>
      <c r="AX3" s="479"/>
      <c r="AY3" s="479"/>
      <c r="AZ3" s="479"/>
      <c r="BA3" s="479"/>
      <c r="BC3" s="478" t="s">
        <v>335</v>
      </c>
      <c r="BD3" s="479"/>
      <c r="BE3" s="479"/>
      <c r="BF3" s="479"/>
      <c r="BG3" s="479"/>
      <c r="BH3" s="479"/>
      <c r="BI3" s="479"/>
      <c r="BJ3" s="479"/>
      <c r="BK3" s="479"/>
      <c r="BL3" s="479"/>
      <c r="BM3" s="479"/>
      <c r="BN3" s="479"/>
      <c r="BO3" s="479"/>
      <c r="BP3" s="479"/>
      <c r="BQ3" s="479"/>
      <c r="BR3" s="479"/>
      <c r="BS3" s="479"/>
      <c r="BT3" s="479"/>
      <c r="BU3" s="479"/>
      <c r="BV3" s="479"/>
      <c r="BW3" s="479"/>
      <c r="BX3" s="479"/>
      <c r="BY3" s="479"/>
      <c r="BZ3" s="479"/>
      <c r="CA3" s="479"/>
      <c r="CB3" s="479"/>
      <c r="CD3" s="474" t="s">
        <v>337</v>
      </c>
      <c r="CE3" s="480"/>
      <c r="CF3" s="480"/>
      <c r="CG3" s="480"/>
      <c r="CH3" s="480"/>
      <c r="CI3" s="480"/>
      <c r="CJ3" s="480"/>
      <c r="CK3" s="480"/>
      <c r="CL3" s="480"/>
      <c r="CM3" s="480"/>
      <c r="CN3" s="480"/>
      <c r="CO3" s="480"/>
      <c r="CP3" s="480"/>
      <c r="CQ3" s="480"/>
      <c r="CR3" s="480"/>
      <c r="CS3" s="480"/>
      <c r="CT3" s="480"/>
      <c r="CU3" s="480"/>
      <c r="CV3" s="480"/>
      <c r="CW3" s="480"/>
      <c r="CX3" s="480"/>
      <c r="CY3" s="480"/>
      <c r="CZ3" s="480"/>
      <c r="DA3" s="480"/>
      <c r="DB3" s="480"/>
      <c r="DC3" s="480"/>
    </row>
    <row r="4" spans="1:108" s="107" customFormat="1" ht="26.25" customHeight="1" x14ac:dyDescent="0.25">
      <c r="A4" s="476" t="s">
        <v>338</v>
      </c>
      <c r="B4" s="477"/>
      <c r="C4" s="477"/>
      <c r="D4" s="477"/>
      <c r="E4" s="477"/>
      <c r="F4" s="477"/>
      <c r="G4" s="477"/>
      <c r="H4" s="477"/>
      <c r="I4" s="477"/>
      <c r="J4" s="477"/>
      <c r="K4" s="477"/>
      <c r="L4" s="477"/>
      <c r="M4" s="477"/>
      <c r="N4" s="477"/>
      <c r="O4" s="477"/>
      <c r="P4" s="477"/>
      <c r="Q4" s="477"/>
      <c r="R4" s="477"/>
      <c r="S4" s="477"/>
      <c r="T4" s="477"/>
      <c r="U4" s="477"/>
      <c r="V4" s="477"/>
      <c r="W4" s="477"/>
      <c r="X4" s="477"/>
      <c r="Y4" s="119" t="s">
        <v>115</v>
      </c>
      <c r="Z4" s="119"/>
      <c r="AB4" s="476" t="s">
        <v>330</v>
      </c>
      <c r="AC4" s="477"/>
      <c r="AD4" s="477"/>
      <c r="AE4" s="477"/>
      <c r="AF4" s="477"/>
      <c r="AG4" s="477"/>
      <c r="AH4" s="477"/>
      <c r="AI4" s="477"/>
      <c r="AJ4" s="477"/>
      <c r="AK4" s="477"/>
      <c r="AL4" s="477"/>
      <c r="AM4" s="477"/>
      <c r="AN4" s="477"/>
      <c r="AO4" s="477"/>
      <c r="AP4" s="477"/>
      <c r="AQ4" s="477"/>
      <c r="AR4" s="477"/>
      <c r="AS4" s="477"/>
      <c r="AT4" s="477"/>
      <c r="AU4" s="477"/>
      <c r="AV4" s="477"/>
      <c r="AW4" s="477"/>
      <c r="AX4" s="477"/>
      <c r="AY4" s="477"/>
      <c r="AZ4" s="119" t="s">
        <v>115</v>
      </c>
      <c r="BA4" s="119"/>
      <c r="BC4" s="476" t="s">
        <v>336</v>
      </c>
      <c r="BD4" s="477"/>
      <c r="BE4" s="477"/>
      <c r="BF4" s="477"/>
      <c r="BG4" s="477"/>
      <c r="BH4" s="477"/>
      <c r="BI4" s="477"/>
      <c r="BJ4" s="477"/>
      <c r="BK4" s="477"/>
      <c r="BL4" s="477"/>
      <c r="BM4" s="477"/>
      <c r="BN4" s="477"/>
      <c r="BO4" s="477"/>
      <c r="BP4" s="477"/>
      <c r="BQ4" s="477"/>
      <c r="BR4" s="477"/>
      <c r="BS4" s="477"/>
      <c r="BT4" s="477"/>
      <c r="BU4" s="477"/>
      <c r="BV4" s="477"/>
      <c r="BW4" s="477"/>
      <c r="BX4" s="477"/>
      <c r="BY4" s="477"/>
      <c r="BZ4" s="477"/>
      <c r="CA4" s="119" t="s">
        <v>115</v>
      </c>
      <c r="CB4" s="119"/>
      <c r="CD4" s="476" t="s">
        <v>330</v>
      </c>
      <c r="CE4" s="477"/>
      <c r="CF4" s="477"/>
      <c r="CG4" s="477"/>
      <c r="CH4" s="477"/>
      <c r="CI4" s="477"/>
      <c r="CJ4" s="477"/>
      <c r="CK4" s="477"/>
      <c r="CL4" s="477"/>
      <c r="CM4" s="477"/>
      <c r="CN4" s="477"/>
      <c r="CO4" s="477"/>
      <c r="CP4" s="477"/>
      <c r="CQ4" s="477"/>
      <c r="CR4" s="477"/>
      <c r="CS4" s="477"/>
      <c r="CT4" s="477"/>
      <c r="CU4" s="477"/>
      <c r="CV4" s="477"/>
      <c r="CW4" s="477"/>
      <c r="CX4" s="477"/>
      <c r="CY4" s="477"/>
      <c r="CZ4" s="477"/>
      <c r="DA4" s="477"/>
      <c r="DB4" s="119" t="s">
        <v>115</v>
      </c>
      <c r="DC4" s="119"/>
    </row>
    <row r="5" spans="1:108" s="107" customFormat="1" ht="23.25" customHeight="1" x14ac:dyDescent="0.25">
      <c r="A5" s="468" t="s">
        <v>332</v>
      </c>
      <c r="B5" s="469"/>
      <c r="C5" s="303"/>
      <c r="D5" s="304"/>
      <c r="E5" s="305"/>
      <c r="F5" s="305" t="s">
        <v>331</v>
      </c>
      <c r="G5" s="305"/>
      <c r="H5" s="305"/>
      <c r="I5" s="47"/>
      <c r="J5" s="47"/>
      <c r="K5" s="47"/>
      <c r="L5" s="47"/>
      <c r="M5" s="47"/>
      <c r="N5" s="47"/>
      <c r="O5" s="306"/>
      <c r="P5" s="306"/>
      <c r="Q5" s="306"/>
      <c r="R5" s="307"/>
      <c r="S5" s="306"/>
      <c r="T5" s="306"/>
      <c r="U5" s="306"/>
      <c r="V5" s="306"/>
      <c r="W5" s="306"/>
      <c r="X5" s="305"/>
      <c r="Y5" s="305"/>
      <c r="Z5" s="306"/>
      <c r="AB5" s="468" t="s">
        <v>219</v>
      </c>
      <c r="AC5" s="469"/>
      <c r="AD5" s="303"/>
      <c r="AE5" s="304"/>
      <c r="AF5" s="305"/>
      <c r="AG5" s="305" t="s">
        <v>333</v>
      </c>
      <c r="AH5" s="305"/>
      <c r="AI5" s="305"/>
      <c r="AJ5" s="47"/>
      <c r="AK5" s="47"/>
      <c r="AL5" s="47"/>
      <c r="AM5" s="47"/>
      <c r="AN5" s="47"/>
      <c r="AO5" s="47"/>
      <c r="AP5" s="306"/>
      <c r="AQ5" s="306"/>
      <c r="AR5" s="306"/>
      <c r="AS5" s="307"/>
      <c r="AT5" s="306"/>
      <c r="AU5" s="306"/>
      <c r="AV5" s="306"/>
      <c r="AW5" s="306"/>
      <c r="AX5" s="306"/>
      <c r="AY5" s="305"/>
      <c r="AZ5" s="305"/>
      <c r="BA5" s="306"/>
      <c r="BC5" s="468" t="s">
        <v>219</v>
      </c>
      <c r="BD5" s="469"/>
      <c r="BE5" s="303"/>
      <c r="BF5" s="304"/>
      <c r="BG5" s="305"/>
      <c r="BH5" s="305" t="s">
        <v>334</v>
      </c>
      <c r="BI5" s="305"/>
      <c r="BJ5" s="305"/>
      <c r="BK5" s="47"/>
      <c r="BL5" s="47"/>
      <c r="BM5" s="47"/>
      <c r="BN5" s="47"/>
      <c r="BO5" s="47"/>
      <c r="BP5" s="47"/>
      <c r="BQ5" s="306"/>
      <c r="BR5" s="306"/>
      <c r="BS5" s="306"/>
      <c r="BT5" s="307"/>
      <c r="BU5" s="306"/>
      <c r="BV5" s="306"/>
      <c r="BW5" s="306"/>
      <c r="BX5" s="306"/>
      <c r="BY5" s="306"/>
      <c r="BZ5" s="305"/>
      <c r="CA5" s="305"/>
      <c r="CB5" s="306"/>
      <c r="CD5" s="468" t="s">
        <v>219</v>
      </c>
      <c r="CE5" s="469"/>
      <c r="CF5" s="303"/>
      <c r="CG5" s="304"/>
      <c r="CH5" s="305"/>
      <c r="CI5" s="305" t="s">
        <v>306</v>
      </c>
      <c r="CJ5" s="305"/>
      <c r="CK5" s="305"/>
      <c r="CL5" s="47"/>
      <c r="CM5" s="47"/>
      <c r="CN5" s="47"/>
      <c r="CO5" s="47"/>
      <c r="CP5" s="47"/>
      <c r="CQ5" s="47"/>
      <c r="CR5" s="306"/>
      <c r="CS5" s="306"/>
      <c r="CT5" s="306"/>
      <c r="CU5" s="307"/>
      <c r="CV5" s="306"/>
      <c r="CW5" s="306"/>
      <c r="CX5" s="306"/>
      <c r="CY5" s="306"/>
      <c r="CZ5" s="306"/>
      <c r="DA5" s="305"/>
      <c r="DB5" s="305"/>
      <c r="DC5" s="306"/>
    </row>
    <row r="6" spans="1:108" s="107" customFormat="1" ht="24.75" customHeight="1" x14ac:dyDescent="0.25">
      <c r="A6" s="470"/>
      <c r="B6" s="471"/>
      <c r="C6" s="308"/>
      <c r="D6" s="309"/>
      <c r="E6" s="310" t="s">
        <v>133</v>
      </c>
      <c r="F6" s="311"/>
      <c r="G6" s="312"/>
      <c r="H6" s="312"/>
      <c r="I6" s="313"/>
      <c r="J6" s="306"/>
      <c r="K6" s="306" t="s">
        <v>134</v>
      </c>
      <c r="L6" s="306"/>
      <c r="M6" s="306"/>
      <c r="N6" s="306"/>
      <c r="O6" s="314"/>
      <c r="P6" s="314"/>
      <c r="Q6" s="314"/>
      <c r="R6" s="315"/>
      <c r="S6" s="316"/>
      <c r="T6" s="317"/>
      <c r="U6" s="318" t="s">
        <v>135</v>
      </c>
      <c r="V6" s="314"/>
      <c r="W6" s="316"/>
      <c r="X6" s="319"/>
      <c r="Y6" s="320"/>
      <c r="Z6" s="311"/>
      <c r="AB6" s="470"/>
      <c r="AC6" s="471"/>
      <c r="AD6" s="308"/>
      <c r="AE6" s="309"/>
      <c r="AF6" s="310" t="s">
        <v>133</v>
      </c>
      <c r="AG6" s="311"/>
      <c r="AH6" s="312"/>
      <c r="AI6" s="335"/>
      <c r="AJ6" s="313"/>
      <c r="AK6" s="306"/>
      <c r="AL6" s="306" t="s">
        <v>134</v>
      </c>
      <c r="AM6" s="306"/>
      <c r="AN6" s="306"/>
      <c r="AO6" s="306"/>
      <c r="AP6" s="314"/>
      <c r="AQ6" s="314"/>
      <c r="AR6" s="314"/>
      <c r="AS6" s="315"/>
      <c r="AT6" s="345"/>
      <c r="AU6" s="317"/>
      <c r="AV6" s="318" t="s">
        <v>135</v>
      </c>
      <c r="AW6" s="314"/>
      <c r="AX6" s="316"/>
      <c r="AY6" s="319"/>
      <c r="AZ6" s="320"/>
      <c r="BA6" s="311"/>
      <c r="BC6" s="470"/>
      <c r="BD6" s="471"/>
      <c r="BE6" s="308"/>
      <c r="BF6" s="309"/>
      <c r="BG6" s="310" t="s">
        <v>133</v>
      </c>
      <c r="BH6" s="311"/>
      <c r="BI6" s="312"/>
      <c r="BJ6" s="335"/>
      <c r="BK6" s="313"/>
      <c r="BL6" s="306"/>
      <c r="BM6" s="306" t="s">
        <v>134</v>
      </c>
      <c r="BN6" s="306"/>
      <c r="BO6" s="306"/>
      <c r="BP6" s="306"/>
      <c r="BQ6" s="314"/>
      <c r="BR6" s="314"/>
      <c r="BS6" s="314"/>
      <c r="BT6" s="315"/>
      <c r="BU6" s="316"/>
      <c r="BV6" s="317"/>
      <c r="BW6" s="318" t="s">
        <v>135</v>
      </c>
      <c r="BX6" s="314"/>
      <c r="BY6" s="316"/>
      <c r="BZ6" s="319"/>
      <c r="CA6" s="320"/>
      <c r="CB6" s="311"/>
      <c r="CD6" s="470"/>
      <c r="CE6" s="471"/>
      <c r="CF6" s="308"/>
      <c r="CG6" s="309"/>
      <c r="CH6" s="310" t="s">
        <v>133</v>
      </c>
      <c r="CI6" s="311"/>
      <c r="CJ6" s="312"/>
      <c r="CK6" s="335"/>
      <c r="CL6" s="313"/>
      <c r="CM6" s="306"/>
      <c r="CN6" s="306" t="s">
        <v>134</v>
      </c>
      <c r="CO6" s="306"/>
      <c r="CP6" s="306"/>
      <c r="CQ6" s="306"/>
      <c r="CR6" s="314"/>
      <c r="CS6" s="314"/>
      <c r="CT6" s="314"/>
      <c r="CU6" s="315"/>
      <c r="CV6" s="316"/>
      <c r="CW6" s="317"/>
      <c r="CX6" s="318" t="s">
        <v>135</v>
      </c>
      <c r="CY6" s="314"/>
      <c r="CZ6" s="316"/>
      <c r="DA6" s="319"/>
      <c r="DB6" s="320"/>
      <c r="DC6" s="311"/>
    </row>
    <row r="7" spans="1:108" s="107" customFormat="1" ht="21" customHeight="1" x14ac:dyDescent="0.25">
      <c r="A7" s="470"/>
      <c r="B7" s="471"/>
      <c r="C7" s="308"/>
      <c r="D7" s="309" t="s">
        <v>136</v>
      </c>
      <c r="E7" s="321"/>
      <c r="F7" s="322"/>
      <c r="G7" s="278" t="s">
        <v>137</v>
      </c>
      <c r="H7" s="278" t="s">
        <v>138</v>
      </c>
      <c r="I7" s="323"/>
      <c r="J7" s="324"/>
      <c r="K7" s="324"/>
      <c r="L7" s="324"/>
      <c r="M7" s="324"/>
      <c r="N7" s="324"/>
      <c r="O7" s="325" t="s">
        <v>139</v>
      </c>
      <c r="P7" s="326" t="s">
        <v>140</v>
      </c>
      <c r="Q7" s="324"/>
      <c r="R7" s="327"/>
      <c r="S7" s="328"/>
      <c r="T7" s="329" t="s">
        <v>141</v>
      </c>
      <c r="U7" s="330"/>
      <c r="V7" s="331"/>
      <c r="W7" s="331"/>
      <c r="X7" s="309" t="s">
        <v>142</v>
      </c>
      <c r="Y7" s="320" t="s">
        <v>143</v>
      </c>
      <c r="Z7" s="332"/>
      <c r="AB7" s="470"/>
      <c r="AC7" s="471"/>
      <c r="AD7" s="308"/>
      <c r="AE7" s="309" t="s">
        <v>136</v>
      </c>
      <c r="AF7" s="321"/>
      <c r="AG7" s="322"/>
      <c r="AH7" s="278" t="s">
        <v>137</v>
      </c>
      <c r="AI7" s="278" t="s">
        <v>138</v>
      </c>
      <c r="AJ7" s="323"/>
      <c r="AK7" s="324"/>
      <c r="AL7" s="324"/>
      <c r="AM7" s="324"/>
      <c r="AN7" s="324"/>
      <c r="AO7" s="324"/>
      <c r="AP7" s="324" t="s">
        <v>144</v>
      </c>
      <c r="AQ7" s="324" t="s">
        <v>145</v>
      </c>
      <c r="AR7" s="324"/>
      <c r="AS7" s="327"/>
      <c r="AT7" s="328"/>
      <c r="AU7" s="329" t="s">
        <v>141</v>
      </c>
      <c r="AV7" s="330"/>
      <c r="AW7" s="331"/>
      <c r="AX7" s="331"/>
      <c r="AY7" s="309" t="s">
        <v>142</v>
      </c>
      <c r="AZ7" s="320" t="s">
        <v>143</v>
      </c>
      <c r="BA7" s="332"/>
      <c r="BC7" s="470"/>
      <c r="BD7" s="471"/>
      <c r="BE7" s="308"/>
      <c r="BF7" s="309" t="s">
        <v>136</v>
      </c>
      <c r="BG7" s="321"/>
      <c r="BH7" s="322"/>
      <c r="BI7" s="278" t="s">
        <v>137</v>
      </c>
      <c r="BJ7" s="278" t="s">
        <v>146</v>
      </c>
      <c r="BK7" s="323"/>
      <c r="BL7" s="324"/>
      <c r="BM7" s="324"/>
      <c r="BN7" s="324"/>
      <c r="BO7" s="324"/>
      <c r="BP7" s="324"/>
      <c r="BQ7" s="325" t="s">
        <v>139</v>
      </c>
      <c r="BR7" s="325" t="s">
        <v>147</v>
      </c>
      <c r="BS7" s="324"/>
      <c r="BT7" s="327"/>
      <c r="BU7" s="328"/>
      <c r="BV7" s="329" t="s">
        <v>141</v>
      </c>
      <c r="BW7" s="330"/>
      <c r="BX7" s="331"/>
      <c r="BY7" s="331"/>
      <c r="BZ7" s="309" t="s">
        <v>142</v>
      </c>
      <c r="CA7" s="320" t="s">
        <v>143</v>
      </c>
      <c r="CB7" s="332"/>
      <c r="CD7" s="470"/>
      <c r="CE7" s="471"/>
      <c r="CF7" s="308"/>
      <c r="CG7" s="309" t="s">
        <v>136</v>
      </c>
      <c r="CH7" s="321"/>
      <c r="CI7" s="322"/>
      <c r="CJ7" s="278" t="s">
        <v>137</v>
      </c>
      <c r="CK7" s="278" t="s">
        <v>309</v>
      </c>
      <c r="CL7" s="323"/>
      <c r="CM7" s="324"/>
      <c r="CN7" s="324"/>
      <c r="CO7" s="324"/>
      <c r="CP7" s="324"/>
      <c r="CQ7" s="324"/>
      <c r="CR7" s="326" t="s">
        <v>148</v>
      </c>
      <c r="CS7" s="325" t="s">
        <v>147</v>
      </c>
      <c r="CT7" s="324"/>
      <c r="CU7" s="327"/>
      <c r="CV7" s="328"/>
      <c r="CW7" s="329" t="s">
        <v>141</v>
      </c>
      <c r="CX7" s="330"/>
      <c r="CY7" s="331"/>
      <c r="CZ7" s="331"/>
      <c r="DA7" s="309" t="s">
        <v>142</v>
      </c>
      <c r="DB7" s="320" t="s">
        <v>143</v>
      </c>
      <c r="DC7" s="332"/>
    </row>
    <row r="8" spans="1:108" s="107" customFormat="1" ht="19.5" customHeight="1" x14ac:dyDescent="0.25">
      <c r="A8" s="470"/>
      <c r="B8" s="471"/>
      <c r="C8" s="333" t="s">
        <v>149</v>
      </c>
      <c r="D8" s="47"/>
      <c r="E8" s="278"/>
      <c r="F8" s="334"/>
      <c r="G8" s="335"/>
      <c r="H8" s="278" t="s">
        <v>150</v>
      </c>
      <c r="I8" s="320"/>
      <c r="J8" s="336"/>
      <c r="K8" s="336"/>
      <c r="L8" s="336"/>
      <c r="M8" s="336"/>
      <c r="N8" s="336"/>
      <c r="O8" s="336" t="s">
        <v>151</v>
      </c>
      <c r="P8" s="336" t="s">
        <v>152</v>
      </c>
      <c r="Q8" s="336"/>
      <c r="R8" s="337" t="s">
        <v>153</v>
      </c>
      <c r="S8" s="336"/>
      <c r="T8" s="278"/>
      <c r="U8" s="338"/>
      <c r="V8" s="337" t="s">
        <v>154</v>
      </c>
      <c r="W8" s="337"/>
      <c r="X8" s="309"/>
      <c r="Y8" s="309" t="s">
        <v>155</v>
      </c>
      <c r="Z8" s="329" t="s">
        <v>18</v>
      </c>
      <c r="AB8" s="470"/>
      <c r="AC8" s="471"/>
      <c r="AD8" s="333" t="s">
        <v>149</v>
      </c>
      <c r="AE8" s="47"/>
      <c r="AF8" s="278"/>
      <c r="AG8" s="334"/>
      <c r="AH8" s="346"/>
      <c r="AI8" s="278" t="s">
        <v>150</v>
      </c>
      <c r="AJ8" s="320"/>
      <c r="AK8" s="336"/>
      <c r="AL8" s="336"/>
      <c r="AM8" s="336"/>
      <c r="AN8" s="336"/>
      <c r="AO8" s="336"/>
      <c r="AP8" s="336" t="s">
        <v>151</v>
      </c>
      <c r="AQ8" s="336" t="s">
        <v>152</v>
      </c>
      <c r="AR8" s="336"/>
      <c r="AS8" s="337" t="s">
        <v>153</v>
      </c>
      <c r="AT8" s="336"/>
      <c r="AU8" s="278"/>
      <c r="AV8" s="338"/>
      <c r="AW8" s="337" t="s">
        <v>154</v>
      </c>
      <c r="AX8" s="337"/>
      <c r="AY8" s="309"/>
      <c r="AZ8" s="309" t="s">
        <v>155</v>
      </c>
      <c r="BA8" s="329" t="s">
        <v>18</v>
      </c>
      <c r="BC8" s="470"/>
      <c r="BD8" s="471"/>
      <c r="BE8" s="333" t="s">
        <v>149</v>
      </c>
      <c r="BF8" s="47"/>
      <c r="BG8" s="278"/>
      <c r="BH8" s="334"/>
      <c r="BI8" s="346"/>
      <c r="BJ8" s="278" t="s">
        <v>150</v>
      </c>
      <c r="BK8" s="320"/>
      <c r="BL8" s="336"/>
      <c r="BM8" s="336"/>
      <c r="BN8" s="336"/>
      <c r="BO8" s="336"/>
      <c r="BP8" s="336"/>
      <c r="BQ8" s="336" t="s">
        <v>151</v>
      </c>
      <c r="BR8" s="336" t="s">
        <v>152</v>
      </c>
      <c r="BS8" s="336"/>
      <c r="BT8" s="337" t="s">
        <v>153</v>
      </c>
      <c r="BU8" s="336"/>
      <c r="BV8" s="278"/>
      <c r="BW8" s="338"/>
      <c r="BX8" s="337" t="s">
        <v>154</v>
      </c>
      <c r="BY8" s="337"/>
      <c r="BZ8" s="309"/>
      <c r="CA8" s="309" t="s">
        <v>155</v>
      </c>
      <c r="CB8" s="329" t="s">
        <v>18</v>
      </c>
      <c r="CD8" s="470"/>
      <c r="CE8" s="471"/>
      <c r="CF8" s="333" t="s">
        <v>149</v>
      </c>
      <c r="CG8" s="47"/>
      <c r="CH8" s="278"/>
      <c r="CI8" s="334"/>
      <c r="CJ8" s="346"/>
      <c r="CK8" s="278" t="s">
        <v>150</v>
      </c>
      <c r="CL8" s="320"/>
      <c r="CM8" s="336"/>
      <c r="CN8" s="336"/>
      <c r="CO8" s="336"/>
      <c r="CP8" s="336"/>
      <c r="CQ8" s="336"/>
      <c r="CR8" s="336" t="s">
        <v>151</v>
      </c>
      <c r="CS8" s="336" t="s">
        <v>152</v>
      </c>
      <c r="CT8" s="336"/>
      <c r="CU8" s="337" t="s">
        <v>153</v>
      </c>
      <c r="CV8" s="336"/>
      <c r="CW8" s="278"/>
      <c r="CX8" s="338"/>
      <c r="CY8" s="337" t="s">
        <v>154</v>
      </c>
      <c r="CZ8" s="337"/>
      <c r="DA8" s="309"/>
      <c r="DB8" s="309" t="s">
        <v>155</v>
      </c>
      <c r="DC8" s="329" t="s">
        <v>18</v>
      </c>
    </row>
    <row r="9" spans="1:108" s="107" customFormat="1" ht="20.25" customHeight="1" thickBot="1" x14ac:dyDescent="0.3">
      <c r="A9" s="472"/>
      <c r="B9" s="473"/>
      <c r="C9" s="339"/>
      <c r="D9" s="340" t="s">
        <v>156</v>
      </c>
      <c r="E9" s="341" t="s">
        <v>157</v>
      </c>
      <c r="F9" s="342" t="s">
        <v>74</v>
      </c>
      <c r="G9" s="341" t="s">
        <v>158</v>
      </c>
      <c r="H9" s="341" t="s">
        <v>159</v>
      </c>
      <c r="I9" s="340" t="s">
        <v>160</v>
      </c>
      <c r="J9" s="343" t="s">
        <v>24</v>
      </c>
      <c r="K9" s="343" t="s">
        <v>25</v>
      </c>
      <c r="L9" s="343" t="s">
        <v>161</v>
      </c>
      <c r="M9" s="343" t="s">
        <v>27</v>
      </c>
      <c r="N9" s="343" t="s">
        <v>28</v>
      </c>
      <c r="O9" s="343" t="s">
        <v>162</v>
      </c>
      <c r="P9" s="343" t="s">
        <v>162</v>
      </c>
      <c r="Q9" s="343" t="s">
        <v>31</v>
      </c>
      <c r="R9" s="343" t="s">
        <v>163</v>
      </c>
      <c r="S9" s="343" t="s">
        <v>18</v>
      </c>
      <c r="T9" s="340" t="s">
        <v>164</v>
      </c>
      <c r="U9" s="340" t="s">
        <v>122</v>
      </c>
      <c r="V9" s="343" t="s">
        <v>165</v>
      </c>
      <c r="W9" s="343" t="s">
        <v>18</v>
      </c>
      <c r="X9" s="340" t="s">
        <v>164</v>
      </c>
      <c r="Y9" s="340" t="s">
        <v>164</v>
      </c>
      <c r="Z9" s="344"/>
      <c r="AB9" s="472"/>
      <c r="AC9" s="473"/>
      <c r="AD9" s="339"/>
      <c r="AE9" s="340" t="s">
        <v>156</v>
      </c>
      <c r="AF9" s="341" t="s">
        <v>157</v>
      </c>
      <c r="AG9" s="342" t="s">
        <v>74</v>
      </c>
      <c r="AH9" s="341" t="s">
        <v>158</v>
      </c>
      <c r="AI9" s="341" t="s">
        <v>159</v>
      </c>
      <c r="AJ9" s="340" t="s">
        <v>160</v>
      </c>
      <c r="AK9" s="343" t="s">
        <v>24</v>
      </c>
      <c r="AL9" s="343" t="s">
        <v>25</v>
      </c>
      <c r="AM9" s="343" t="s">
        <v>161</v>
      </c>
      <c r="AN9" s="343" t="s">
        <v>27</v>
      </c>
      <c r="AO9" s="343" t="s">
        <v>28</v>
      </c>
      <c r="AP9" s="343" t="s">
        <v>162</v>
      </c>
      <c r="AQ9" s="343" t="s">
        <v>162</v>
      </c>
      <c r="AR9" s="343" t="s">
        <v>31</v>
      </c>
      <c r="AS9" s="343" t="s">
        <v>308</v>
      </c>
      <c r="AT9" s="343" t="s">
        <v>18</v>
      </c>
      <c r="AU9" s="340" t="s">
        <v>164</v>
      </c>
      <c r="AV9" s="340" t="s">
        <v>122</v>
      </c>
      <c r="AW9" s="343" t="s">
        <v>165</v>
      </c>
      <c r="AX9" s="343" t="s">
        <v>18</v>
      </c>
      <c r="AY9" s="340" t="s">
        <v>164</v>
      </c>
      <c r="AZ9" s="340" t="s">
        <v>164</v>
      </c>
      <c r="BA9" s="344"/>
      <c r="BC9" s="472"/>
      <c r="BD9" s="473"/>
      <c r="BE9" s="339"/>
      <c r="BF9" s="340" t="s">
        <v>156</v>
      </c>
      <c r="BG9" s="341" t="s">
        <v>157</v>
      </c>
      <c r="BH9" s="342" t="s">
        <v>74</v>
      </c>
      <c r="BI9" s="341" t="s">
        <v>158</v>
      </c>
      <c r="BJ9" s="341" t="s">
        <v>159</v>
      </c>
      <c r="BK9" s="340" t="s">
        <v>160</v>
      </c>
      <c r="BL9" s="343" t="s">
        <v>24</v>
      </c>
      <c r="BM9" s="343" t="s">
        <v>25</v>
      </c>
      <c r="BN9" s="343" t="s">
        <v>161</v>
      </c>
      <c r="BO9" s="343" t="s">
        <v>27</v>
      </c>
      <c r="BP9" s="343" t="s">
        <v>28</v>
      </c>
      <c r="BQ9" s="343" t="s">
        <v>162</v>
      </c>
      <c r="BR9" s="343" t="s">
        <v>162</v>
      </c>
      <c r="BS9" s="343" t="s">
        <v>31</v>
      </c>
      <c r="BT9" s="343" t="s">
        <v>308</v>
      </c>
      <c r="BU9" s="343" t="s">
        <v>18</v>
      </c>
      <c r="BV9" s="340" t="s">
        <v>164</v>
      </c>
      <c r="BW9" s="340" t="s">
        <v>122</v>
      </c>
      <c r="BX9" s="343" t="s">
        <v>165</v>
      </c>
      <c r="BY9" s="343" t="s">
        <v>18</v>
      </c>
      <c r="BZ9" s="340" t="s">
        <v>164</v>
      </c>
      <c r="CA9" s="340" t="s">
        <v>164</v>
      </c>
      <c r="CB9" s="344"/>
      <c r="CD9" s="472"/>
      <c r="CE9" s="473"/>
      <c r="CF9" s="339"/>
      <c r="CG9" s="340" t="s">
        <v>156</v>
      </c>
      <c r="CH9" s="341" t="s">
        <v>157</v>
      </c>
      <c r="CI9" s="342" t="s">
        <v>74</v>
      </c>
      <c r="CJ9" s="341" t="s">
        <v>158</v>
      </c>
      <c r="CK9" s="341" t="s">
        <v>159</v>
      </c>
      <c r="CL9" s="340" t="s">
        <v>160</v>
      </c>
      <c r="CM9" s="343" t="s">
        <v>24</v>
      </c>
      <c r="CN9" s="343" t="s">
        <v>25</v>
      </c>
      <c r="CO9" s="343" t="s">
        <v>161</v>
      </c>
      <c r="CP9" s="343" t="s">
        <v>27</v>
      </c>
      <c r="CQ9" s="343" t="s">
        <v>28</v>
      </c>
      <c r="CR9" s="343" t="s">
        <v>162</v>
      </c>
      <c r="CS9" s="343" t="s">
        <v>162</v>
      </c>
      <c r="CT9" s="343" t="s">
        <v>31</v>
      </c>
      <c r="CU9" s="343" t="s">
        <v>163</v>
      </c>
      <c r="CV9" s="343" t="s">
        <v>18</v>
      </c>
      <c r="CW9" s="340" t="s">
        <v>164</v>
      </c>
      <c r="CX9" s="340" t="s">
        <v>122</v>
      </c>
      <c r="CY9" s="343" t="s">
        <v>165</v>
      </c>
      <c r="CZ9" s="343" t="s">
        <v>18</v>
      </c>
      <c r="DA9" s="340" t="s">
        <v>164</v>
      </c>
      <c r="DB9" s="340" t="s">
        <v>164</v>
      </c>
      <c r="DC9" s="344"/>
    </row>
    <row r="10" spans="1:108" ht="20.100000000000001" customHeight="1" x14ac:dyDescent="0.25">
      <c r="A10" s="122" t="s">
        <v>166</v>
      </c>
      <c r="B10" s="125" t="s">
        <v>34</v>
      </c>
      <c r="C10" s="292">
        <f t="shared" ref="C10:C33" si="0">SUM(D10+F10+G10+H10+I10+T10+U10+V10+W10+X10+Y10+Z10)</f>
        <v>7954</v>
      </c>
      <c r="D10" s="293">
        <f t="shared" ref="D10:H12" si="1">D13+AE10+AE31+BF10+BF31++CG10+CG31</f>
        <v>145</v>
      </c>
      <c r="E10" s="293">
        <f t="shared" si="1"/>
        <v>11</v>
      </c>
      <c r="F10" s="293">
        <f t="shared" si="1"/>
        <v>10</v>
      </c>
      <c r="G10" s="294">
        <f t="shared" si="1"/>
        <v>26</v>
      </c>
      <c r="H10" s="293">
        <f t="shared" si="1"/>
        <v>0</v>
      </c>
      <c r="I10" s="284">
        <f t="shared" ref="I10:I33" si="2">J10+K10+L10+M10+N10+O10+P10+Q10+R10+S10</f>
        <v>7764</v>
      </c>
      <c r="J10" s="293">
        <f t="shared" ref="J10:Z12" si="3">J13+AK10+AK31+BL10+BL31++CM10+CM31</f>
        <v>581</v>
      </c>
      <c r="K10" s="294">
        <f t="shared" si="3"/>
        <v>24</v>
      </c>
      <c r="L10" s="293">
        <f t="shared" si="3"/>
        <v>334</v>
      </c>
      <c r="M10" s="293">
        <f t="shared" si="3"/>
        <v>927</v>
      </c>
      <c r="N10" s="293">
        <f t="shared" si="3"/>
        <v>156</v>
      </c>
      <c r="O10" s="293">
        <f t="shared" si="3"/>
        <v>303</v>
      </c>
      <c r="P10" s="293">
        <f t="shared" si="3"/>
        <v>78</v>
      </c>
      <c r="Q10" s="293">
        <f t="shared" si="3"/>
        <v>1431</v>
      </c>
      <c r="R10" s="293">
        <f t="shared" si="3"/>
        <v>19</v>
      </c>
      <c r="S10" s="293">
        <f t="shared" si="3"/>
        <v>3911</v>
      </c>
      <c r="T10" s="293">
        <f t="shared" si="3"/>
        <v>0</v>
      </c>
      <c r="U10" s="293">
        <f t="shared" si="3"/>
        <v>2</v>
      </c>
      <c r="V10" s="293">
        <f t="shared" si="3"/>
        <v>7</v>
      </c>
      <c r="W10" s="293">
        <f t="shared" si="3"/>
        <v>0</v>
      </c>
      <c r="X10" s="293">
        <f t="shared" si="3"/>
        <v>0</v>
      </c>
      <c r="Y10" s="293">
        <f t="shared" si="3"/>
        <v>0</v>
      </c>
      <c r="Z10" s="293">
        <f t="shared" si="3"/>
        <v>0</v>
      </c>
      <c r="AB10" s="126" t="s">
        <v>167</v>
      </c>
      <c r="AC10" s="120" t="s">
        <v>34</v>
      </c>
      <c r="AD10" s="292">
        <f t="shared" ref="AD10:AD51" si="4">SUM(AE10+AG10+AH10+AI10+AJ10+AU10+AV10+AW10+AX10+AY10+AZ10+BA10)</f>
        <v>112</v>
      </c>
      <c r="AE10" s="283">
        <f t="shared" ref="AE10:AI12" si="5">AE13+AE16+AE19+AE22+AE25+AE28</f>
        <v>2</v>
      </c>
      <c r="AF10" s="283">
        <f t="shared" si="5"/>
        <v>0</v>
      </c>
      <c r="AG10" s="283">
        <f t="shared" si="5"/>
        <v>0</v>
      </c>
      <c r="AH10" s="283">
        <f t="shared" si="5"/>
        <v>0</v>
      </c>
      <c r="AI10" s="283">
        <f t="shared" si="5"/>
        <v>0</v>
      </c>
      <c r="AJ10" s="294">
        <f t="shared" ref="AJ10:AJ51" si="6">AK10+AL10+AM10+AN10+AO10+AP10+AQ10+AR10+AS10+AT10</f>
        <v>109</v>
      </c>
      <c r="AK10" s="283">
        <f t="shared" ref="AK10:BA12" si="7">AK13+AK16+AK19+AK22+AK25+AK28</f>
        <v>5</v>
      </c>
      <c r="AL10" s="283">
        <f t="shared" si="7"/>
        <v>0</v>
      </c>
      <c r="AM10" s="283">
        <f t="shared" si="7"/>
        <v>11</v>
      </c>
      <c r="AN10" s="283">
        <f t="shared" si="7"/>
        <v>16</v>
      </c>
      <c r="AO10" s="283">
        <f t="shared" si="7"/>
        <v>2</v>
      </c>
      <c r="AP10" s="283">
        <f t="shared" si="7"/>
        <v>4</v>
      </c>
      <c r="AQ10" s="283">
        <f t="shared" si="7"/>
        <v>0</v>
      </c>
      <c r="AR10" s="283">
        <f t="shared" si="7"/>
        <v>25</v>
      </c>
      <c r="AS10" s="283">
        <f t="shared" si="7"/>
        <v>0</v>
      </c>
      <c r="AT10" s="283">
        <f t="shared" si="7"/>
        <v>46</v>
      </c>
      <c r="AU10" s="283">
        <f t="shared" si="7"/>
        <v>0</v>
      </c>
      <c r="AV10" s="283">
        <f t="shared" si="7"/>
        <v>0</v>
      </c>
      <c r="AW10" s="283">
        <f t="shared" si="7"/>
        <v>1</v>
      </c>
      <c r="AX10" s="283">
        <f t="shared" si="7"/>
        <v>0</v>
      </c>
      <c r="AY10" s="283">
        <f t="shared" si="7"/>
        <v>0</v>
      </c>
      <c r="AZ10" s="283">
        <f t="shared" si="7"/>
        <v>0</v>
      </c>
      <c r="BA10" s="286">
        <f t="shared" si="7"/>
        <v>0</v>
      </c>
      <c r="BC10" s="126" t="s">
        <v>168</v>
      </c>
      <c r="BD10" s="120" t="s">
        <v>34</v>
      </c>
      <c r="BE10" s="292">
        <f t="shared" ref="BE10:BE51" si="8">SUM(BF10+BH10+BI10+BJ10+BK10+BV10+BW10+BX10+BY10+BZ10+CA10+CB10)</f>
        <v>70</v>
      </c>
      <c r="BF10" s="283">
        <f t="shared" ref="BF10:BJ12" si="9">BF13+BF16+BF19+BF22+BF25+BF28</f>
        <v>5</v>
      </c>
      <c r="BG10" s="283">
        <f t="shared" si="9"/>
        <v>0</v>
      </c>
      <c r="BH10" s="283">
        <f t="shared" si="9"/>
        <v>0</v>
      </c>
      <c r="BI10" s="283">
        <f t="shared" si="9"/>
        <v>0</v>
      </c>
      <c r="BJ10" s="283">
        <f t="shared" si="9"/>
        <v>0</v>
      </c>
      <c r="BK10" s="283">
        <f t="shared" ref="BK10:BK51" si="10">BL10+BM10+BN10+BO10+BP10+BQ10+BR10+BS10+BT10+BU10</f>
        <v>65</v>
      </c>
      <c r="BL10" s="283">
        <f t="shared" ref="BL10:CB12" si="11">BL13+BL16+BL19+BL22+BL25+BL28</f>
        <v>1</v>
      </c>
      <c r="BM10" s="283">
        <f t="shared" si="11"/>
        <v>0</v>
      </c>
      <c r="BN10" s="283">
        <f t="shared" si="11"/>
        <v>4</v>
      </c>
      <c r="BO10" s="283">
        <f t="shared" si="11"/>
        <v>4</v>
      </c>
      <c r="BP10" s="283">
        <f t="shared" si="11"/>
        <v>2</v>
      </c>
      <c r="BQ10" s="283">
        <f t="shared" si="11"/>
        <v>3</v>
      </c>
      <c r="BR10" s="283">
        <f t="shared" si="11"/>
        <v>0</v>
      </c>
      <c r="BS10" s="283">
        <f t="shared" si="11"/>
        <v>7</v>
      </c>
      <c r="BT10" s="283">
        <f t="shared" si="11"/>
        <v>0</v>
      </c>
      <c r="BU10" s="283">
        <f t="shared" si="11"/>
        <v>44</v>
      </c>
      <c r="BV10" s="283">
        <f t="shared" si="11"/>
        <v>0</v>
      </c>
      <c r="BW10" s="283">
        <f t="shared" si="11"/>
        <v>0</v>
      </c>
      <c r="BX10" s="283">
        <f t="shared" si="11"/>
        <v>0</v>
      </c>
      <c r="BY10" s="283">
        <f t="shared" si="11"/>
        <v>0</v>
      </c>
      <c r="BZ10" s="283">
        <f t="shared" si="11"/>
        <v>0</v>
      </c>
      <c r="CA10" s="283">
        <f t="shared" si="11"/>
        <v>0</v>
      </c>
      <c r="CB10" s="286">
        <f t="shared" si="11"/>
        <v>0</v>
      </c>
      <c r="CD10" s="126" t="s">
        <v>169</v>
      </c>
      <c r="CE10" s="120" t="s">
        <v>34</v>
      </c>
      <c r="CF10" s="292">
        <f t="shared" ref="CF10:CF51" si="12">SUM(CG10+CI10+CJ10+CK10+CL10+CW10+CX10+CY10+CZ10+DA10+DB10+DC10)</f>
        <v>1</v>
      </c>
      <c r="CG10" s="283">
        <f t="shared" ref="CG10:CK12" si="13">CG13+CG16+CG19+CG22+CG25+CG28</f>
        <v>0</v>
      </c>
      <c r="CH10" s="283">
        <f t="shared" si="13"/>
        <v>0</v>
      </c>
      <c r="CI10" s="283">
        <f t="shared" si="13"/>
        <v>0</v>
      </c>
      <c r="CJ10" s="283">
        <f t="shared" si="13"/>
        <v>0</v>
      </c>
      <c r="CK10" s="283">
        <f t="shared" si="13"/>
        <v>0</v>
      </c>
      <c r="CL10" s="294">
        <f t="shared" ref="CL10:CL51" si="14">CM10+CN10+CO10+CP10+CQ10+CR10+CS10+CT10+CU10+CV10</f>
        <v>1</v>
      </c>
      <c r="CM10" s="283">
        <f t="shared" ref="CM10:DC12" si="15">CM13+CM16+CM19+CM22+CM25+CM28</f>
        <v>0</v>
      </c>
      <c r="CN10" s="283">
        <f t="shared" si="15"/>
        <v>0</v>
      </c>
      <c r="CO10" s="283">
        <f t="shared" si="15"/>
        <v>0</v>
      </c>
      <c r="CP10" s="283">
        <f t="shared" si="15"/>
        <v>0</v>
      </c>
      <c r="CQ10" s="283">
        <f t="shared" si="15"/>
        <v>0</v>
      </c>
      <c r="CR10" s="283">
        <f t="shared" si="15"/>
        <v>0</v>
      </c>
      <c r="CS10" s="283">
        <f t="shared" si="15"/>
        <v>0</v>
      </c>
      <c r="CT10" s="283">
        <f t="shared" si="15"/>
        <v>0</v>
      </c>
      <c r="CU10" s="283">
        <f t="shared" si="15"/>
        <v>0</v>
      </c>
      <c r="CV10" s="283">
        <f t="shared" si="15"/>
        <v>1</v>
      </c>
      <c r="CW10" s="283">
        <f t="shared" si="15"/>
        <v>0</v>
      </c>
      <c r="CX10" s="283">
        <f t="shared" si="15"/>
        <v>0</v>
      </c>
      <c r="CY10" s="283">
        <f t="shared" si="15"/>
        <v>0</v>
      </c>
      <c r="CZ10" s="283">
        <f t="shared" si="15"/>
        <v>0</v>
      </c>
      <c r="DA10" s="283">
        <f t="shared" si="15"/>
        <v>0</v>
      </c>
      <c r="DB10" s="283">
        <f t="shared" si="15"/>
        <v>0</v>
      </c>
      <c r="DC10" s="286">
        <f t="shared" si="15"/>
        <v>0</v>
      </c>
    </row>
    <row r="11" spans="1:108" ht="20.100000000000001" customHeight="1" x14ac:dyDescent="0.25">
      <c r="A11" s="121" t="s">
        <v>170</v>
      </c>
      <c r="B11" s="127" t="s">
        <v>35</v>
      </c>
      <c r="C11" s="292">
        <f t="shared" si="0"/>
        <v>2061</v>
      </c>
      <c r="D11" s="285">
        <f t="shared" si="1"/>
        <v>59</v>
      </c>
      <c r="E11" s="285">
        <f t="shared" si="1"/>
        <v>5</v>
      </c>
      <c r="F11" s="285">
        <f t="shared" si="1"/>
        <v>7</v>
      </c>
      <c r="G11" s="284">
        <f t="shared" si="1"/>
        <v>14</v>
      </c>
      <c r="H11" s="285">
        <f t="shared" si="1"/>
        <v>0</v>
      </c>
      <c r="I11" s="283">
        <f t="shared" si="2"/>
        <v>1973</v>
      </c>
      <c r="J11" s="285">
        <f t="shared" si="3"/>
        <v>122</v>
      </c>
      <c r="K11" s="284">
        <f t="shared" si="3"/>
        <v>11</v>
      </c>
      <c r="L11" s="285">
        <f t="shared" si="3"/>
        <v>173</v>
      </c>
      <c r="M11" s="285">
        <f t="shared" si="3"/>
        <v>243</v>
      </c>
      <c r="N11" s="285">
        <f t="shared" si="3"/>
        <v>119</v>
      </c>
      <c r="O11" s="285">
        <f t="shared" si="3"/>
        <v>250</v>
      </c>
      <c r="P11" s="285">
        <f t="shared" si="3"/>
        <v>7</v>
      </c>
      <c r="Q11" s="285">
        <f t="shared" si="3"/>
        <v>211</v>
      </c>
      <c r="R11" s="285">
        <f t="shared" si="3"/>
        <v>5</v>
      </c>
      <c r="S11" s="285">
        <f t="shared" si="3"/>
        <v>832</v>
      </c>
      <c r="T11" s="285">
        <f t="shared" si="3"/>
        <v>0</v>
      </c>
      <c r="U11" s="285">
        <f t="shared" si="3"/>
        <v>1</v>
      </c>
      <c r="V11" s="285">
        <f t="shared" si="3"/>
        <v>7</v>
      </c>
      <c r="W11" s="285">
        <f t="shared" si="3"/>
        <v>0</v>
      </c>
      <c r="X11" s="285">
        <f t="shared" si="3"/>
        <v>0</v>
      </c>
      <c r="Y11" s="285">
        <f t="shared" si="3"/>
        <v>0</v>
      </c>
      <c r="Z11" s="285">
        <f t="shared" si="3"/>
        <v>0</v>
      </c>
      <c r="AB11" s="121" t="s">
        <v>170</v>
      </c>
      <c r="AC11" s="120" t="s">
        <v>35</v>
      </c>
      <c r="AD11" s="292">
        <f t="shared" si="4"/>
        <v>40</v>
      </c>
      <c r="AE11" s="283">
        <f t="shared" si="5"/>
        <v>1</v>
      </c>
      <c r="AF11" s="283">
        <f t="shared" si="5"/>
        <v>0</v>
      </c>
      <c r="AG11" s="283">
        <f t="shared" si="5"/>
        <v>0</v>
      </c>
      <c r="AH11" s="283">
        <f t="shared" si="5"/>
        <v>0</v>
      </c>
      <c r="AI11" s="283">
        <f t="shared" si="5"/>
        <v>0</v>
      </c>
      <c r="AJ11" s="283">
        <f t="shared" si="6"/>
        <v>38</v>
      </c>
      <c r="AK11" s="283">
        <f t="shared" si="7"/>
        <v>0</v>
      </c>
      <c r="AL11" s="283">
        <f t="shared" si="7"/>
        <v>0</v>
      </c>
      <c r="AM11" s="283">
        <f t="shared" si="7"/>
        <v>5</v>
      </c>
      <c r="AN11" s="283">
        <f t="shared" si="7"/>
        <v>7</v>
      </c>
      <c r="AO11" s="283">
        <f t="shared" si="7"/>
        <v>2</v>
      </c>
      <c r="AP11" s="283">
        <f t="shared" si="7"/>
        <v>4</v>
      </c>
      <c r="AQ11" s="283">
        <f t="shared" si="7"/>
        <v>0</v>
      </c>
      <c r="AR11" s="283">
        <f t="shared" si="7"/>
        <v>4</v>
      </c>
      <c r="AS11" s="283">
        <f t="shared" si="7"/>
        <v>0</v>
      </c>
      <c r="AT11" s="283">
        <f t="shared" si="7"/>
        <v>16</v>
      </c>
      <c r="AU11" s="283">
        <f t="shared" si="7"/>
        <v>0</v>
      </c>
      <c r="AV11" s="283">
        <f t="shared" si="7"/>
        <v>0</v>
      </c>
      <c r="AW11" s="283">
        <f t="shared" si="7"/>
        <v>1</v>
      </c>
      <c r="AX11" s="283">
        <f t="shared" si="7"/>
        <v>0</v>
      </c>
      <c r="AY11" s="283">
        <f t="shared" si="7"/>
        <v>0</v>
      </c>
      <c r="AZ11" s="283">
        <f t="shared" si="7"/>
        <v>0</v>
      </c>
      <c r="BA11" s="286">
        <f t="shared" si="7"/>
        <v>0</v>
      </c>
      <c r="BC11" s="121" t="s">
        <v>170</v>
      </c>
      <c r="BD11" s="120" t="s">
        <v>35</v>
      </c>
      <c r="BE11" s="292">
        <f t="shared" si="8"/>
        <v>22</v>
      </c>
      <c r="BF11" s="283">
        <f t="shared" si="9"/>
        <v>2</v>
      </c>
      <c r="BG11" s="283">
        <f t="shared" si="9"/>
        <v>0</v>
      </c>
      <c r="BH11" s="283">
        <f t="shared" si="9"/>
        <v>0</v>
      </c>
      <c r="BI11" s="283">
        <f t="shared" si="9"/>
        <v>0</v>
      </c>
      <c r="BJ11" s="283">
        <f t="shared" si="9"/>
        <v>0</v>
      </c>
      <c r="BK11" s="283">
        <f t="shared" si="10"/>
        <v>20</v>
      </c>
      <c r="BL11" s="283">
        <f t="shared" si="11"/>
        <v>1</v>
      </c>
      <c r="BM11" s="283">
        <f t="shared" si="11"/>
        <v>0</v>
      </c>
      <c r="BN11" s="283">
        <f t="shared" si="11"/>
        <v>1</v>
      </c>
      <c r="BO11" s="283">
        <f t="shared" si="11"/>
        <v>1</v>
      </c>
      <c r="BP11" s="283">
        <f t="shared" si="11"/>
        <v>1</v>
      </c>
      <c r="BQ11" s="283">
        <f t="shared" si="11"/>
        <v>3</v>
      </c>
      <c r="BR11" s="283">
        <f t="shared" si="11"/>
        <v>0</v>
      </c>
      <c r="BS11" s="283">
        <f t="shared" si="11"/>
        <v>1</v>
      </c>
      <c r="BT11" s="283">
        <f t="shared" si="11"/>
        <v>0</v>
      </c>
      <c r="BU11" s="283">
        <f t="shared" si="11"/>
        <v>12</v>
      </c>
      <c r="BV11" s="283">
        <f t="shared" si="11"/>
        <v>0</v>
      </c>
      <c r="BW11" s="283">
        <f t="shared" si="11"/>
        <v>0</v>
      </c>
      <c r="BX11" s="283">
        <f t="shared" si="11"/>
        <v>0</v>
      </c>
      <c r="BY11" s="283">
        <f t="shared" si="11"/>
        <v>0</v>
      </c>
      <c r="BZ11" s="283">
        <f t="shared" si="11"/>
        <v>0</v>
      </c>
      <c r="CA11" s="283">
        <f t="shared" si="11"/>
        <v>0</v>
      </c>
      <c r="CB11" s="286">
        <f t="shared" si="11"/>
        <v>0</v>
      </c>
      <c r="CD11" s="121" t="s">
        <v>170</v>
      </c>
      <c r="CE11" s="120" t="s">
        <v>35</v>
      </c>
      <c r="CF11" s="292">
        <f t="shared" si="12"/>
        <v>0</v>
      </c>
      <c r="CG11" s="283">
        <f t="shared" si="13"/>
        <v>0</v>
      </c>
      <c r="CH11" s="283">
        <f t="shared" si="13"/>
        <v>0</v>
      </c>
      <c r="CI11" s="283">
        <f t="shared" si="13"/>
        <v>0</v>
      </c>
      <c r="CJ11" s="283">
        <f t="shared" si="13"/>
        <v>0</v>
      </c>
      <c r="CK11" s="283">
        <f t="shared" si="13"/>
        <v>0</v>
      </c>
      <c r="CL11" s="283">
        <f t="shared" si="14"/>
        <v>0</v>
      </c>
      <c r="CM11" s="283">
        <f t="shared" si="15"/>
        <v>0</v>
      </c>
      <c r="CN11" s="283">
        <f t="shared" si="15"/>
        <v>0</v>
      </c>
      <c r="CO11" s="283">
        <f t="shared" si="15"/>
        <v>0</v>
      </c>
      <c r="CP11" s="283">
        <f t="shared" si="15"/>
        <v>0</v>
      </c>
      <c r="CQ11" s="283">
        <f t="shared" si="15"/>
        <v>0</v>
      </c>
      <c r="CR11" s="283">
        <f t="shared" si="15"/>
        <v>0</v>
      </c>
      <c r="CS11" s="283">
        <f t="shared" si="15"/>
        <v>0</v>
      </c>
      <c r="CT11" s="283">
        <f t="shared" si="15"/>
        <v>0</v>
      </c>
      <c r="CU11" s="283">
        <f t="shared" si="15"/>
        <v>0</v>
      </c>
      <c r="CV11" s="283">
        <f t="shared" si="15"/>
        <v>0</v>
      </c>
      <c r="CW11" s="283">
        <f t="shared" si="15"/>
        <v>0</v>
      </c>
      <c r="CX11" s="283">
        <f t="shared" si="15"/>
        <v>0</v>
      </c>
      <c r="CY11" s="283">
        <f t="shared" si="15"/>
        <v>0</v>
      </c>
      <c r="CZ11" s="283">
        <f t="shared" si="15"/>
        <v>0</v>
      </c>
      <c r="DA11" s="283">
        <f t="shared" si="15"/>
        <v>0</v>
      </c>
      <c r="DB11" s="283">
        <f t="shared" si="15"/>
        <v>0</v>
      </c>
      <c r="DC11" s="286">
        <f t="shared" si="15"/>
        <v>0</v>
      </c>
    </row>
    <row r="12" spans="1:108" ht="20.100000000000001" customHeight="1" x14ac:dyDescent="0.25">
      <c r="A12" s="128"/>
      <c r="B12" s="127" t="s">
        <v>36</v>
      </c>
      <c r="C12" s="292">
        <f t="shared" si="0"/>
        <v>5893</v>
      </c>
      <c r="D12" s="285">
        <f t="shared" si="1"/>
        <v>86</v>
      </c>
      <c r="E12" s="285">
        <f t="shared" si="1"/>
        <v>6</v>
      </c>
      <c r="F12" s="285">
        <f t="shared" si="1"/>
        <v>3</v>
      </c>
      <c r="G12" s="284">
        <f t="shared" si="1"/>
        <v>12</v>
      </c>
      <c r="H12" s="285">
        <f t="shared" si="1"/>
        <v>0</v>
      </c>
      <c r="I12" s="283">
        <f t="shared" si="2"/>
        <v>5791</v>
      </c>
      <c r="J12" s="285">
        <f t="shared" si="3"/>
        <v>459</v>
      </c>
      <c r="K12" s="284">
        <f t="shared" si="3"/>
        <v>13</v>
      </c>
      <c r="L12" s="285">
        <f t="shared" si="3"/>
        <v>161</v>
      </c>
      <c r="M12" s="285">
        <f t="shared" si="3"/>
        <v>684</v>
      </c>
      <c r="N12" s="285">
        <f t="shared" si="3"/>
        <v>37</v>
      </c>
      <c r="O12" s="285">
        <f t="shared" si="3"/>
        <v>53</v>
      </c>
      <c r="P12" s="285">
        <f t="shared" si="3"/>
        <v>71</v>
      </c>
      <c r="Q12" s="285">
        <f t="shared" si="3"/>
        <v>1220</v>
      </c>
      <c r="R12" s="285">
        <f t="shared" si="3"/>
        <v>14</v>
      </c>
      <c r="S12" s="285">
        <f t="shared" si="3"/>
        <v>3079</v>
      </c>
      <c r="T12" s="285">
        <f t="shared" si="3"/>
        <v>0</v>
      </c>
      <c r="U12" s="285">
        <f t="shared" si="3"/>
        <v>1</v>
      </c>
      <c r="V12" s="285">
        <f t="shared" si="3"/>
        <v>0</v>
      </c>
      <c r="W12" s="285">
        <f t="shared" si="3"/>
        <v>0</v>
      </c>
      <c r="X12" s="285">
        <f t="shared" si="3"/>
        <v>0</v>
      </c>
      <c r="Y12" s="285">
        <f t="shared" si="3"/>
        <v>0</v>
      </c>
      <c r="Z12" s="285">
        <f t="shared" si="3"/>
        <v>0</v>
      </c>
      <c r="AB12" s="129"/>
      <c r="AC12" s="120" t="s">
        <v>36</v>
      </c>
      <c r="AD12" s="292">
        <f t="shared" si="4"/>
        <v>72</v>
      </c>
      <c r="AE12" s="283">
        <f t="shared" si="5"/>
        <v>1</v>
      </c>
      <c r="AF12" s="283">
        <f t="shared" si="5"/>
        <v>0</v>
      </c>
      <c r="AG12" s="283">
        <f t="shared" si="5"/>
        <v>0</v>
      </c>
      <c r="AH12" s="283">
        <f t="shared" si="5"/>
        <v>0</v>
      </c>
      <c r="AI12" s="283">
        <f t="shared" si="5"/>
        <v>0</v>
      </c>
      <c r="AJ12" s="283">
        <f t="shared" si="6"/>
        <v>71</v>
      </c>
      <c r="AK12" s="283">
        <f t="shared" si="7"/>
        <v>5</v>
      </c>
      <c r="AL12" s="283">
        <f t="shared" si="7"/>
        <v>0</v>
      </c>
      <c r="AM12" s="283">
        <f t="shared" si="7"/>
        <v>6</v>
      </c>
      <c r="AN12" s="283">
        <f t="shared" si="7"/>
        <v>9</v>
      </c>
      <c r="AO12" s="283">
        <f t="shared" si="7"/>
        <v>0</v>
      </c>
      <c r="AP12" s="283">
        <f t="shared" si="7"/>
        <v>0</v>
      </c>
      <c r="AQ12" s="283">
        <f t="shared" si="7"/>
        <v>0</v>
      </c>
      <c r="AR12" s="283">
        <f t="shared" si="7"/>
        <v>21</v>
      </c>
      <c r="AS12" s="283">
        <f t="shared" si="7"/>
        <v>0</v>
      </c>
      <c r="AT12" s="283">
        <f t="shared" si="7"/>
        <v>30</v>
      </c>
      <c r="AU12" s="283">
        <f t="shared" si="7"/>
        <v>0</v>
      </c>
      <c r="AV12" s="283">
        <f t="shared" si="7"/>
        <v>0</v>
      </c>
      <c r="AW12" s="283">
        <f t="shared" si="7"/>
        <v>0</v>
      </c>
      <c r="AX12" s="283">
        <f t="shared" si="7"/>
        <v>0</v>
      </c>
      <c r="AY12" s="283">
        <f t="shared" si="7"/>
        <v>0</v>
      </c>
      <c r="AZ12" s="283">
        <f t="shared" si="7"/>
        <v>0</v>
      </c>
      <c r="BA12" s="286">
        <f t="shared" si="7"/>
        <v>0</v>
      </c>
      <c r="BC12" s="129"/>
      <c r="BD12" s="120" t="s">
        <v>36</v>
      </c>
      <c r="BE12" s="292">
        <f t="shared" si="8"/>
        <v>48</v>
      </c>
      <c r="BF12" s="283">
        <f t="shared" si="9"/>
        <v>3</v>
      </c>
      <c r="BG12" s="283">
        <f t="shared" si="9"/>
        <v>0</v>
      </c>
      <c r="BH12" s="283">
        <f t="shared" si="9"/>
        <v>0</v>
      </c>
      <c r="BI12" s="283">
        <f t="shared" si="9"/>
        <v>0</v>
      </c>
      <c r="BJ12" s="283">
        <f t="shared" si="9"/>
        <v>0</v>
      </c>
      <c r="BK12" s="283">
        <f t="shared" si="10"/>
        <v>45</v>
      </c>
      <c r="BL12" s="283">
        <f t="shared" si="11"/>
        <v>0</v>
      </c>
      <c r="BM12" s="283">
        <f t="shared" si="11"/>
        <v>0</v>
      </c>
      <c r="BN12" s="283">
        <f t="shared" si="11"/>
        <v>3</v>
      </c>
      <c r="BO12" s="283">
        <f t="shared" si="11"/>
        <v>3</v>
      </c>
      <c r="BP12" s="283">
        <f t="shared" si="11"/>
        <v>1</v>
      </c>
      <c r="BQ12" s="283">
        <f t="shared" si="11"/>
        <v>0</v>
      </c>
      <c r="BR12" s="283">
        <f t="shared" si="11"/>
        <v>0</v>
      </c>
      <c r="BS12" s="283">
        <f t="shared" si="11"/>
        <v>6</v>
      </c>
      <c r="BT12" s="283">
        <f t="shared" si="11"/>
        <v>0</v>
      </c>
      <c r="BU12" s="283">
        <f t="shared" si="11"/>
        <v>32</v>
      </c>
      <c r="BV12" s="283">
        <f t="shared" si="11"/>
        <v>0</v>
      </c>
      <c r="BW12" s="283">
        <f t="shared" si="11"/>
        <v>0</v>
      </c>
      <c r="BX12" s="283">
        <f t="shared" si="11"/>
        <v>0</v>
      </c>
      <c r="BY12" s="283">
        <f t="shared" si="11"/>
        <v>0</v>
      </c>
      <c r="BZ12" s="283">
        <f t="shared" si="11"/>
        <v>0</v>
      </c>
      <c r="CA12" s="283">
        <f t="shared" si="11"/>
        <v>0</v>
      </c>
      <c r="CB12" s="286">
        <f t="shared" si="11"/>
        <v>0</v>
      </c>
      <c r="CD12" s="129"/>
      <c r="CE12" s="120" t="s">
        <v>36</v>
      </c>
      <c r="CF12" s="292">
        <f t="shared" si="12"/>
        <v>1</v>
      </c>
      <c r="CG12" s="283">
        <f t="shared" si="13"/>
        <v>0</v>
      </c>
      <c r="CH12" s="283">
        <f t="shared" si="13"/>
        <v>0</v>
      </c>
      <c r="CI12" s="283">
        <f t="shared" si="13"/>
        <v>0</v>
      </c>
      <c r="CJ12" s="283">
        <f t="shared" si="13"/>
        <v>0</v>
      </c>
      <c r="CK12" s="283">
        <f t="shared" si="13"/>
        <v>0</v>
      </c>
      <c r="CL12" s="283">
        <f t="shared" si="14"/>
        <v>1</v>
      </c>
      <c r="CM12" s="283">
        <f t="shared" si="15"/>
        <v>0</v>
      </c>
      <c r="CN12" s="283">
        <f t="shared" si="15"/>
        <v>0</v>
      </c>
      <c r="CO12" s="283">
        <f t="shared" si="15"/>
        <v>0</v>
      </c>
      <c r="CP12" s="283">
        <f t="shared" si="15"/>
        <v>0</v>
      </c>
      <c r="CQ12" s="283">
        <f t="shared" si="15"/>
        <v>0</v>
      </c>
      <c r="CR12" s="283">
        <f t="shared" si="15"/>
        <v>0</v>
      </c>
      <c r="CS12" s="283">
        <f t="shared" si="15"/>
        <v>0</v>
      </c>
      <c r="CT12" s="283">
        <f t="shared" si="15"/>
        <v>0</v>
      </c>
      <c r="CU12" s="283">
        <f t="shared" si="15"/>
        <v>0</v>
      </c>
      <c r="CV12" s="283">
        <f t="shared" si="15"/>
        <v>1</v>
      </c>
      <c r="CW12" s="283">
        <f t="shared" si="15"/>
        <v>0</v>
      </c>
      <c r="CX12" s="283">
        <f t="shared" si="15"/>
        <v>0</v>
      </c>
      <c r="CY12" s="283">
        <f t="shared" si="15"/>
        <v>0</v>
      </c>
      <c r="CZ12" s="283">
        <f t="shared" si="15"/>
        <v>0</v>
      </c>
      <c r="DA12" s="283">
        <f t="shared" si="15"/>
        <v>0</v>
      </c>
      <c r="DB12" s="283">
        <f t="shared" si="15"/>
        <v>0</v>
      </c>
      <c r="DC12" s="286">
        <f t="shared" si="15"/>
        <v>0</v>
      </c>
    </row>
    <row r="13" spans="1:108" ht="20.100000000000001" customHeight="1" x14ac:dyDescent="0.25">
      <c r="A13" s="126" t="s">
        <v>171</v>
      </c>
      <c r="B13" s="120" t="s">
        <v>34</v>
      </c>
      <c r="C13" s="292">
        <f t="shared" si="0"/>
        <v>4351</v>
      </c>
      <c r="D13" s="283">
        <f t="shared" ref="D13:H15" si="16">D16+D19+D22+D25+D28+D31</f>
        <v>39</v>
      </c>
      <c r="E13" s="283">
        <f t="shared" si="16"/>
        <v>6</v>
      </c>
      <c r="F13" s="283">
        <f t="shared" si="16"/>
        <v>7</v>
      </c>
      <c r="G13" s="283">
        <f t="shared" si="16"/>
        <v>12</v>
      </c>
      <c r="H13" s="283">
        <f t="shared" si="16"/>
        <v>0</v>
      </c>
      <c r="I13" s="283">
        <f t="shared" si="2"/>
        <v>4292</v>
      </c>
      <c r="J13" s="283">
        <f t="shared" ref="J13:Z15" si="17">J16+J19+J22+J25+J28+J31</f>
        <v>514</v>
      </c>
      <c r="K13" s="283">
        <f t="shared" si="17"/>
        <v>7</v>
      </c>
      <c r="L13" s="283">
        <f t="shared" si="17"/>
        <v>162</v>
      </c>
      <c r="M13" s="283">
        <f t="shared" si="17"/>
        <v>639</v>
      </c>
      <c r="N13" s="283">
        <f t="shared" si="17"/>
        <v>86</v>
      </c>
      <c r="O13" s="283">
        <f t="shared" si="17"/>
        <v>124</v>
      </c>
      <c r="P13" s="283">
        <f t="shared" si="17"/>
        <v>47</v>
      </c>
      <c r="Q13" s="283">
        <f t="shared" si="17"/>
        <v>994</v>
      </c>
      <c r="R13" s="283">
        <f t="shared" si="17"/>
        <v>10</v>
      </c>
      <c r="S13" s="283">
        <f t="shared" si="17"/>
        <v>1709</v>
      </c>
      <c r="T13" s="283">
        <f t="shared" si="17"/>
        <v>0</v>
      </c>
      <c r="U13" s="283">
        <f t="shared" si="17"/>
        <v>0</v>
      </c>
      <c r="V13" s="283">
        <f t="shared" si="17"/>
        <v>1</v>
      </c>
      <c r="W13" s="283">
        <f t="shared" si="17"/>
        <v>0</v>
      </c>
      <c r="X13" s="283">
        <f t="shared" si="17"/>
        <v>0</v>
      </c>
      <c r="Y13" s="283">
        <f t="shared" si="17"/>
        <v>0</v>
      </c>
      <c r="Z13" s="286">
        <f t="shared" si="17"/>
        <v>0</v>
      </c>
      <c r="AB13" s="122"/>
      <c r="AC13" s="120" t="s">
        <v>34</v>
      </c>
      <c r="AD13" s="292">
        <f t="shared" si="4"/>
        <v>27</v>
      </c>
      <c r="AE13" s="283">
        <f>AE14+AE15</f>
        <v>1</v>
      </c>
      <c r="AF13" s="283">
        <f>AF14+AF15</f>
        <v>0</v>
      </c>
      <c r="AG13" s="283">
        <f>AG14+AG15</f>
        <v>0</v>
      </c>
      <c r="AH13" s="283">
        <f>AH14+AH15</f>
        <v>0</v>
      </c>
      <c r="AI13" s="283">
        <f>AI14+AI15</f>
        <v>0</v>
      </c>
      <c r="AJ13" s="283">
        <f t="shared" si="6"/>
        <v>25</v>
      </c>
      <c r="AK13" s="283">
        <f t="shared" ref="AK13:BA13" si="18">AK14+AK15</f>
        <v>0</v>
      </c>
      <c r="AL13" s="283">
        <f t="shared" si="18"/>
        <v>0</v>
      </c>
      <c r="AM13" s="283">
        <f t="shared" si="18"/>
        <v>3</v>
      </c>
      <c r="AN13" s="283">
        <f t="shared" si="18"/>
        <v>3</v>
      </c>
      <c r="AO13" s="283">
        <f t="shared" si="18"/>
        <v>2</v>
      </c>
      <c r="AP13" s="283">
        <f t="shared" si="18"/>
        <v>4</v>
      </c>
      <c r="AQ13" s="283">
        <f t="shared" si="18"/>
        <v>0</v>
      </c>
      <c r="AR13" s="283">
        <f t="shared" si="18"/>
        <v>1</v>
      </c>
      <c r="AS13" s="283">
        <f t="shared" si="18"/>
        <v>0</v>
      </c>
      <c r="AT13" s="283">
        <f t="shared" si="18"/>
        <v>12</v>
      </c>
      <c r="AU13" s="283">
        <f t="shared" si="18"/>
        <v>0</v>
      </c>
      <c r="AV13" s="283">
        <f t="shared" si="18"/>
        <v>0</v>
      </c>
      <c r="AW13" s="283">
        <f t="shared" si="18"/>
        <v>1</v>
      </c>
      <c r="AX13" s="283">
        <f t="shared" si="18"/>
        <v>0</v>
      </c>
      <c r="AY13" s="283">
        <f t="shared" si="18"/>
        <v>0</v>
      </c>
      <c r="AZ13" s="283">
        <f t="shared" si="18"/>
        <v>0</v>
      </c>
      <c r="BA13" s="286">
        <f t="shared" si="18"/>
        <v>0</v>
      </c>
      <c r="BC13" s="122"/>
      <c r="BD13" s="120" t="s">
        <v>34</v>
      </c>
      <c r="BE13" s="292">
        <f t="shared" si="8"/>
        <v>19</v>
      </c>
      <c r="BF13" s="283">
        <f>BF14+BF15</f>
        <v>2</v>
      </c>
      <c r="BG13" s="283">
        <f>BG14+BG15</f>
        <v>0</v>
      </c>
      <c r="BH13" s="283">
        <f>BH14+BH15</f>
        <v>0</v>
      </c>
      <c r="BI13" s="283">
        <f>BI14+BI15</f>
        <v>0</v>
      </c>
      <c r="BJ13" s="283">
        <f>BJ14+BJ15</f>
        <v>0</v>
      </c>
      <c r="BK13" s="283">
        <f t="shared" si="10"/>
        <v>17</v>
      </c>
      <c r="BL13" s="283">
        <f t="shared" ref="BL13:CB13" si="19">BL14+BL15</f>
        <v>1</v>
      </c>
      <c r="BM13" s="283">
        <f t="shared" si="19"/>
        <v>0</v>
      </c>
      <c r="BN13" s="283">
        <f t="shared" si="19"/>
        <v>0</v>
      </c>
      <c r="BO13" s="283">
        <f t="shared" si="19"/>
        <v>1</v>
      </c>
      <c r="BP13" s="283">
        <f t="shared" si="19"/>
        <v>2</v>
      </c>
      <c r="BQ13" s="283">
        <f t="shared" si="19"/>
        <v>3</v>
      </c>
      <c r="BR13" s="283">
        <f t="shared" si="19"/>
        <v>0</v>
      </c>
      <c r="BS13" s="283">
        <f t="shared" si="19"/>
        <v>0</v>
      </c>
      <c r="BT13" s="283">
        <f t="shared" si="19"/>
        <v>0</v>
      </c>
      <c r="BU13" s="283">
        <f t="shared" si="19"/>
        <v>10</v>
      </c>
      <c r="BV13" s="283">
        <f t="shared" si="19"/>
        <v>0</v>
      </c>
      <c r="BW13" s="283">
        <f t="shared" si="19"/>
        <v>0</v>
      </c>
      <c r="BX13" s="283">
        <f t="shared" si="19"/>
        <v>0</v>
      </c>
      <c r="BY13" s="283">
        <f t="shared" si="19"/>
        <v>0</v>
      </c>
      <c r="BZ13" s="283">
        <f t="shared" si="19"/>
        <v>0</v>
      </c>
      <c r="CA13" s="283">
        <f t="shared" si="19"/>
        <v>0</v>
      </c>
      <c r="CB13" s="286">
        <f t="shared" si="19"/>
        <v>0</v>
      </c>
      <c r="CD13" s="122"/>
      <c r="CE13" s="120" t="s">
        <v>34</v>
      </c>
      <c r="CF13" s="292">
        <f t="shared" si="12"/>
        <v>0</v>
      </c>
      <c r="CG13" s="283">
        <f>CG14+CG15</f>
        <v>0</v>
      </c>
      <c r="CH13" s="283">
        <f>CH14+CH15</f>
        <v>0</v>
      </c>
      <c r="CI13" s="283">
        <f>CI14+CI15</f>
        <v>0</v>
      </c>
      <c r="CJ13" s="283">
        <f>CJ14+CJ15</f>
        <v>0</v>
      </c>
      <c r="CK13" s="283">
        <f>CK14+CK15</f>
        <v>0</v>
      </c>
      <c r="CL13" s="283">
        <f t="shared" si="14"/>
        <v>0</v>
      </c>
      <c r="CM13" s="283">
        <f t="shared" ref="CM13:DC13" si="20">CM14+CM15</f>
        <v>0</v>
      </c>
      <c r="CN13" s="283">
        <f t="shared" si="20"/>
        <v>0</v>
      </c>
      <c r="CO13" s="283">
        <f t="shared" si="20"/>
        <v>0</v>
      </c>
      <c r="CP13" s="283">
        <f t="shared" si="20"/>
        <v>0</v>
      </c>
      <c r="CQ13" s="283">
        <f t="shared" si="20"/>
        <v>0</v>
      </c>
      <c r="CR13" s="283">
        <f t="shared" si="20"/>
        <v>0</v>
      </c>
      <c r="CS13" s="283">
        <f t="shared" si="20"/>
        <v>0</v>
      </c>
      <c r="CT13" s="283">
        <f t="shared" si="20"/>
        <v>0</v>
      </c>
      <c r="CU13" s="283">
        <f t="shared" si="20"/>
        <v>0</v>
      </c>
      <c r="CV13" s="283">
        <f t="shared" si="20"/>
        <v>0</v>
      </c>
      <c r="CW13" s="283">
        <f t="shared" si="20"/>
        <v>0</v>
      </c>
      <c r="CX13" s="283">
        <f t="shared" si="20"/>
        <v>0</v>
      </c>
      <c r="CY13" s="283">
        <f t="shared" si="20"/>
        <v>0</v>
      </c>
      <c r="CZ13" s="283">
        <f t="shared" si="20"/>
        <v>0</v>
      </c>
      <c r="DA13" s="283">
        <f t="shared" si="20"/>
        <v>0</v>
      </c>
      <c r="DB13" s="283">
        <f t="shared" si="20"/>
        <v>0</v>
      </c>
      <c r="DC13" s="286">
        <f t="shared" si="20"/>
        <v>0</v>
      </c>
    </row>
    <row r="14" spans="1:108" ht="20.100000000000001" customHeight="1" x14ac:dyDescent="0.25">
      <c r="A14" s="121" t="s">
        <v>170</v>
      </c>
      <c r="B14" s="120" t="s">
        <v>35</v>
      </c>
      <c r="C14" s="292">
        <f t="shared" si="0"/>
        <v>993</v>
      </c>
      <c r="D14" s="283">
        <f t="shared" si="16"/>
        <v>12</v>
      </c>
      <c r="E14" s="283">
        <f t="shared" si="16"/>
        <v>5</v>
      </c>
      <c r="F14" s="283">
        <f t="shared" si="16"/>
        <v>7</v>
      </c>
      <c r="G14" s="283">
        <f t="shared" si="16"/>
        <v>7</v>
      </c>
      <c r="H14" s="283">
        <f t="shared" si="16"/>
        <v>0</v>
      </c>
      <c r="I14" s="283">
        <f t="shared" si="2"/>
        <v>966</v>
      </c>
      <c r="J14" s="283">
        <f t="shared" si="17"/>
        <v>106</v>
      </c>
      <c r="K14" s="283">
        <f t="shared" si="17"/>
        <v>4</v>
      </c>
      <c r="L14" s="283">
        <f t="shared" si="17"/>
        <v>82</v>
      </c>
      <c r="M14" s="283">
        <f t="shared" si="17"/>
        <v>130</v>
      </c>
      <c r="N14" s="283">
        <f t="shared" si="17"/>
        <v>65</v>
      </c>
      <c r="O14" s="283">
        <f t="shared" si="17"/>
        <v>98</v>
      </c>
      <c r="P14" s="283">
        <f t="shared" si="17"/>
        <v>1</v>
      </c>
      <c r="Q14" s="283">
        <f t="shared" si="17"/>
        <v>142</v>
      </c>
      <c r="R14" s="283">
        <f t="shared" si="17"/>
        <v>5</v>
      </c>
      <c r="S14" s="283">
        <f t="shared" si="17"/>
        <v>333</v>
      </c>
      <c r="T14" s="283">
        <f t="shared" si="17"/>
        <v>0</v>
      </c>
      <c r="U14" s="283">
        <f t="shared" si="17"/>
        <v>0</v>
      </c>
      <c r="V14" s="283">
        <f t="shared" si="17"/>
        <v>1</v>
      </c>
      <c r="W14" s="283">
        <f t="shared" si="17"/>
        <v>0</v>
      </c>
      <c r="X14" s="283">
        <f t="shared" si="17"/>
        <v>0</v>
      </c>
      <c r="Y14" s="283">
        <f t="shared" si="17"/>
        <v>0</v>
      </c>
      <c r="Z14" s="286">
        <f t="shared" si="17"/>
        <v>0</v>
      </c>
      <c r="AB14" s="123" t="s">
        <v>172</v>
      </c>
      <c r="AC14" s="120" t="s">
        <v>35</v>
      </c>
      <c r="AD14" s="292">
        <f t="shared" si="4"/>
        <v>24</v>
      </c>
      <c r="AE14" s="283">
        <v>1</v>
      </c>
      <c r="AF14" s="283">
        <v>0</v>
      </c>
      <c r="AG14" s="283">
        <v>0</v>
      </c>
      <c r="AH14" s="283">
        <v>0</v>
      </c>
      <c r="AI14" s="283">
        <v>0</v>
      </c>
      <c r="AJ14" s="283">
        <f t="shared" si="6"/>
        <v>22</v>
      </c>
      <c r="AK14" s="283">
        <v>0</v>
      </c>
      <c r="AL14" s="283">
        <v>0</v>
      </c>
      <c r="AM14" s="283">
        <v>3</v>
      </c>
      <c r="AN14" s="283">
        <v>3</v>
      </c>
      <c r="AO14" s="283">
        <v>2</v>
      </c>
      <c r="AP14" s="283">
        <v>4</v>
      </c>
      <c r="AQ14" s="283">
        <v>0</v>
      </c>
      <c r="AR14" s="283">
        <v>1</v>
      </c>
      <c r="AS14" s="283">
        <v>0</v>
      </c>
      <c r="AT14" s="283">
        <v>9</v>
      </c>
      <c r="AU14" s="283">
        <v>0</v>
      </c>
      <c r="AV14" s="283">
        <v>0</v>
      </c>
      <c r="AW14" s="283">
        <v>1</v>
      </c>
      <c r="AX14" s="283">
        <v>0</v>
      </c>
      <c r="AY14" s="283">
        <v>0</v>
      </c>
      <c r="AZ14" s="283">
        <v>0</v>
      </c>
      <c r="BA14" s="286">
        <v>0</v>
      </c>
      <c r="BC14" s="123" t="s">
        <v>173</v>
      </c>
      <c r="BD14" s="120" t="s">
        <v>35</v>
      </c>
      <c r="BE14" s="292">
        <f t="shared" si="8"/>
        <v>16</v>
      </c>
      <c r="BF14" s="283">
        <v>2</v>
      </c>
      <c r="BG14" s="283">
        <v>0</v>
      </c>
      <c r="BH14" s="283">
        <v>0</v>
      </c>
      <c r="BI14" s="283">
        <v>0</v>
      </c>
      <c r="BJ14" s="283">
        <v>0</v>
      </c>
      <c r="BK14" s="283">
        <f t="shared" si="10"/>
        <v>14</v>
      </c>
      <c r="BL14" s="283">
        <v>1</v>
      </c>
      <c r="BM14" s="283">
        <v>0</v>
      </c>
      <c r="BN14" s="283">
        <v>0</v>
      </c>
      <c r="BO14" s="283">
        <v>1</v>
      </c>
      <c r="BP14" s="283">
        <v>1</v>
      </c>
      <c r="BQ14" s="283">
        <v>3</v>
      </c>
      <c r="BR14" s="283">
        <v>0</v>
      </c>
      <c r="BS14" s="283">
        <v>0</v>
      </c>
      <c r="BT14" s="283">
        <v>0</v>
      </c>
      <c r="BU14" s="283">
        <v>8</v>
      </c>
      <c r="BV14" s="283">
        <v>0</v>
      </c>
      <c r="BW14" s="283">
        <v>0</v>
      </c>
      <c r="BX14" s="283">
        <v>0</v>
      </c>
      <c r="BY14" s="283">
        <v>0</v>
      </c>
      <c r="BZ14" s="283">
        <v>0</v>
      </c>
      <c r="CA14" s="283">
        <v>0</v>
      </c>
      <c r="CB14" s="286">
        <v>0</v>
      </c>
      <c r="CD14" s="123" t="s">
        <v>173</v>
      </c>
      <c r="CE14" s="120" t="s">
        <v>35</v>
      </c>
      <c r="CF14" s="292">
        <f t="shared" si="12"/>
        <v>0</v>
      </c>
      <c r="CG14" s="283">
        <v>0</v>
      </c>
      <c r="CH14" s="283">
        <v>0</v>
      </c>
      <c r="CI14" s="283">
        <v>0</v>
      </c>
      <c r="CJ14" s="283">
        <v>0</v>
      </c>
      <c r="CK14" s="283">
        <v>0</v>
      </c>
      <c r="CL14" s="283">
        <f t="shared" si="14"/>
        <v>0</v>
      </c>
      <c r="CM14" s="283">
        <v>0</v>
      </c>
      <c r="CN14" s="283">
        <v>0</v>
      </c>
      <c r="CO14" s="283">
        <v>0</v>
      </c>
      <c r="CP14" s="283">
        <v>0</v>
      </c>
      <c r="CQ14" s="283">
        <v>0</v>
      </c>
      <c r="CR14" s="283">
        <v>0</v>
      </c>
      <c r="CS14" s="283">
        <v>0</v>
      </c>
      <c r="CT14" s="283">
        <v>0</v>
      </c>
      <c r="CU14" s="283">
        <v>0</v>
      </c>
      <c r="CV14" s="283">
        <v>0</v>
      </c>
      <c r="CW14" s="283">
        <v>0</v>
      </c>
      <c r="CX14" s="283">
        <v>0</v>
      </c>
      <c r="CY14" s="283">
        <v>0</v>
      </c>
      <c r="CZ14" s="283">
        <v>0</v>
      </c>
      <c r="DA14" s="283">
        <v>0</v>
      </c>
      <c r="DB14" s="283">
        <v>0</v>
      </c>
      <c r="DC14" s="286">
        <v>0</v>
      </c>
    </row>
    <row r="15" spans="1:108" ht="20.100000000000001" customHeight="1" x14ac:dyDescent="0.25">
      <c r="A15" s="129"/>
      <c r="B15" s="120" t="s">
        <v>36</v>
      </c>
      <c r="C15" s="292">
        <f t="shared" si="0"/>
        <v>3358</v>
      </c>
      <c r="D15" s="283">
        <f t="shared" si="16"/>
        <v>27</v>
      </c>
      <c r="E15" s="283">
        <f t="shared" si="16"/>
        <v>1</v>
      </c>
      <c r="F15" s="283">
        <f t="shared" si="16"/>
        <v>0</v>
      </c>
      <c r="G15" s="283">
        <f t="shared" si="16"/>
        <v>5</v>
      </c>
      <c r="H15" s="283">
        <f t="shared" si="16"/>
        <v>0</v>
      </c>
      <c r="I15" s="283">
        <f t="shared" si="2"/>
        <v>3326</v>
      </c>
      <c r="J15" s="283">
        <f t="shared" si="17"/>
        <v>408</v>
      </c>
      <c r="K15" s="283">
        <f t="shared" si="17"/>
        <v>3</v>
      </c>
      <c r="L15" s="283">
        <f t="shared" si="17"/>
        <v>80</v>
      </c>
      <c r="M15" s="283">
        <f t="shared" si="17"/>
        <v>509</v>
      </c>
      <c r="N15" s="283">
        <f t="shared" si="17"/>
        <v>21</v>
      </c>
      <c r="O15" s="283">
        <f t="shared" si="17"/>
        <v>26</v>
      </c>
      <c r="P15" s="283">
        <f t="shared" si="17"/>
        <v>46</v>
      </c>
      <c r="Q15" s="283">
        <f t="shared" si="17"/>
        <v>852</v>
      </c>
      <c r="R15" s="283">
        <f t="shared" si="17"/>
        <v>5</v>
      </c>
      <c r="S15" s="283">
        <f t="shared" si="17"/>
        <v>1376</v>
      </c>
      <c r="T15" s="283">
        <f t="shared" si="17"/>
        <v>0</v>
      </c>
      <c r="U15" s="283">
        <f t="shared" si="17"/>
        <v>0</v>
      </c>
      <c r="V15" s="283">
        <f t="shared" si="17"/>
        <v>0</v>
      </c>
      <c r="W15" s="283">
        <f t="shared" si="17"/>
        <v>0</v>
      </c>
      <c r="X15" s="283">
        <f t="shared" si="17"/>
        <v>0</v>
      </c>
      <c r="Y15" s="283">
        <f t="shared" si="17"/>
        <v>0</v>
      </c>
      <c r="Z15" s="286">
        <f t="shared" si="17"/>
        <v>0</v>
      </c>
      <c r="AB15" s="129"/>
      <c r="AC15" s="120" t="s">
        <v>36</v>
      </c>
      <c r="AD15" s="292">
        <f t="shared" si="4"/>
        <v>3</v>
      </c>
      <c r="AE15" s="283">
        <v>0</v>
      </c>
      <c r="AF15" s="283">
        <v>0</v>
      </c>
      <c r="AG15" s="283">
        <v>0</v>
      </c>
      <c r="AH15" s="283">
        <v>0</v>
      </c>
      <c r="AI15" s="283">
        <v>0</v>
      </c>
      <c r="AJ15" s="283">
        <f t="shared" si="6"/>
        <v>3</v>
      </c>
      <c r="AK15" s="283">
        <v>0</v>
      </c>
      <c r="AL15" s="283">
        <v>0</v>
      </c>
      <c r="AM15" s="283">
        <v>0</v>
      </c>
      <c r="AN15" s="283">
        <v>0</v>
      </c>
      <c r="AO15" s="283">
        <v>0</v>
      </c>
      <c r="AP15" s="283">
        <v>0</v>
      </c>
      <c r="AQ15" s="283">
        <v>0</v>
      </c>
      <c r="AR15" s="283">
        <v>0</v>
      </c>
      <c r="AS15" s="283">
        <v>0</v>
      </c>
      <c r="AT15" s="283">
        <v>3</v>
      </c>
      <c r="AU15" s="283">
        <v>0</v>
      </c>
      <c r="AV15" s="283">
        <v>0</v>
      </c>
      <c r="AW15" s="283">
        <v>0</v>
      </c>
      <c r="AX15" s="283">
        <v>0</v>
      </c>
      <c r="AY15" s="283">
        <v>0</v>
      </c>
      <c r="AZ15" s="283">
        <v>0</v>
      </c>
      <c r="BA15" s="286">
        <v>0</v>
      </c>
      <c r="BC15" s="129"/>
      <c r="BD15" s="120" t="s">
        <v>36</v>
      </c>
      <c r="BE15" s="292">
        <f t="shared" si="8"/>
        <v>3</v>
      </c>
      <c r="BF15" s="283">
        <v>0</v>
      </c>
      <c r="BG15" s="283">
        <v>0</v>
      </c>
      <c r="BH15" s="283">
        <v>0</v>
      </c>
      <c r="BI15" s="283">
        <v>0</v>
      </c>
      <c r="BJ15" s="283">
        <v>0</v>
      </c>
      <c r="BK15" s="283">
        <f t="shared" si="10"/>
        <v>3</v>
      </c>
      <c r="BL15" s="283">
        <v>0</v>
      </c>
      <c r="BM15" s="283">
        <v>0</v>
      </c>
      <c r="BN15" s="283">
        <v>0</v>
      </c>
      <c r="BO15" s="283">
        <v>0</v>
      </c>
      <c r="BP15" s="283">
        <v>1</v>
      </c>
      <c r="BQ15" s="283">
        <v>0</v>
      </c>
      <c r="BR15" s="283">
        <v>0</v>
      </c>
      <c r="BS15" s="283">
        <v>0</v>
      </c>
      <c r="BT15" s="283">
        <v>0</v>
      </c>
      <c r="BU15" s="283">
        <v>2</v>
      </c>
      <c r="BV15" s="283">
        <v>0</v>
      </c>
      <c r="BW15" s="283">
        <v>0</v>
      </c>
      <c r="BX15" s="283">
        <v>0</v>
      </c>
      <c r="BY15" s="283">
        <v>0</v>
      </c>
      <c r="BZ15" s="283">
        <v>0</v>
      </c>
      <c r="CA15" s="283">
        <v>0</v>
      </c>
      <c r="CB15" s="286">
        <v>0</v>
      </c>
      <c r="CD15" s="129"/>
      <c r="CE15" s="120" t="s">
        <v>36</v>
      </c>
      <c r="CF15" s="292">
        <f t="shared" si="12"/>
        <v>0</v>
      </c>
      <c r="CG15" s="283">
        <v>0</v>
      </c>
      <c r="CH15" s="283">
        <v>0</v>
      </c>
      <c r="CI15" s="283">
        <v>0</v>
      </c>
      <c r="CJ15" s="283">
        <v>0</v>
      </c>
      <c r="CK15" s="283">
        <v>0</v>
      </c>
      <c r="CL15" s="283">
        <f t="shared" si="14"/>
        <v>0</v>
      </c>
      <c r="CM15" s="283">
        <v>0</v>
      </c>
      <c r="CN15" s="283">
        <v>0</v>
      </c>
      <c r="CO15" s="283">
        <v>0</v>
      </c>
      <c r="CP15" s="283">
        <v>0</v>
      </c>
      <c r="CQ15" s="283">
        <v>0</v>
      </c>
      <c r="CR15" s="283">
        <v>0</v>
      </c>
      <c r="CS15" s="283">
        <v>0</v>
      </c>
      <c r="CT15" s="283">
        <v>0</v>
      </c>
      <c r="CU15" s="283">
        <v>0</v>
      </c>
      <c r="CV15" s="283">
        <v>0</v>
      </c>
      <c r="CW15" s="283">
        <v>0</v>
      </c>
      <c r="CX15" s="283">
        <v>0</v>
      </c>
      <c r="CY15" s="283">
        <v>0</v>
      </c>
      <c r="CZ15" s="283">
        <v>0</v>
      </c>
      <c r="DA15" s="283">
        <v>0</v>
      </c>
      <c r="DB15" s="283">
        <v>0</v>
      </c>
      <c r="DC15" s="286">
        <v>0</v>
      </c>
    </row>
    <row r="16" spans="1:108" ht="20.100000000000001" customHeight="1" x14ac:dyDescent="0.25">
      <c r="A16" s="122"/>
      <c r="B16" s="120" t="s">
        <v>34</v>
      </c>
      <c r="C16" s="292">
        <f t="shared" si="0"/>
        <v>579</v>
      </c>
      <c r="D16" s="283">
        <f>D17+D18</f>
        <v>12</v>
      </c>
      <c r="E16" s="283">
        <f>E17+E18</f>
        <v>5</v>
      </c>
      <c r="F16" s="283">
        <f>F17+F18</f>
        <v>7</v>
      </c>
      <c r="G16" s="283">
        <f>G17+G18</f>
        <v>5</v>
      </c>
      <c r="H16" s="283">
        <f>H17+H18</f>
        <v>0</v>
      </c>
      <c r="I16" s="283">
        <f t="shared" si="2"/>
        <v>555</v>
      </c>
      <c r="J16" s="283">
        <f t="shared" ref="J16:Z16" si="21">J17+J18</f>
        <v>10</v>
      </c>
      <c r="K16" s="283">
        <f t="shared" si="21"/>
        <v>4</v>
      </c>
      <c r="L16" s="283">
        <f t="shared" si="21"/>
        <v>40</v>
      </c>
      <c r="M16" s="283">
        <f t="shared" si="21"/>
        <v>59</v>
      </c>
      <c r="N16" s="283">
        <f t="shared" si="21"/>
        <v>64</v>
      </c>
      <c r="O16" s="283">
        <f t="shared" si="21"/>
        <v>92</v>
      </c>
      <c r="P16" s="283">
        <f t="shared" si="21"/>
        <v>0</v>
      </c>
      <c r="Q16" s="283">
        <f t="shared" si="21"/>
        <v>10</v>
      </c>
      <c r="R16" s="283">
        <f t="shared" si="21"/>
        <v>1</v>
      </c>
      <c r="S16" s="283">
        <f t="shared" si="21"/>
        <v>275</v>
      </c>
      <c r="T16" s="283">
        <f t="shared" si="21"/>
        <v>0</v>
      </c>
      <c r="U16" s="283">
        <f t="shared" si="21"/>
        <v>0</v>
      </c>
      <c r="V16" s="283">
        <f t="shared" si="21"/>
        <v>0</v>
      </c>
      <c r="W16" s="283">
        <f t="shared" si="21"/>
        <v>0</v>
      </c>
      <c r="X16" s="283">
        <f t="shared" si="21"/>
        <v>0</v>
      </c>
      <c r="Y16" s="283">
        <f t="shared" si="21"/>
        <v>0</v>
      </c>
      <c r="Z16" s="286">
        <f t="shared" si="21"/>
        <v>0</v>
      </c>
      <c r="AB16" s="122"/>
      <c r="AC16" s="120" t="s">
        <v>34</v>
      </c>
      <c r="AD16" s="292">
        <f t="shared" si="4"/>
        <v>4</v>
      </c>
      <c r="AE16" s="283">
        <f>AE17+AE18</f>
        <v>0</v>
      </c>
      <c r="AF16" s="283">
        <f>AF17+AF18</f>
        <v>0</v>
      </c>
      <c r="AG16" s="283">
        <f>AG17+AG18</f>
        <v>0</v>
      </c>
      <c r="AH16" s="283">
        <f>AH17+AH18</f>
        <v>0</v>
      </c>
      <c r="AI16" s="283">
        <f>AI17+AI18</f>
        <v>0</v>
      </c>
      <c r="AJ16" s="283">
        <f t="shared" si="6"/>
        <v>4</v>
      </c>
      <c r="AK16" s="283">
        <f t="shared" ref="AK16:BA16" si="22">AK17+AK18</f>
        <v>0</v>
      </c>
      <c r="AL16" s="283">
        <f t="shared" si="22"/>
        <v>0</v>
      </c>
      <c r="AM16" s="283">
        <f t="shared" si="22"/>
        <v>2</v>
      </c>
      <c r="AN16" s="283">
        <f t="shared" si="22"/>
        <v>1</v>
      </c>
      <c r="AO16" s="283">
        <f t="shared" si="22"/>
        <v>0</v>
      </c>
      <c r="AP16" s="283">
        <f t="shared" si="22"/>
        <v>0</v>
      </c>
      <c r="AQ16" s="283">
        <f t="shared" si="22"/>
        <v>0</v>
      </c>
      <c r="AR16" s="283">
        <f t="shared" si="22"/>
        <v>0</v>
      </c>
      <c r="AS16" s="283">
        <f t="shared" si="22"/>
        <v>0</v>
      </c>
      <c r="AT16" s="283">
        <f t="shared" si="22"/>
        <v>1</v>
      </c>
      <c r="AU16" s="283">
        <f t="shared" si="22"/>
        <v>0</v>
      </c>
      <c r="AV16" s="283">
        <f t="shared" si="22"/>
        <v>0</v>
      </c>
      <c r="AW16" s="283">
        <f t="shared" si="22"/>
        <v>0</v>
      </c>
      <c r="AX16" s="283">
        <f t="shared" si="22"/>
        <v>0</v>
      </c>
      <c r="AY16" s="283">
        <f t="shared" si="22"/>
        <v>0</v>
      </c>
      <c r="AZ16" s="283">
        <f t="shared" si="22"/>
        <v>0</v>
      </c>
      <c r="BA16" s="286">
        <f t="shared" si="22"/>
        <v>0</v>
      </c>
      <c r="BC16" s="122"/>
      <c r="BD16" s="120" t="s">
        <v>34</v>
      </c>
      <c r="BE16" s="292">
        <f t="shared" si="8"/>
        <v>33</v>
      </c>
      <c r="BF16" s="283">
        <f>BF17+BF18</f>
        <v>3</v>
      </c>
      <c r="BG16" s="283">
        <f>BG17+BG18</f>
        <v>0</v>
      </c>
      <c r="BH16" s="283">
        <f>BH17+BH18</f>
        <v>0</v>
      </c>
      <c r="BI16" s="283">
        <f>BI17+BI18</f>
        <v>0</v>
      </c>
      <c r="BJ16" s="283">
        <f>BJ17+BJ18</f>
        <v>0</v>
      </c>
      <c r="BK16" s="283">
        <f t="shared" si="10"/>
        <v>30</v>
      </c>
      <c r="BL16" s="283">
        <f t="shared" ref="BL16:CB16" si="23">BL17+BL18</f>
        <v>0</v>
      </c>
      <c r="BM16" s="283">
        <f t="shared" si="23"/>
        <v>0</v>
      </c>
      <c r="BN16" s="283">
        <f t="shared" si="23"/>
        <v>2</v>
      </c>
      <c r="BO16" s="283">
        <f t="shared" si="23"/>
        <v>1</v>
      </c>
      <c r="BP16" s="283">
        <f t="shared" si="23"/>
        <v>0</v>
      </c>
      <c r="BQ16" s="283">
        <f t="shared" si="23"/>
        <v>0</v>
      </c>
      <c r="BR16" s="283">
        <f t="shared" si="23"/>
        <v>0</v>
      </c>
      <c r="BS16" s="283">
        <f t="shared" si="23"/>
        <v>3</v>
      </c>
      <c r="BT16" s="283">
        <f t="shared" si="23"/>
        <v>0</v>
      </c>
      <c r="BU16" s="283">
        <f t="shared" si="23"/>
        <v>24</v>
      </c>
      <c r="BV16" s="283">
        <f t="shared" si="23"/>
        <v>0</v>
      </c>
      <c r="BW16" s="283">
        <f t="shared" si="23"/>
        <v>0</v>
      </c>
      <c r="BX16" s="283">
        <f t="shared" si="23"/>
        <v>0</v>
      </c>
      <c r="BY16" s="283">
        <f t="shared" si="23"/>
        <v>0</v>
      </c>
      <c r="BZ16" s="283">
        <f t="shared" si="23"/>
        <v>0</v>
      </c>
      <c r="CA16" s="283">
        <f t="shared" si="23"/>
        <v>0</v>
      </c>
      <c r="CB16" s="286">
        <f t="shared" si="23"/>
        <v>0</v>
      </c>
      <c r="CD16" s="122"/>
      <c r="CE16" s="120" t="s">
        <v>34</v>
      </c>
      <c r="CF16" s="292">
        <f t="shared" si="12"/>
        <v>1</v>
      </c>
      <c r="CG16" s="283">
        <f>CG17+CG18</f>
        <v>0</v>
      </c>
      <c r="CH16" s="283">
        <f>CH17+CH18</f>
        <v>0</v>
      </c>
      <c r="CI16" s="283">
        <f>CI17+CI18</f>
        <v>0</v>
      </c>
      <c r="CJ16" s="283">
        <f>CJ17+CJ18</f>
        <v>0</v>
      </c>
      <c r="CK16" s="283">
        <f>CK17+CK18</f>
        <v>0</v>
      </c>
      <c r="CL16" s="283">
        <f t="shared" si="14"/>
        <v>1</v>
      </c>
      <c r="CM16" s="283">
        <f t="shared" ref="CM16:DC16" si="24">CM17+CM18</f>
        <v>0</v>
      </c>
      <c r="CN16" s="283">
        <f t="shared" si="24"/>
        <v>0</v>
      </c>
      <c r="CO16" s="283">
        <f t="shared" si="24"/>
        <v>0</v>
      </c>
      <c r="CP16" s="283">
        <f t="shared" si="24"/>
        <v>0</v>
      </c>
      <c r="CQ16" s="283">
        <f t="shared" si="24"/>
        <v>0</v>
      </c>
      <c r="CR16" s="283">
        <f t="shared" si="24"/>
        <v>0</v>
      </c>
      <c r="CS16" s="283">
        <f t="shared" si="24"/>
        <v>0</v>
      </c>
      <c r="CT16" s="283">
        <f t="shared" si="24"/>
        <v>0</v>
      </c>
      <c r="CU16" s="283">
        <f t="shared" si="24"/>
        <v>0</v>
      </c>
      <c r="CV16" s="283">
        <f t="shared" si="24"/>
        <v>1</v>
      </c>
      <c r="CW16" s="283">
        <f t="shared" si="24"/>
        <v>0</v>
      </c>
      <c r="CX16" s="283">
        <f t="shared" si="24"/>
        <v>0</v>
      </c>
      <c r="CY16" s="283">
        <f t="shared" si="24"/>
        <v>0</v>
      </c>
      <c r="CZ16" s="283">
        <f t="shared" si="24"/>
        <v>0</v>
      </c>
      <c r="DA16" s="283">
        <f t="shared" si="24"/>
        <v>0</v>
      </c>
      <c r="DB16" s="283">
        <f t="shared" si="24"/>
        <v>0</v>
      </c>
      <c r="DC16" s="286">
        <f t="shared" si="24"/>
        <v>0</v>
      </c>
    </row>
    <row r="17" spans="1:107" ht="20.100000000000001" customHeight="1" x14ac:dyDescent="0.25">
      <c r="A17" s="123" t="s">
        <v>174</v>
      </c>
      <c r="B17" s="120" t="s">
        <v>35</v>
      </c>
      <c r="C17" s="292">
        <f t="shared" si="0"/>
        <v>474</v>
      </c>
      <c r="D17" s="283">
        <v>8</v>
      </c>
      <c r="E17" s="283">
        <v>5</v>
      </c>
      <c r="F17" s="283">
        <v>7</v>
      </c>
      <c r="G17" s="283">
        <v>5</v>
      </c>
      <c r="H17" s="283">
        <v>0</v>
      </c>
      <c r="I17" s="283">
        <f t="shared" si="2"/>
        <v>454</v>
      </c>
      <c r="J17" s="283">
        <v>7</v>
      </c>
      <c r="K17" s="283">
        <v>4</v>
      </c>
      <c r="L17" s="283">
        <v>38</v>
      </c>
      <c r="M17" s="283">
        <v>56</v>
      </c>
      <c r="N17" s="283">
        <v>63</v>
      </c>
      <c r="O17" s="283">
        <v>87</v>
      </c>
      <c r="P17" s="283">
        <v>0</v>
      </c>
      <c r="Q17" s="283">
        <v>7</v>
      </c>
      <c r="R17" s="283">
        <v>1</v>
      </c>
      <c r="S17" s="283">
        <v>191</v>
      </c>
      <c r="T17" s="283">
        <v>0</v>
      </c>
      <c r="U17" s="283">
        <v>0</v>
      </c>
      <c r="V17" s="283">
        <v>0</v>
      </c>
      <c r="W17" s="283">
        <v>0</v>
      </c>
      <c r="X17" s="283">
        <v>0</v>
      </c>
      <c r="Y17" s="283">
        <v>0</v>
      </c>
      <c r="Z17" s="286">
        <v>0</v>
      </c>
      <c r="AB17" s="123" t="s">
        <v>175</v>
      </c>
      <c r="AC17" s="120" t="s">
        <v>35</v>
      </c>
      <c r="AD17" s="292">
        <f t="shared" si="4"/>
        <v>2</v>
      </c>
      <c r="AE17" s="283">
        <v>0</v>
      </c>
      <c r="AF17" s="13">
        <v>0</v>
      </c>
      <c r="AG17" s="13">
        <v>0</v>
      </c>
      <c r="AH17" s="13">
        <v>0</v>
      </c>
      <c r="AI17" s="13">
        <v>0</v>
      </c>
      <c r="AJ17" s="283">
        <f t="shared" si="6"/>
        <v>2</v>
      </c>
      <c r="AK17" s="13">
        <v>0</v>
      </c>
      <c r="AL17" s="13">
        <v>0</v>
      </c>
      <c r="AM17" s="13">
        <v>2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295">
        <v>0</v>
      </c>
      <c r="BC17" s="123" t="s">
        <v>176</v>
      </c>
      <c r="BD17" s="120" t="s">
        <v>35</v>
      </c>
      <c r="BE17" s="292">
        <f t="shared" si="8"/>
        <v>3</v>
      </c>
      <c r="BF17" s="283">
        <v>0</v>
      </c>
      <c r="BG17" s="13">
        <v>0</v>
      </c>
      <c r="BH17" s="13">
        <v>0</v>
      </c>
      <c r="BI17" s="13">
        <v>0</v>
      </c>
      <c r="BJ17" s="13">
        <v>0</v>
      </c>
      <c r="BK17" s="283">
        <f t="shared" si="10"/>
        <v>3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1</v>
      </c>
      <c r="BT17" s="13">
        <v>0</v>
      </c>
      <c r="BU17" s="13">
        <v>2</v>
      </c>
      <c r="BV17" s="13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295">
        <v>0</v>
      </c>
      <c r="CD17" s="123" t="s">
        <v>176</v>
      </c>
      <c r="CE17" s="120" t="s">
        <v>35</v>
      </c>
      <c r="CF17" s="292">
        <f t="shared" si="12"/>
        <v>0</v>
      </c>
      <c r="CG17" s="283">
        <v>0</v>
      </c>
      <c r="CH17" s="13">
        <v>0</v>
      </c>
      <c r="CI17" s="13">
        <v>0</v>
      </c>
      <c r="CJ17" s="13">
        <v>0</v>
      </c>
      <c r="CK17" s="13">
        <v>0</v>
      </c>
      <c r="CL17" s="283">
        <f t="shared" si="14"/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13">
        <v>0</v>
      </c>
      <c r="CU17" s="13">
        <v>0</v>
      </c>
      <c r="CV17" s="13">
        <v>0</v>
      </c>
      <c r="CW17" s="13">
        <v>0</v>
      </c>
      <c r="CX17" s="13">
        <v>0</v>
      </c>
      <c r="CY17" s="13">
        <v>0</v>
      </c>
      <c r="CZ17" s="13">
        <v>0</v>
      </c>
      <c r="DA17" s="13">
        <v>0</v>
      </c>
      <c r="DB17" s="13">
        <v>0</v>
      </c>
      <c r="DC17" s="295">
        <v>0</v>
      </c>
    </row>
    <row r="18" spans="1:107" ht="20.100000000000001" customHeight="1" x14ac:dyDescent="0.25">
      <c r="A18" s="129"/>
      <c r="B18" s="120" t="s">
        <v>36</v>
      </c>
      <c r="C18" s="292">
        <f t="shared" si="0"/>
        <v>105</v>
      </c>
      <c r="D18" s="283">
        <v>4</v>
      </c>
      <c r="E18" s="283">
        <v>0</v>
      </c>
      <c r="F18" s="283">
        <v>0</v>
      </c>
      <c r="G18" s="283">
        <v>0</v>
      </c>
      <c r="H18" s="283">
        <v>0</v>
      </c>
      <c r="I18" s="283">
        <f t="shared" si="2"/>
        <v>101</v>
      </c>
      <c r="J18" s="283">
        <v>3</v>
      </c>
      <c r="K18" s="283">
        <v>0</v>
      </c>
      <c r="L18" s="283">
        <v>2</v>
      </c>
      <c r="M18" s="283">
        <v>3</v>
      </c>
      <c r="N18" s="283">
        <v>1</v>
      </c>
      <c r="O18" s="283">
        <v>5</v>
      </c>
      <c r="P18" s="283">
        <v>0</v>
      </c>
      <c r="Q18" s="283">
        <v>3</v>
      </c>
      <c r="R18" s="283">
        <v>0</v>
      </c>
      <c r="S18" s="283">
        <v>84</v>
      </c>
      <c r="T18" s="283">
        <v>0</v>
      </c>
      <c r="U18" s="283">
        <v>0</v>
      </c>
      <c r="V18" s="283">
        <v>0</v>
      </c>
      <c r="W18" s="283">
        <v>0</v>
      </c>
      <c r="X18" s="283">
        <v>0</v>
      </c>
      <c r="Y18" s="283">
        <v>0</v>
      </c>
      <c r="Z18" s="286">
        <v>0</v>
      </c>
      <c r="AB18" s="129"/>
      <c r="AC18" s="120" t="s">
        <v>36</v>
      </c>
      <c r="AD18" s="292">
        <f t="shared" si="4"/>
        <v>2</v>
      </c>
      <c r="AE18" s="283">
        <v>0</v>
      </c>
      <c r="AF18" s="13">
        <v>0</v>
      </c>
      <c r="AG18" s="13">
        <v>0</v>
      </c>
      <c r="AH18" s="13">
        <v>0</v>
      </c>
      <c r="AI18" s="13">
        <v>0</v>
      </c>
      <c r="AJ18" s="283">
        <f t="shared" si="6"/>
        <v>2</v>
      </c>
      <c r="AK18" s="13">
        <v>0</v>
      </c>
      <c r="AL18" s="13">
        <v>0</v>
      </c>
      <c r="AM18" s="13">
        <v>0</v>
      </c>
      <c r="AN18" s="13">
        <v>1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1</v>
      </c>
      <c r="AU18" s="13">
        <v>0</v>
      </c>
      <c r="AV18" s="13">
        <v>0</v>
      </c>
      <c r="AW18" s="13">
        <v>0</v>
      </c>
      <c r="AX18" s="13">
        <v>0</v>
      </c>
      <c r="AY18" s="13">
        <v>0</v>
      </c>
      <c r="AZ18" s="13">
        <v>0</v>
      </c>
      <c r="BA18" s="295">
        <v>0</v>
      </c>
      <c r="BC18" s="129"/>
      <c r="BD18" s="120" t="s">
        <v>36</v>
      </c>
      <c r="BE18" s="292">
        <f t="shared" si="8"/>
        <v>30</v>
      </c>
      <c r="BF18" s="283">
        <v>3</v>
      </c>
      <c r="BG18" s="13">
        <v>0</v>
      </c>
      <c r="BH18" s="13">
        <v>0</v>
      </c>
      <c r="BI18" s="13">
        <v>0</v>
      </c>
      <c r="BJ18" s="13">
        <v>0</v>
      </c>
      <c r="BK18" s="283">
        <f t="shared" si="10"/>
        <v>27</v>
      </c>
      <c r="BL18" s="13">
        <v>0</v>
      </c>
      <c r="BM18" s="13">
        <v>0</v>
      </c>
      <c r="BN18" s="13">
        <v>2</v>
      </c>
      <c r="BO18" s="13">
        <v>1</v>
      </c>
      <c r="BP18" s="13">
        <v>0</v>
      </c>
      <c r="BQ18" s="13">
        <v>0</v>
      </c>
      <c r="BR18" s="13">
        <v>0</v>
      </c>
      <c r="BS18" s="13">
        <v>2</v>
      </c>
      <c r="BT18" s="13">
        <v>0</v>
      </c>
      <c r="BU18" s="13">
        <v>22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295">
        <v>0</v>
      </c>
      <c r="CD18" s="129"/>
      <c r="CE18" s="120" t="s">
        <v>36</v>
      </c>
      <c r="CF18" s="292">
        <f t="shared" si="12"/>
        <v>1</v>
      </c>
      <c r="CG18" s="283">
        <v>0</v>
      </c>
      <c r="CH18" s="13">
        <v>0</v>
      </c>
      <c r="CI18" s="13">
        <v>0</v>
      </c>
      <c r="CJ18" s="13">
        <v>0</v>
      </c>
      <c r="CK18" s="13">
        <v>0</v>
      </c>
      <c r="CL18" s="283">
        <f t="shared" si="14"/>
        <v>1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3">
        <v>0</v>
      </c>
      <c r="CT18" s="13">
        <v>0</v>
      </c>
      <c r="CU18" s="13">
        <v>0</v>
      </c>
      <c r="CV18" s="13">
        <v>1</v>
      </c>
      <c r="CW18" s="13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295">
        <v>0</v>
      </c>
    </row>
    <row r="19" spans="1:107" ht="20.100000000000001" customHeight="1" x14ac:dyDescent="0.25">
      <c r="A19" s="122"/>
      <c r="B19" s="120" t="s">
        <v>34</v>
      </c>
      <c r="C19" s="292">
        <f t="shared" si="0"/>
        <v>22</v>
      </c>
      <c r="D19" s="283">
        <f>D20+D21</f>
        <v>0</v>
      </c>
      <c r="E19" s="283">
        <f>E20+E21</f>
        <v>0</v>
      </c>
      <c r="F19" s="283">
        <f>F20+F21</f>
        <v>0</v>
      </c>
      <c r="G19" s="283">
        <f>G20+G21</f>
        <v>2</v>
      </c>
      <c r="H19" s="283">
        <f>H20+H21</f>
        <v>0</v>
      </c>
      <c r="I19" s="283">
        <f t="shared" si="2"/>
        <v>20</v>
      </c>
      <c r="J19" s="283">
        <f t="shared" ref="J19:Z19" si="25">J20+J21</f>
        <v>0</v>
      </c>
      <c r="K19" s="283">
        <f t="shared" si="25"/>
        <v>0</v>
      </c>
      <c r="L19" s="283">
        <f t="shared" si="25"/>
        <v>5</v>
      </c>
      <c r="M19" s="283">
        <f t="shared" si="25"/>
        <v>3</v>
      </c>
      <c r="N19" s="283">
        <f t="shared" si="25"/>
        <v>0</v>
      </c>
      <c r="O19" s="283">
        <f t="shared" si="25"/>
        <v>0</v>
      </c>
      <c r="P19" s="283">
        <f t="shared" si="25"/>
        <v>0</v>
      </c>
      <c r="Q19" s="283">
        <f t="shared" si="25"/>
        <v>2</v>
      </c>
      <c r="R19" s="283">
        <f t="shared" si="25"/>
        <v>1</v>
      </c>
      <c r="S19" s="283">
        <f t="shared" si="25"/>
        <v>9</v>
      </c>
      <c r="T19" s="283">
        <f t="shared" si="25"/>
        <v>0</v>
      </c>
      <c r="U19" s="283">
        <f t="shared" si="25"/>
        <v>0</v>
      </c>
      <c r="V19" s="283">
        <f t="shared" si="25"/>
        <v>0</v>
      </c>
      <c r="W19" s="283">
        <f t="shared" si="25"/>
        <v>0</v>
      </c>
      <c r="X19" s="283">
        <f t="shared" si="25"/>
        <v>0</v>
      </c>
      <c r="Y19" s="283">
        <f t="shared" si="25"/>
        <v>0</v>
      </c>
      <c r="Z19" s="286">
        <f t="shared" si="25"/>
        <v>0</v>
      </c>
      <c r="AB19" s="122"/>
      <c r="AC19" s="120" t="s">
        <v>34</v>
      </c>
      <c r="AD19" s="292">
        <f t="shared" si="4"/>
        <v>15</v>
      </c>
      <c r="AE19" s="283">
        <f>AE20+AE21</f>
        <v>1</v>
      </c>
      <c r="AF19" s="283">
        <f>AF20+AF21</f>
        <v>0</v>
      </c>
      <c r="AG19" s="283">
        <f>AG20+AG21</f>
        <v>0</v>
      </c>
      <c r="AH19" s="283">
        <f>AH20+AH21</f>
        <v>0</v>
      </c>
      <c r="AI19" s="283">
        <f>AI20+AI21</f>
        <v>0</v>
      </c>
      <c r="AJ19" s="283">
        <f t="shared" si="6"/>
        <v>14</v>
      </c>
      <c r="AK19" s="283">
        <f t="shared" ref="AK19:BA19" si="26">AK20+AK21</f>
        <v>2</v>
      </c>
      <c r="AL19" s="283">
        <f t="shared" si="26"/>
        <v>0</v>
      </c>
      <c r="AM19" s="283">
        <f t="shared" si="26"/>
        <v>0</v>
      </c>
      <c r="AN19" s="283">
        <f t="shared" si="26"/>
        <v>2</v>
      </c>
      <c r="AO19" s="283">
        <f t="shared" si="26"/>
        <v>0</v>
      </c>
      <c r="AP19" s="283">
        <f t="shared" si="26"/>
        <v>0</v>
      </c>
      <c r="AQ19" s="283">
        <f t="shared" si="26"/>
        <v>0</v>
      </c>
      <c r="AR19" s="283">
        <f t="shared" si="26"/>
        <v>1</v>
      </c>
      <c r="AS19" s="283">
        <f t="shared" si="26"/>
        <v>0</v>
      </c>
      <c r="AT19" s="283">
        <f t="shared" si="26"/>
        <v>9</v>
      </c>
      <c r="AU19" s="283">
        <f t="shared" si="26"/>
        <v>0</v>
      </c>
      <c r="AV19" s="283">
        <f t="shared" si="26"/>
        <v>0</v>
      </c>
      <c r="AW19" s="283">
        <f t="shared" si="26"/>
        <v>0</v>
      </c>
      <c r="AX19" s="283">
        <f t="shared" si="26"/>
        <v>0</v>
      </c>
      <c r="AY19" s="283">
        <f t="shared" si="26"/>
        <v>0</v>
      </c>
      <c r="AZ19" s="283">
        <f t="shared" si="26"/>
        <v>0</v>
      </c>
      <c r="BA19" s="286">
        <f t="shared" si="26"/>
        <v>0</v>
      </c>
      <c r="BC19" s="122"/>
      <c r="BD19" s="120" t="s">
        <v>34</v>
      </c>
      <c r="BE19" s="292">
        <f t="shared" si="8"/>
        <v>9</v>
      </c>
      <c r="BF19" s="283">
        <f>BF20+BF21</f>
        <v>0</v>
      </c>
      <c r="BG19" s="283">
        <f>BG20+BG21</f>
        <v>0</v>
      </c>
      <c r="BH19" s="283">
        <f>BH20+BH21</f>
        <v>0</v>
      </c>
      <c r="BI19" s="283">
        <f>BI20+BI21</f>
        <v>0</v>
      </c>
      <c r="BJ19" s="283">
        <f>BJ20+BJ21</f>
        <v>0</v>
      </c>
      <c r="BK19" s="283">
        <f t="shared" si="10"/>
        <v>9</v>
      </c>
      <c r="BL19" s="283">
        <f t="shared" ref="BL19:CB19" si="27">BL20+BL21</f>
        <v>0</v>
      </c>
      <c r="BM19" s="283">
        <f t="shared" si="27"/>
        <v>0</v>
      </c>
      <c r="BN19" s="283">
        <f t="shared" si="27"/>
        <v>0</v>
      </c>
      <c r="BO19" s="283">
        <f t="shared" si="27"/>
        <v>0</v>
      </c>
      <c r="BP19" s="283">
        <f t="shared" si="27"/>
        <v>0</v>
      </c>
      <c r="BQ19" s="283">
        <f t="shared" si="27"/>
        <v>0</v>
      </c>
      <c r="BR19" s="283">
        <f t="shared" si="27"/>
        <v>0</v>
      </c>
      <c r="BS19" s="283">
        <f t="shared" si="27"/>
        <v>0</v>
      </c>
      <c r="BT19" s="283">
        <f t="shared" si="27"/>
        <v>0</v>
      </c>
      <c r="BU19" s="283">
        <f t="shared" si="27"/>
        <v>9</v>
      </c>
      <c r="BV19" s="283">
        <f t="shared" si="27"/>
        <v>0</v>
      </c>
      <c r="BW19" s="283">
        <f t="shared" si="27"/>
        <v>0</v>
      </c>
      <c r="BX19" s="283">
        <f t="shared" si="27"/>
        <v>0</v>
      </c>
      <c r="BY19" s="283">
        <f t="shared" si="27"/>
        <v>0</v>
      </c>
      <c r="BZ19" s="283">
        <f t="shared" si="27"/>
        <v>0</v>
      </c>
      <c r="CA19" s="283">
        <f t="shared" si="27"/>
        <v>0</v>
      </c>
      <c r="CB19" s="286">
        <f t="shared" si="27"/>
        <v>0</v>
      </c>
      <c r="CD19" s="122"/>
      <c r="CE19" s="120" t="s">
        <v>34</v>
      </c>
      <c r="CF19" s="292">
        <f t="shared" si="12"/>
        <v>0</v>
      </c>
      <c r="CG19" s="283">
        <f>CG20+CG21</f>
        <v>0</v>
      </c>
      <c r="CH19" s="283">
        <f>CH20+CH21</f>
        <v>0</v>
      </c>
      <c r="CI19" s="283">
        <f>CI20+CI21</f>
        <v>0</v>
      </c>
      <c r="CJ19" s="283">
        <f>CJ20+CJ21</f>
        <v>0</v>
      </c>
      <c r="CK19" s="283">
        <f>CK20+CK21</f>
        <v>0</v>
      </c>
      <c r="CL19" s="283">
        <f t="shared" si="14"/>
        <v>0</v>
      </c>
      <c r="CM19" s="283">
        <f t="shared" ref="CM19:DC19" si="28">CM20+CM21</f>
        <v>0</v>
      </c>
      <c r="CN19" s="283">
        <f t="shared" si="28"/>
        <v>0</v>
      </c>
      <c r="CO19" s="283">
        <f t="shared" si="28"/>
        <v>0</v>
      </c>
      <c r="CP19" s="283">
        <f t="shared" si="28"/>
        <v>0</v>
      </c>
      <c r="CQ19" s="283">
        <f t="shared" si="28"/>
        <v>0</v>
      </c>
      <c r="CR19" s="283">
        <f t="shared" si="28"/>
        <v>0</v>
      </c>
      <c r="CS19" s="283">
        <f t="shared" si="28"/>
        <v>0</v>
      </c>
      <c r="CT19" s="283">
        <f t="shared" si="28"/>
        <v>0</v>
      </c>
      <c r="CU19" s="283">
        <f t="shared" si="28"/>
        <v>0</v>
      </c>
      <c r="CV19" s="283">
        <f t="shared" si="28"/>
        <v>0</v>
      </c>
      <c r="CW19" s="283">
        <f t="shared" si="28"/>
        <v>0</v>
      </c>
      <c r="CX19" s="283">
        <f t="shared" si="28"/>
        <v>0</v>
      </c>
      <c r="CY19" s="283">
        <f t="shared" si="28"/>
        <v>0</v>
      </c>
      <c r="CZ19" s="283">
        <f t="shared" si="28"/>
        <v>0</v>
      </c>
      <c r="DA19" s="283">
        <f t="shared" si="28"/>
        <v>0</v>
      </c>
      <c r="DB19" s="283">
        <f t="shared" si="28"/>
        <v>0</v>
      </c>
      <c r="DC19" s="286">
        <f t="shared" si="28"/>
        <v>0</v>
      </c>
    </row>
    <row r="20" spans="1:107" ht="20.100000000000001" customHeight="1" x14ac:dyDescent="0.25">
      <c r="A20" s="123" t="s">
        <v>177</v>
      </c>
      <c r="B20" s="120" t="s">
        <v>35</v>
      </c>
      <c r="C20" s="292">
        <f t="shared" si="0"/>
        <v>19</v>
      </c>
      <c r="D20" s="283">
        <v>0</v>
      </c>
      <c r="E20" s="13">
        <v>0</v>
      </c>
      <c r="F20" s="13">
        <v>0</v>
      </c>
      <c r="G20" s="13">
        <v>2</v>
      </c>
      <c r="H20" s="13">
        <v>0</v>
      </c>
      <c r="I20" s="283">
        <f t="shared" si="2"/>
        <v>17</v>
      </c>
      <c r="J20" s="13">
        <v>0</v>
      </c>
      <c r="K20" s="13">
        <v>0</v>
      </c>
      <c r="L20" s="13">
        <v>5</v>
      </c>
      <c r="M20" s="13">
        <v>3</v>
      </c>
      <c r="N20" s="13">
        <v>0</v>
      </c>
      <c r="O20" s="13">
        <v>0</v>
      </c>
      <c r="P20" s="13">
        <v>0</v>
      </c>
      <c r="Q20" s="13">
        <v>1</v>
      </c>
      <c r="R20" s="13">
        <v>1</v>
      </c>
      <c r="S20" s="13">
        <v>7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295">
        <v>0</v>
      </c>
      <c r="AB20" s="123" t="s">
        <v>178</v>
      </c>
      <c r="AC20" s="120" t="s">
        <v>35</v>
      </c>
      <c r="AD20" s="292">
        <f t="shared" si="4"/>
        <v>7</v>
      </c>
      <c r="AE20" s="283">
        <v>0</v>
      </c>
      <c r="AF20" s="13">
        <v>0</v>
      </c>
      <c r="AG20" s="13">
        <v>0</v>
      </c>
      <c r="AH20" s="13">
        <v>0</v>
      </c>
      <c r="AI20" s="13">
        <v>0</v>
      </c>
      <c r="AJ20" s="283">
        <f t="shared" si="6"/>
        <v>7</v>
      </c>
      <c r="AK20" s="13">
        <v>0</v>
      </c>
      <c r="AL20" s="13">
        <v>0</v>
      </c>
      <c r="AM20" s="13">
        <v>0</v>
      </c>
      <c r="AN20" s="13">
        <v>2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5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295">
        <v>0</v>
      </c>
      <c r="BC20" s="123" t="s">
        <v>178</v>
      </c>
      <c r="BD20" s="120" t="s">
        <v>35</v>
      </c>
      <c r="BE20" s="292">
        <f t="shared" si="8"/>
        <v>2</v>
      </c>
      <c r="BF20" s="283">
        <v>0</v>
      </c>
      <c r="BG20" s="13">
        <v>0</v>
      </c>
      <c r="BH20" s="13">
        <v>0</v>
      </c>
      <c r="BI20" s="13">
        <v>0</v>
      </c>
      <c r="BJ20" s="13">
        <v>0</v>
      </c>
      <c r="BK20" s="283">
        <f t="shared" si="10"/>
        <v>2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13">
        <v>0</v>
      </c>
      <c r="BS20" s="13">
        <v>0</v>
      </c>
      <c r="BT20" s="13">
        <v>0</v>
      </c>
      <c r="BU20" s="13">
        <v>2</v>
      </c>
      <c r="BV20" s="13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295">
        <v>0</v>
      </c>
      <c r="CD20" s="123" t="s">
        <v>178</v>
      </c>
      <c r="CE20" s="120" t="s">
        <v>35</v>
      </c>
      <c r="CF20" s="292">
        <f t="shared" si="12"/>
        <v>0</v>
      </c>
      <c r="CG20" s="283">
        <v>0</v>
      </c>
      <c r="CH20" s="13">
        <v>0</v>
      </c>
      <c r="CI20" s="13">
        <v>0</v>
      </c>
      <c r="CJ20" s="13">
        <v>0</v>
      </c>
      <c r="CK20" s="13">
        <v>0</v>
      </c>
      <c r="CL20" s="283">
        <f t="shared" si="14"/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0</v>
      </c>
      <c r="CS20" s="13">
        <v>0</v>
      </c>
      <c r="CT20" s="13">
        <v>0</v>
      </c>
      <c r="CU20" s="13">
        <v>0</v>
      </c>
      <c r="CV20" s="13">
        <v>0</v>
      </c>
      <c r="CW20" s="13">
        <v>0</v>
      </c>
      <c r="CX20" s="13">
        <v>0</v>
      </c>
      <c r="CY20" s="13">
        <v>0</v>
      </c>
      <c r="CZ20" s="13">
        <v>0</v>
      </c>
      <c r="DA20" s="13">
        <v>0</v>
      </c>
      <c r="DB20" s="13">
        <v>0</v>
      </c>
      <c r="DC20" s="295">
        <v>0</v>
      </c>
    </row>
    <row r="21" spans="1:107" ht="20.100000000000001" customHeight="1" x14ac:dyDescent="0.25">
      <c r="A21" s="129"/>
      <c r="B21" s="120" t="s">
        <v>36</v>
      </c>
      <c r="C21" s="292">
        <f t="shared" si="0"/>
        <v>3</v>
      </c>
      <c r="D21" s="283">
        <v>0</v>
      </c>
      <c r="E21" s="13">
        <v>0</v>
      </c>
      <c r="F21" s="13">
        <v>0</v>
      </c>
      <c r="G21" s="13">
        <v>0</v>
      </c>
      <c r="H21" s="13">
        <v>0</v>
      </c>
      <c r="I21" s="283">
        <f t="shared" si="2"/>
        <v>3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1</v>
      </c>
      <c r="R21" s="13">
        <v>0</v>
      </c>
      <c r="S21" s="13">
        <v>2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295">
        <v>0</v>
      </c>
      <c r="AB21" s="129"/>
      <c r="AC21" s="120" t="s">
        <v>36</v>
      </c>
      <c r="AD21" s="292">
        <f t="shared" si="4"/>
        <v>8</v>
      </c>
      <c r="AE21" s="283">
        <v>1</v>
      </c>
      <c r="AF21" s="13">
        <v>0</v>
      </c>
      <c r="AG21" s="13">
        <v>0</v>
      </c>
      <c r="AH21" s="13">
        <v>0</v>
      </c>
      <c r="AI21" s="13">
        <v>0</v>
      </c>
      <c r="AJ21" s="283">
        <f t="shared" si="6"/>
        <v>7</v>
      </c>
      <c r="AK21" s="13">
        <v>2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1</v>
      </c>
      <c r="AS21" s="13">
        <v>0</v>
      </c>
      <c r="AT21" s="13">
        <v>4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95">
        <v>0</v>
      </c>
      <c r="BC21" s="129"/>
      <c r="BD21" s="120" t="s">
        <v>36</v>
      </c>
      <c r="BE21" s="292">
        <f t="shared" si="8"/>
        <v>7</v>
      </c>
      <c r="BF21" s="283">
        <v>0</v>
      </c>
      <c r="BG21" s="13">
        <v>0</v>
      </c>
      <c r="BH21" s="13">
        <v>0</v>
      </c>
      <c r="BI21" s="13">
        <v>0</v>
      </c>
      <c r="BJ21" s="13">
        <v>0</v>
      </c>
      <c r="BK21" s="283">
        <f t="shared" si="10"/>
        <v>7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7</v>
      </c>
      <c r="BV21" s="13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295">
        <v>0</v>
      </c>
      <c r="CD21" s="129"/>
      <c r="CE21" s="120" t="s">
        <v>36</v>
      </c>
      <c r="CF21" s="292">
        <f t="shared" si="12"/>
        <v>0</v>
      </c>
      <c r="CG21" s="283">
        <v>0</v>
      </c>
      <c r="CH21" s="13">
        <v>0</v>
      </c>
      <c r="CI21" s="13">
        <v>0</v>
      </c>
      <c r="CJ21" s="13">
        <v>0</v>
      </c>
      <c r="CK21" s="13">
        <v>0</v>
      </c>
      <c r="CL21" s="283">
        <f t="shared" si="14"/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13">
        <v>0</v>
      </c>
      <c r="CU21" s="13">
        <v>0</v>
      </c>
      <c r="CV21" s="13">
        <v>0</v>
      </c>
      <c r="CW21" s="13">
        <v>0</v>
      </c>
      <c r="CX21" s="13">
        <v>0</v>
      </c>
      <c r="CY21" s="13">
        <v>0</v>
      </c>
      <c r="CZ21" s="13">
        <v>0</v>
      </c>
      <c r="DA21" s="13">
        <v>0</v>
      </c>
      <c r="DB21" s="13">
        <v>0</v>
      </c>
      <c r="DC21" s="295">
        <v>0</v>
      </c>
    </row>
    <row r="22" spans="1:107" ht="20.100000000000001" customHeight="1" x14ac:dyDescent="0.25">
      <c r="A22" s="122"/>
      <c r="B22" s="120" t="s">
        <v>34</v>
      </c>
      <c r="C22" s="292">
        <f t="shared" si="0"/>
        <v>849</v>
      </c>
      <c r="D22" s="283">
        <f>D23+D24</f>
        <v>18</v>
      </c>
      <c r="E22" s="283">
        <f>E23+E24</f>
        <v>0</v>
      </c>
      <c r="F22" s="283">
        <f>F23+F24</f>
        <v>0</v>
      </c>
      <c r="G22" s="283">
        <f>G23+G24</f>
        <v>0</v>
      </c>
      <c r="H22" s="283">
        <f>H23+H24</f>
        <v>0</v>
      </c>
      <c r="I22" s="283">
        <f t="shared" si="2"/>
        <v>830</v>
      </c>
      <c r="J22" s="283">
        <f t="shared" ref="J22:Z22" si="29">J23+J24</f>
        <v>63</v>
      </c>
      <c r="K22" s="283">
        <f t="shared" si="29"/>
        <v>1</v>
      </c>
      <c r="L22" s="283">
        <f t="shared" si="29"/>
        <v>56</v>
      </c>
      <c r="M22" s="283">
        <f t="shared" si="29"/>
        <v>50</v>
      </c>
      <c r="N22" s="283">
        <f t="shared" si="29"/>
        <v>1</v>
      </c>
      <c r="O22" s="283">
        <f t="shared" si="29"/>
        <v>5</v>
      </c>
      <c r="P22" s="283">
        <f t="shared" si="29"/>
        <v>3</v>
      </c>
      <c r="Q22" s="283">
        <f t="shared" si="29"/>
        <v>89</v>
      </c>
      <c r="R22" s="283">
        <f t="shared" si="29"/>
        <v>4</v>
      </c>
      <c r="S22" s="283">
        <f t="shared" si="29"/>
        <v>558</v>
      </c>
      <c r="T22" s="283">
        <f t="shared" si="29"/>
        <v>0</v>
      </c>
      <c r="U22" s="283">
        <f t="shared" si="29"/>
        <v>0</v>
      </c>
      <c r="V22" s="283">
        <f t="shared" si="29"/>
        <v>1</v>
      </c>
      <c r="W22" s="283">
        <f t="shared" si="29"/>
        <v>0</v>
      </c>
      <c r="X22" s="283">
        <f t="shared" si="29"/>
        <v>0</v>
      </c>
      <c r="Y22" s="283">
        <f t="shared" si="29"/>
        <v>0</v>
      </c>
      <c r="Z22" s="286">
        <f t="shared" si="29"/>
        <v>0</v>
      </c>
      <c r="AB22" s="122"/>
      <c r="AC22" s="120" t="s">
        <v>34</v>
      </c>
      <c r="AD22" s="292">
        <f t="shared" si="4"/>
        <v>0</v>
      </c>
      <c r="AE22" s="283">
        <f>AE23+AE24</f>
        <v>0</v>
      </c>
      <c r="AF22" s="283">
        <f>AF23+AF24</f>
        <v>0</v>
      </c>
      <c r="AG22" s="283">
        <f>AG23+AG24</f>
        <v>0</v>
      </c>
      <c r="AH22" s="283">
        <f>AH23+AH24</f>
        <v>0</v>
      </c>
      <c r="AI22" s="283">
        <f>AI23+AI24</f>
        <v>0</v>
      </c>
      <c r="AJ22" s="283">
        <f t="shared" si="6"/>
        <v>0</v>
      </c>
      <c r="AK22" s="283">
        <f t="shared" ref="AK22:BA22" si="30">AK23+AK24</f>
        <v>0</v>
      </c>
      <c r="AL22" s="283">
        <f t="shared" si="30"/>
        <v>0</v>
      </c>
      <c r="AM22" s="283">
        <f t="shared" si="30"/>
        <v>0</v>
      </c>
      <c r="AN22" s="283">
        <f t="shared" si="30"/>
        <v>0</v>
      </c>
      <c r="AO22" s="283">
        <f t="shared" si="30"/>
        <v>0</v>
      </c>
      <c r="AP22" s="283">
        <f t="shared" si="30"/>
        <v>0</v>
      </c>
      <c r="AQ22" s="283">
        <f t="shared" si="30"/>
        <v>0</v>
      </c>
      <c r="AR22" s="283">
        <f t="shared" si="30"/>
        <v>0</v>
      </c>
      <c r="AS22" s="283">
        <f t="shared" si="30"/>
        <v>0</v>
      </c>
      <c r="AT22" s="283">
        <f t="shared" si="30"/>
        <v>0</v>
      </c>
      <c r="AU22" s="283">
        <f t="shared" si="30"/>
        <v>0</v>
      </c>
      <c r="AV22" s="283">
        <f t="shared" si="30"/>
        <v>0</v>
      </c>
      <c r="AW22" s="283">
        <f t="shared" si="30"/>
        <v>0</v>
      </c>
      <c r="AX22" s="283">
        <f t="shared" si="30"/>
        <v>0</v>
      </c>
      <c r="AY22" s="283">
        <f t="shared" si="30"/>
        <v>0</v>
      </c>
      <c r="AZ22" s="283">
        <f t="shared" si="30"/>
        <v>0</v>
      </c>
      <c r="BA22" s="286">
        <f t="shared" si="30"/>
        <v>0</v>
      </c>
      <c r="BC22" s="122"/>
      <c r="BD22" s="120" t="s">
        <v>34</v>
      </c>
      <c r="BE22" s="292">
        <f t="shared" si="8"/>
        <v>0</v>
      </c>
      <c r="BF22" s="283">
        <f>BF23+BF24</f>
        <v>0</v>
      </c>
      <c r="BG22" s="283">
        <f>BG23+BG24</f>
        <v>0</v>
      </c>
      <c r="BH22" s="283">
        <f>BH23+BH24</f>
        <v>0</v>
      </c>
      <c r="BI22" s="283">
        <f>BI23+BI24</f>
        <v>0</v>
      </c>
      <c r="BJ22" s="283">
        <f>BJ23+BJ24</f>
        <v>0</v>
      </c>
      <c r="BK22" s="283">
        <f t="shared" si="10"/>
        <v>0</v>
      </c>
      <c r="BL22" s="283">
        <f t="shared" ref="BL22:CB22" si="31">BL23+BL24</f>
        <v>0</v>
      </c>
      <c r="BM22" s="283">
        <f t="shared" si="31"/>
        <v>0</v>
      </c>
      <c r="BN22" s="283">
        <f t="shared" si="31"/>
        <v>0</v>
      </c>
      <c r="BO22" s="283">
        <f t="shared" si="31"/>
        <v>0</v>
      </c>
      <c r="BP22" s="283">
        <f t="shared" si="31"/>
        <v>0</v>
      </c>
      <c r="BQ22" s="283">
        <f t="shared" si="31"/>
        <v>0</v>
      </c>
      <c r="BR22" s="283">
        <f t="shared" si="31"/>
        <v>0</v>
      </c>
      <c r="BS22" s="283">
        <f t="shared" si="31"/>
        <v>0</v>
      </c>
      <c r="BT22" s="283">
        <f t="shared" si="31"/>
        <v>0</v>
      </c>
      <c r="BU22" s="283">
        <f t="shared" si="31"/>
        <v>0</v>
      </c>
      <c r="BV22" s="283">
        <f t="shared" si="31"/>
        <v>0</v>
      </c>
      <c r="BW22" s="283">
        <f t="shared" si="31"/>
        <v>0</v>
      </c>
      <c r="BX22" s="283">
        <f t="shared" si="31"/>
        <v>0</v>
      </c>
      <c r="BY22" s="283">
        <f t="shared" si="31"/>
        <v>0</v>
      </c>
      <c r="BZ22" s="283">
        <f t="shared" si="31"/>
        <v>0</v>
      </c>
      <c r="CA22" s="283">
        <f t="shared" si="31"/>
        <v>0</v>
      </c>
      <c r="CB22" s="286">
        <f t="shared" si="31"/>
        <v>0</v>
      </c>
      <c r="CD22" s="122"/>
      <c r="CE22" s="120" t="s">
        <v>34</v>
      </c>
      <c r="CF22" s="292">
        <f t="shared" si="12"/>
        <v>0</v>
      </c>
      <c r="CG22" s="283">
        <f>CG23+CG24</f>
        <v>0</v>
      </c>
      <c r="CH22" s="283">
        <f>CH23+CH24</f>
        <v>0</v>
      </c>
      <c r="CI22" s="283">
        <f>CI23+CI24</f>
        <v>0</v>
      </c>
      <c r="CJ22" s="283">
        <f>CJ23+CJ24</f>
        <v>0</v>
      </c>
      <c r="CK22" s="283">
        <f>CK23+CK24</f>
        <v>0</v>
      </c>
      <c r="CL22" s="283">
        <f t="shared" si="14"/>
        <v>0</v>
      </c>
      <c r="CM22" s="283">
        <f t="shared" ref="CM22:DC22" si="32">CM23+CM24</f>
        <v>0</v>
      </c>
      <c r="CN22" s="283">
        <f t="shared" si="32"/>
        <v>0</v>
      </c>
      <c r="CO22" s="283">
        <f t="shared" si="32"/>
        <v>0</v>
      </c>
      <c r="CP22" s="283">
        <f t="shared" si="32"/>
        <v>0</v>
      </c>
      <c r="CQ22" s="283">
        <f t="shared" si="32"/>
        <v>0</v>
      </c>
      <c r="CR22" s="283">
        <f t="shared" si="32"/>
        <v>0</v>
      </c>
      <c r="CS22" s="283">
        <f t="shared" si="32"/>
        <v>0</v>
      </c>
      <c r="CT22" s="283">
        <f t="shared" si="32"/>
        <v>0</v>
      </c>
      <c r="CU22" s="283">
        <f t="shared" si="32"/>
        <v>0</v>
      </c>
      <c r="CV22" s="283">
        <f t="shared" si="32"/>
        <v>0</v>
      </c>
      <c r="CW22" s="283">
        <f t="shared" si="32"/>
        <v>0</v>
      </c>
      <c r="CX22" s="283">
        <f t="shared" si="32"/>
        <v>0</v>
      </c>
      <c r="CY22" s="283">
        <f t="shared" si="32"/>
        <v>0</v>
      </c>
      <c r="CZ22" s="283">
        <f t="shared" si="32"/>
        <v>0</v>
      </c>
      <c r="DA22" s="283">
        <f t="shared" si="32"/>
        <v>0</v>
      </c>
      <c r="DB22" s="283">
        <f t="shared" si="32"/>
        <v>0</v>
      </c>
      <c r="DC22" s="286">
        <f t="shared" si="32"/>
        <v>0</v>
      </c>
    </row>
    <row r="23" spans="1:107" ht="20.100000000000001" customHeight="1" x14ac:dyDescent="0.25">
      <c r="A23" s="123" t="s">
        <v>178</v>
      </c>
      <c r="B23" s="120" t="s">
        <v>35</v>
      </c>
      <c r="C23" s="292">
        <f t="shared" si="0"/>
        <v>169</v>
      </c>
      <c r="D23" s="283">
        <v>3</v>
      </c>
      <c r="E23" s="13">
        <v>0</v>
      </c>
      <c r="F23" s="13">
        <v>0</v>
      </c>
      <c r="G23" s="13">
        <v>0</v>
      </c>
      <c r="H23" s="13">
        <v>0</v>
      </c>
      <c r="I23" s="283">
        <f t="shared" si="2"/>
        <v>165</v>
      </c>
      <c r="J23" s="13">
        <v>18</v>
      </c>
      <c r="K23" s="13">
        <v>0</v>
      </c>
      <c r="L23" s="13">
        <v>27</v>
      </c>
      <c r="M23" s="13">
        <v>20</v>
      </c>
      <c r="N23" s="13">
        <v>0</v>
      </c>
      <c r="O23" s="13">
        <v>3</v>
      </c>
      <c r="P23" s="13">
        <v>1</v>
      </c>
      <c r="Q23" s="13">
        <v>20</v>
      </c>
      <c r="R23" s="13">
        <v>3</v>
      </c>
      <c r="S23" s="13">
        <v>73</v>
      </c>
      <c r="T23" s="13">
        <v>0</v>
      </c>
      <c r="U23" s="13">
        <v>0</v>
      </c>
      <c r="V23" s="13">
        <v>1</v>
      </c>
      <c r="W23" s="13">
        <v>0</v>
      </c>
      <c r="X23" s="13">
        <v>0</v>
      </c>
      <c r="Y23" s="13">
        <v>0</v>
      </c>
      <c r="Z23" s="295">
        <v>0</v>
      </c>
      <c r="AB23" s="123" t="s">
        <v>80</v>
      </c>
      <c r="AC23" s="120" t="s">
        <v>35</v>
      </c>
      <c r="AD23" s="292">
        <f t="shared" si="4"/>
        <v>0</v>
      </c>
      <c r="AE23" s="283">
        <v>0</v>
      </c>
      <c r="AF23" s="13">
        <v>0</v>
      </c>
      <c r="AG23" s="13">
        <v>0</v>
      </c>
      <c r="AH23" s="13">
        <v>0</v>
      </c>
      <c r="AI23" s="13">
        <v>0</v>
      </c>
      <c r="AJ23" s="283">
        <f t="shared" si="6"/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295">
        <v>0</v>
      </c>
      <c r="BC23" s="123" t="s">
        <v>80</v>
      </c>
      <c r="BD23" s="120" t="s">
        <v>35</v>
      </c>
      <c r="BE23" s="292">
        <f t="shared" si="8"/>
        <v>0</v>
      </c>
      <c r="BF23" s="283">
        <v>0</v>
      </c>
      <c r="BG23" s="13">
        <v>0</v>
      </c>
      <c r="BH23" s="13">
        <v>0</v>
      </c>
      <c r="BI23" s="13">
        <v>0</v>
      </c>
      <c r="BJ23" s="13">
        <v>0</v>
      </c>
      <c r="BK23" s="283">
        <f t="shared" si="10"/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13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295">
        <v>0</v>
      </c>
      <c r="CD23" s="123" t="s">
        <v>80</v>
      </c>
      <c r="CE23" s="120" t="s">
        <v>35</v>
      </c>
      <c r="CF23" s="292">
        <f t="shared" si="12"/>
        <v>0</v>
      </c>
      <c r="CG23" s="283">
        <v>0</v>
      </c>
      <c r="CH23" s="13">
        <v>0</v>
      </c>
      <c r="CI23" s="13">
        <v>0</v>
      </c>
      <c r="CJ23" s="13">
        <v>0</v>
      </c>
      <c r="CK23" s="13">
        <v>0</v>
      </c>
      <c r="CL23" s="283">
        <f t="shared" si="14"/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13">
        <v>0</v>
      </c>
      <c r="CU23" s="13">
        <v>0</v>
      </c>
      <c r="CV23" s="13">
        <v>0</v>
      </c>
      <c r="CW23" s="13">
        <v>0</v>
      </c>
      <c r="CX23" s="13">
        <v>0</v>
      </c>
      <c r="CY23" s="13">
        <v>0</v>
      </c>
      <c r="CZ23" s="13">
        <v>0</v>
      </c>
      <c r="DA23" s="13">
        <v>0</v>
      </c>
      <c r="DB23" s="13">
        <v>0</v>
      </c>
      <c r="DC23" s="295">
        <v>0</v>
      </c>
    </row>
    <row r="24" spans="1:107" ht="20.100000000000001" customHeight="1" x14ac:dyDescent="0.25">
      <c r="A24" s="129"/>
      <c r="B24" s="120" t="s">
        <v>36</v>
      </c>
      <c r="C24" s="292">
        <f t="shared" si="0"/>
        <v>680</v>
      </c>
      <c r="D24" s="283">
        <v>15</v>
      </c>
      <c r="E24" s="13">
        <v>0</v>
      </c>
      <c r="F24" s="13">
        <v>0</v>
      </c>
      <c r="G24" s="13">
        <v>0</v>
      </c>
      <c r="H24" s="13">
        <v>0</v>
      </c>
      <c r="I24" s="283">
        <f t="shared" si="2"/>
        <v>665</v>
      </c>
      <c r="J24" s="13">
        <v>45</v>
      </c>
      <c r="K24" s="13">
        <v>1</v>
      </c>
      <c r="L24" s="13">
        <v>29</v>
      </c>
      <c r="M24" s="13">
        <v>30</v>
      </c>
      <c r="N24" s="13">
        <v>1</v>
      </c>
      <c r="O24" s="13">
        <v>2</v>
      </c>
      <c r="P24" s="13">
        <v>2</v>
      </c>
      <c r="Q24" s="13">
        <v>69</v>
      </c>
      <c r="R24" s="13">
        <v>1</v>
      </c>
      <c r="S24" s="13">
        <v>485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295">
        <v>0</v>
      </c>
      <c r="AB24" s="129"/>
      <c r="AC24" s="120" t="s">
        <v>36</v>
      </c>
      <c r="AD24" s="292">
        <f t="shared" si="4"/>
        <v>0</v>
      </c>
      <c r="AE24" s="283">
        <v>0</v>
      </c>
      <c r="AF24" s="283">
        <v>0</v>
      </c>
      <c r="AG24" s="283">
        <v>0</v>
      </c>
      <c r="AH24" s="283">
        <v>0</v>
      </c>
      <c r="AI24" s="283">
        <v>0</v>
      </c>
      <c r="AJ24" s="283">
        <f t="shared" si="6"/>
        <v>0</v>
      </c>
      <c r="AK24" s="283">
        <v>0</v>
      </c>
      <c r="AL24" s="283">
        <v>0</v>
      </c>
      <c r="AM24" s="283">
        <v>0</v>
      </c>
      <c r="AN24" s="283">
        <v>0</v>
      </c>
      <c r="AO24" s="283">
        <v>0</v>
      </c>
      <c r="AP24" s="283">
        <v>0</v>
      </c>
      <c r="AQ24" s="283">
        <v>0</v>
      </c>
      <c r="AR24" s="283">
        <v>0</v>
      </c>
      <c r="AS24" s="283">
        <v>0</v>
      </c>
      <c r="AT24" s="283">
        <v>0</v>
      </c>
      <c r="AU24" s="283">
        <v>0</v>
      </c>
      <c r="AV24" s="283">
        <v>0</v>
      </c>
      <c r="AW24" s="283">
        <v>0</v>
      </c>
      <c r="AX24" s="283">
        <v>0</v>
      </c>
      <c r="AY24" s="283">
        <v>0</v>
      </c>
      <c r="AZ24" s="283">
        <v>0</v>
      </c>
      <c r="BA24" s="296">
        <v>0</v>
      </c>
      <c r="BC24" s="129"/>
      <c r="BD24" s="120" t="s">
        <v>36</v>
      </c>
      <c r="BE24" s="292">
        <f t="shared" si="8"/>
        <v>0</v>
      </c>
      <c r="BF24" s="283">
        <v>0</v>
      </c>
      <c r="BG24" s="283">
        <v>0</v>
      </c>
      <c r="BH24" s="283">
        <v>0</v>
      </c>
      <c r="BI24" s="283">
        <v>0</v>
      </c>
      <c r="BJ24" s="283">
        <v>0</v>
      </c>
      <c r="BK24" s="283">
        <f t="shared" si="10"/>
        <v>0</v>
      </c>
      <c r="BL24" s="283">
        <v>0</v>
      </c>
      <c r="BM24" s="283">
        <v>0</v>
      </c>
      <c r="BN24" s="283">
        <v>0</v>
      </c>
      <c r="BO24" s="283">
        <v>0</v>
      </c>
      <c r="BP24" s="283">
        <v>0</v>
      </c>
      <c r="BQ24" s="283">
        <v>0</v>
      </c>
      <c r="BR24" s="283">
        <v>0</v>
      </c>
      <c r="BS24" s="283">
        <v>0</v>
      </c>
      <c r="BT24" s="283">
        <v>0</v>
      </c>
      <c r="BU24" s="283">
        <v>0</v>
      </c>
      <c r="BV24" s="283">
        <v>0</v>
      </c>
      <c r="BW24" s="283">
        <v>0</v>
      </c>
      <c r="BX24" s="283">
        <v>0</v>
      </c>
      <c r="BY24" s="283">
        <v>0</v>
      </c>
      <c r="BZ24" s="283">
        <v>0</v>
      </c>
      <c r="CA24" s="283">
        <v>0</v>
      </c>
      <c r="CB24" s="296">
        <v>0</v>
      </c>
      <c r="CD24" s="129"/>
      <c r="CE24" s="120" t="s">
        <v>36</v>
      </c>
      <c r="CF24" s="292">
        <f t="shared" si="12"/>
        <v>0</v>
      </c>
      <c r="CG24" s="283">
        <v>0</v>
      </c>
      <c r="CH24" s="283">
        <v>0</v>
      </c>
      <c r="CI24" s="283">
        <v>0</v>
      </c>
      <c r="CJ24" s="283">
        <v>0</v>
      </c>
      <c r="CK24" s="283">
        <v>0</v>
      </c>
      <c r="CL24" s="283">
        <f t="shared" si="14"/>
        <v>0</v>
      </c>
      <c r="CM24" s="283">
        <v>0</v>
      </c>
      <c r="CN24" s="283">
        <v>0</v>
      </c>
      <c r="CO24" s="283">
        <v>0</v>
      </c>
      <c r="CP24" s="283">
        <v>0</v>
      </c>
      <c r="CQ24" s="283">
        <v>0</v>
      </c>
      <c r="CR24" s="283">
        <v>0</v>
      </c>
      <c r="CS24" s="283">
        <v>0</v>
      </c>
      <c r="CT24" s="283">
        <v>0</v>
      </c>
      <c r="CU24" s="283">
        <v>0</v>
      </c>
      <c r="CV24" s="283">
        <v>0</v>
      </c>
      <c r="CW24" s="283">
        <v>0</v>
      </c>
      <c r="CX24" s="283">
        <v>0</v>
      </c>
      <c r="CY24" s="283">
        <v>0</v>
      </c>
      <c r="CZ24" s="283">
        <v>0</v>
      </c>
      <c r="DA24" s="283">
        <v>0</v>
      </c>
      <c r="DB24" s="283">
        <v>0</v>
      </c>
      <c r="DC24" s="296">
        <v>0</v>
      </c>
    </row>
    <row r="25" spans="1:107" ht="20.100000000000001" customHeight="1" x14ac:dyDescent="0.25">
      <c r="A25" s="122"/>
      <c r="B25" s="120" t="s">
        <v>34</v>
      </c>
      <c r="C25" s="292">
        <f t="shared" si="0"/>
        <v>0</v>
      </c>
      <c r="D25" s="283">
        <f>D26+D27</f>
        <v>0</v>
      </c>
      <c r="E25" s="283">
        <f>E26+E27</f>
        <v>0</v>
      </c>
      <c r="F25" s="283">
        <f>F26+F27</f>
        <v>0</v>
      </c>
      <c r="G25" s="283">
        <f>G26+G27</f>
        <v>0</v>
      </c>
      <c r="H25" s="283">
        <f>H26+H27</f>
        <v>0</v>
      </c>
      <c r="I25" s="283">
        <f t="shared" si="2"/>
        <v>0</v>
      </c>
      <c r="J25" s="283">
        <f t="shared" ref="J25:Z25" si="33">J26+J27</f>
        <v>0</v>
      </c>
      <c r="K25" s="283">
        <f t="shared" si="33"/>
        <v>0</v>
      </c>
      <c r="L25" s="283">
        <f t="shared" si="33"/>
        <v>0</v>
      </c>
      <c r="M25" s="283">
        <f t="shared" si="33"/>
        <v>0</v>
      </c>
      <c r="N25" s="283">
        <f t="shared" si="33"/>
        <v>0</v>
      </c>
      <c r="O25" s="283">
        <f t="shared" si="33"/>
        <v>0</v>
      </c>
      <c r="P25" s="283">
        <f t="shared" si="33"/>
        <v>0</v>
      </c>
      <c r="Q25" s="283">
        <f t="shared" si="33"/>
        <v>0</v>
      </c>
      <c r="R25" s="283">
        <f t="shared" si="33"/>
        <v>0</v>
      </c>
      <c r="S25" s="283">
        <f t="shared" si="33"/>
        <v>0</v>
      </c>
      <c r="T25" s="283">
        <f t="shared" si="33"/>
        <v>0</v>
      </c>
      <c r="U25" s="283">
        <f t="shared" si="33"/>
        <v>0</v>
      </c>
      <c r="V25" s="283">
        <f t="shared" si="33"/>
        <v>0</v>
      </c>
      <c r="W25" s="283">
        <f t="shared" si="33"/>
        <v>0</v>
      </c>
      <c r="X25" s="283">
        <f t="shared" si="33"/>
        <v>0</v>
      </c>
      <c r="Y25" s="283">
        <f t="shared" si="33"/>
        <v>0</v>
      </c>
      <c r="Z25" s="286">
        <f t="shared" si="33"/>
        <v>0</v>
      </c>
      <c r="AB25" s="122"/>
      <c r="AC25" s="120" t="s">
        <v>34</v>
      </c>
      <c r="AD25" s="292">
        <f t="shared" si="4"/>
        <v>66</v>
      </c>
      <c r="AE25" s="283">
        <f>AE26+AE27</f>
        <v>0</v>
      </c>
      <c r="AF25" s="283">
        <f>AF26+AF27</f>
        <v>0</v>
      </c>
      <c r="AG25" s="283">
        <f>AG26+AG27</f>
        <v>0</v>
      </c>
      <c r="AH25" s="283">
        <f>AH26+AH27</f>
        <v>0</v>
      </c>
      <c r="AI25" s="283">
        <f>AI26+AI27</f>
        <v>0</v>
      </c>
      <c r="AJ25" s="283">
        <f t="shared" si="6"/>
        <v>66</v>
      </c>
      <c r="AK25" s="283">
        <f t="shared" ref="AK25:BA25" si="34">AK26+AK27</f>
        <v>3</v>
      </c>
      <c r="AL25" s="283">
        <f t="shared" si="34"/>
        <v>0</v>
      </c>
      <c r="AM25" s="283">
        <f t="shared" si="34"/>
        <v>6</v>
      </c>
      <c r="AN25" s="283">
        <f t="shared" si="34"/>
        <v>10</v>
      </c>
      <c r="AO25" s="283">
        <f t="shared" si="34"/>
        <v>0</v>
      </c>
      <c r="AP25" s="283">
        <f t="shared" si="34"/>
        <v>0</v>
      </c>
      <c r="AQ25" s="283">
        <f t="shared" si="34"/>
        <v>0</v>
      </c>
      <c r="AR25" s="283">
        <f t="shared" si="34"/>
        <v>23</v>
      </c>
      <c r="AS25" s="283">
        <f t="shared" si="34"/>
        <v>0</v>
      </c>
      <c r="AT25" s="283">
        <f t="shared" si="34"/>
        <v>24</v>
      </c>
      <c r="AU25" s="283">
        <f t="shared" si="34"/>
        <v>0</v>
      </c>
      <c r="AV25" s="283">
        <f t="shared" si="34"/>
        <v>0</v>
      </c>
      <c r="AW25" s="283">
        <f t="shared" si="34"/>
        <v>0</v>
      </c>
      <c r="AX25" s="283">
        <f t="shared" si="34"/>
        <v>0</v>
      </c>
      <c r="AY25" s="283">
        <f t="shared" si="34"/>
        <v>0</v>
      </c>
      <c r="AZ25" s="283">
        <f t="shared" si="34"/>
        <v>0</v>
      </c>
      <c r="BA25" s="286">
        <f t="shared" si="34"/>
        <v>0</v>
      </c>
      <c r="BC25" s="122"/>
      <c r="BD25" s="120" t="s">
        <v>34</v>
      </c>
      <c r="BE25" s="292">
        <f t="shared" si="8"/>
        <v>9</v>
      </c>
      <c r="BF25" s="283">
        <f>BF26+BF27</f>
        <v>0</v>
      </c>
      <c r="BG25" s="283">
        <f>BG26+BG27</f>
        <v>0</v>
      </c>
      <c r="BH25" s="283">
        <f>BH26+BH27</f>
        <v>0</v>
      </c>
      <c r="BI25" s="283">
        <f>BI26+BI27</f>
        <v>0</v>
      </c>
      <c r="BJ25" s="283">
        <f>BJ26+BJ27</f>
        <v>0</v>
      </c>
      <c r="BK25" s="283">
        <f t="shared" si="10"/>
        <v>9</v>
      </c>
      <c r="BL25" s="283">
        <f t="shared" ref="BL25:CB25" si="35">BL26+BL27</f>
        <v>0</v>
      </c>
      <c r="BM25" s="283">
        <f t="shared" si="35"/>
        <v>0</v>
      </c>
      <c r="BN25" s="283">
        <f t="shared" si="35"/>
        <v>2</v>
      </c>
      <c r="BO25" s="283">
        <f t="shared" si="35"/>
        <v>2</v>
      </c>
      <c r="BP25" s="283">
        <f t="shared" si="35"/>
        <v>0</v>
      </c>
      <c r="BQ25" s="283">
        <f t="shared" si="35"/>
        <v>0</v>
      </c>
      <c r="BR25" s="283">
        <f t="shared" si="35"/>
        <v>0</v>
      </c>
      <c r="BS25" s="283">
        <f t="shared" si="35"/>
        <v>4</v>
      </c>
      <c r="BT25" s="283">
        <f t="shared" si="35"/>
        <v>0</v>
      </c>
      <c r="BU25" s="283">
        <f t="shared" si="35"/>
        <v>1</v>
      </c>
      <c r="BV25" s="283">
        <f t="shared" si="35"/>
        <v>0</v>
      </c>
      <c r="BW25" s="283">
        <f t="shared" si="35"/>
        <v>0</v>
      </c>
      <c r="BX25" s="283">
        <f t="shared" si="35"/>
        <v>0</v>
      </c>
      <c r="BY25" s="283">
        <f t="shared" si="35"/>
        <v>0</v>
      </c>
      <c r="BZ25" s="283">
        <f t="shared" si="35"/>
        <v>0</v>
      </c>
      <c r="CA25" s="283">
        <f t="shared" si="35"/>
        <v>0</v>
      </c>
      <c r="CB25" s="286">
        <f t="shared" si="35"/>
        <v>0</v>
      </c>
      <c r="CD25" s="122"/>
      <c r="CE25" s="120" t="s">
        <v>34</v>
      </c>
      <c r="CF25" s="292">
        <f t="shared" si="12"/>
        <v>0</v>
      </c>
      <c r="CG25" s="283">
        <f>CG26+CG27</f>
        <v>0</v>
      </c>
      <c r="CH25" s="283">
        <f>CH26+CH27</f>
        <v>0</v>
      </c>
      <c r="CI25" s="283">
        <f>CI26+CI27</f>
        <v>0</v>
      </c>
      <c r="CJ25" s="283">
        <f>CJ26+CJ27</f>
        <v>0</v>
      </c>
      <c r="CK25" s="283">
        <f>CK26+CK27</f>
        <v>0</v>
      </c>
      <c r="CL25" s="283">
        <f t="shared" si="14"/>
        <v>0</v>
      </c>
      <c r="CM25" s="283">
        <f t="shared" ref="CM25:DC25" si="36">CM26+CM27</f>
        <v>0</v>
      </c>
      <c r="CN25" s="283">
        <f t="shared" si="36"/>
        <v>0</v>
      </c>
      <c r="CO25" s="283">
        <f t="shared" si="36"/>
        <v>0</v>
      </c>
      <c r="CP25" s="283">
        <f t="shared" si="36"/>
        <v>0</v>
      </c>
      <c r="CQ25" s="283">
        <f t="shared" si="36"/>
        <v>0</v>
      </c>
      <c r="CR25" s="283">
        <f t="shared" si="36"/>
        <v>0</v>
      </c>
      <c r="CS25" s="283">
        <f t="shared" si="36"/>
        <v>0</v>
      </c>
      <c r="CT25" s="283">
        <f t="shared" si="36"/>
        <v>0</v>
      </c>
      <c r="CU25" s="283">
        <f t="shared" si="36"/>
        <v>0</v>
      </c>
      <c r="CV25" s="283">
        <f t="shared" si="36"/>
        <v>0</v>
      </c>
      <c r="CW25" s="283">
        <f t="shared" si="36"/>
        <v>0</v>
      </c>
      <c r="CX25" s="283">
        <f t="shared" si="36"/>
        <v>0</v>
      </c>
      <c r="CY25" s="283">
        <f t="shared" si="36"/>
        <v>0</v>
      </c>
      <c r="CZ25" s="283">
        <f t="shared" si="36"/>
        <v>0</v>
      </c>
      <c r="DA25" s="283">
        <f t="shared" si="36"/>
        <v>0</v>
      </c>
      <c r="DB25" s="283">
        <f t="shared" si="36"/>
        <v>0</v>
      </c>
      <c r="DC25" s="286">
        <f t="shared" si="36"/>
        <v>0</v>
      </c>
    </row>
    <row r="26" spans="1:107" ht="20.100000000000001" customHeight="1" x14ac:dyDescent="0.25">
      <c r="A26" s="123" t="s">
        <v>80</v>
      </c>
      <c r="B26" s="120" t="s">
        <v>35</v>
      </c>
      <c r="C26" s="292">
        <f t="shared" si="0"/>
        <v>0</v>
      </c>
      <c r="D26" s="283">
        <v>0</v>
      </c>
      <c r="E26" s="13">
        <v>0</v>
      </c>
      <c r="F26" s="13">
        <v>0</v>
      </c>
      <c r="G26" s="13">
        <v>0</v>
      </c>
      <c r="H26" s="13">
        <v>0</v>
      </c>
      <c r="I26" s="283">
        <f t="shared" si="2"/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295">
        <v>0</v>
      </c>
      <c r="AB26" s="123" t="s">
        <v>179</v>
      </c>
      <c r="AC26" s="120" t="s">
        <v>35</v>
      </c>
      <c r="AD26" s="292">
        <f t="shared" si="4"/>
        <v>7</v>
      </c>
      <c r="AE26" s="283">
        <v>0</v>
      </c>
      <c r="AF26" s="283">
        <v>0</v>
      </c>
      <c r="AG26" s="283">
        <v>0</v>
      </c>
      <c r="AH26" s="283">
        <v>0</v>
      </c>
      <c r="AI26" s="283">
        <v>0</v>
      </c>
      <c r="AJ26" s="283">
        <f t="shared" si="6"/>
        <v>7</v>
      </c>
      <c r="AK26" s="283">
        <v>0</v>
      </c>
      <c r="AL26" s="283">
        <v>0</v>
      </c>
      <c r="AM26" s="283">
        <v>0</v>
      </c>
      <c r="AN26" s="283">
        <v>2</v>
      </c>
      <c r="AO26" s="283">
        <v>0</v>
      </c>
      <c r="AP26" s="283">
        <v>0</v>
      </c>
      <c r="AQ26" s="283">
        <v>0</v>
      </c>
      <c r="AR26" s="283">
        <v>3</v>
      </c>
      <c r="AS26" s="283">
        <v>0</v>
      </c>
      <c r="AT26" s="283">
        <v>2</v>
      </c>
      <c r="AU26" s="283">
        <v>0</v>
      </c>
      <c r="AV26" s="283">
        <v>0</v>
      </c>
      <c r="AW26" s="283">
        <v>0</v>
      </c>
      <c r="AX26" s="283">
        <v>0</v>
      </c>
      <c r="AY26" s="283">
        <v>0</v>
      </c>
      <c r="AZ26" s="283">
        <v>0</v>
      </c>
      <c r="BA26" s="296">
        <v>0</v>
      </c>
      <c r="BC26" s="123" t="s">
        <v>179</v>
      </c>
      <c r="BD26" s="120" t="s">
        <v>35</v>
      </c>
      <c r="BE26" s="292">
        <f t="shared" si="8"/>
        <v>1</v>
      </c>
      <c r="BF26" s="283">
        <v>0</v>
      </c>
      <c r="BG26" s="283">
        <v>0</v>
      </c>
      <c r="BH26" s="283">
        <v>0</v>
      </c>
      <c r="BI26" s="283">
        <v>0</v>
      </c>
      <c r="BJ26" s="283">
        <v>0</v>
      </c>
      <c r="BK26" s="283">
        <f t="shared" si="10"/>
        <v>1</v>
      </c>
      <c r="BL26" s="283">
        <v>0</v>
      </c>
      <c r="BM26" s="283">
        <v>0</v>
      </c>
      <c r="BN26" s="283">
        <v>1</v>
      </c>
      <c r="BO26" s="283">
        <v>0</v>
      </c>
      <c r="BP26" s="283">
        <v>0</v>
      </c>
      <c r="BQ26" s="283">
        <v>0</v>
      </c>
      <c r="BR26" s="283">
        <v>0</v>
      </c>
      <c r="BS26" s="283">
        <v>0</v>
      </c>
      <c r="BT26" s="283">
        <v>0</v>
      </c>
      <c r="BU26" s="283">
        <v>0</v>
      </c>
      <c r="BV26" s="283">
        <v>0</v>
      </c>
      <c r="BW26" s="283">
        <v>0</v>
      </c>
      <c r="BX26" s="283">
        <v>0</v>
      </c>
      <c r="BY26" s="283">
        <v>0</v>
      </c>
      <c r="BZ26" s="283">
        <v>0</v>
      </c>
      <c r="CA26" s="283">
        <v>0</v>
      </c>
      <c r="CB26" s="296">
        <v>0</v>
      </c>
      <c r="CD26" s="123" t="s">
        <v>179</v>
      </c>
      <c r="CE26" s="120" t="s">
        <v>35</v>
      </c>
      <c r="CF26" s="292">
        <f t="shared" si="12"/>
        <v>0</v>
      </c>
      <c r="CG26" s="283">
        <v>0</v>
      </c>
      <c r="CH26" s="283">
        <v>0</v>
      </c>
      <c r="CI26" s="283">
        <v>0</v>
      </c>
      <c r="CJ26" s="283">
        <v>0</v>
      </c>
      <c r="CK26" s="283">
        <v>0</v>
      </c>
      <c r="CL26" s="283">
        <f t="shared" si="14"/>
        <v>0</v>
      </c>
      <c r="CM26" s="283">
        <v>0</v>
      </c>
      <c r="CN26" s="283">
        <v>0</v>
      </c>
      <c r="CO26" s="283">
        <v>0</v>
      </c>
      <c r="CP26" s="283">
        <v>0</v>
      </c>
      <c r="CQ26" s="283">
        <v>0</v>
      </c>
      <c r="CR26" s="283">
        <v>0</v>
      </c>
      <c r="CS26" s="283">
        <v>0</v>
      </c>
      <c r="CT26" s="283">
        <v>0</v>
      </c>
      <c r="CU26" s="283">
        <v>0</v>
      </c>
      <c r="CV26" s="283">
        <v>0</v>
      </c>
      <c r="CW26" s="283">
        <v>0</v>
      </c>
      <c r="CX26" s="283">
        <v>0</v>
      </c>
      <c r="CY26" s="283">
        <v>0</v>
      </c>
      <c r="CZ26" s="283">
        <v>0</v>
      </c>
      <c r="DA26" s="283">
        <v>0</v>
      </c>
      <c r="DB26" s="283">
        <v>0</v>
      </c>
      <c r="DC26" s="296">
        <v>0</v>
      </c>
    </row>
    <row r="27" spans="1:107" ht="20.100000000000001" customHeight="1" x14ac:dyDescent="0.25">
      <c r="A27" s="129"/>
      <c r="B27" s="120" t="s">
        <v>36</v>
      </c>
      <c r="C27" s="292">
        <f t="shared" si="0"/>
        <v>0</v>
      </c>
      <c r="D27" s="283">
        <v>0</v>
      </c>
      <c r="E27" s="283">
        <v>0</v>
      </c>
      <c r="F27" s="283">
        <v>0</v>
      </c>
      <c r="G27" s="283">
        <v>0</v>
      </c>
      <c r="H27" s="283">
        <v>0</v>
      </c>
      <c r="I27" s="283">
        <f t="shared" si="2"/>
        <v>0</v>
      </c>
      <c r="J27" s="283">
        <v>0</v>
      </c>
      <c r="K27" s="283">
        <v>0</v>
      </c>
      <c r="L27" s="283">
        <v>0</v>
      </c>
      <c r="M27" s="283">
        <v>0</v>
      </c>
      <c r="N27" s="283">
        <v>0</v>
      </c>
      <c r="O27" s="283">
        <v>0</v>
      </c>
      <c r="P27" s="283">
        <v>0</v>
      </c>
      <c r="Q27" s="283">
        <v>0</v>
      </c>
      <c r="R27" s="283">
        <v>0</v>
      </c>
      <c r="S27" s="283">
        <v>0</v>
      </c>
      <c r="T27" s="283">
        <v>0</v>
      </c>
      <c r="U27" s="283">
        <v>0</v>
      </c>
      <c r="V27" s="283">
        <v>0</v>
      </c>
      <c r="W27" s="283">
        <v>0</v>
      </c>
      <c r="X27" s="283">
        <v>0</v>
      </c>
      <c r="Y27" s="283">
        <v>0</v>
      </c>
      <c r="Z27" s="296">
        <v>0</v>
      </c>
      <c r="AB27" s="130"/>
      <c r="AC27" s="120" t="s">
        <v>36</v>
      </c>
      <c r="AD27" s="292">
        <f t="shared" si="4"/>
        <v>59</v>
      </c>
      <c r="AE27" s="283">
        <v>0</v>
      </c>
      <c r="AF27" s="283">
        <v>0</v>
      </c>
      <c r="AG27" s="283">
        <v>0</v>
      </c>
      <c r="AH27" s="283">
        <v>0</v>
      </c>
      <c r="AI27" s="283">
        <v>0</v>
      </c>
      <c r="AJ27" s="283">
        <f t="shared" si="6"/>
        <v>59</v>
      </c>
      <c r="AK27" s="283">
        <v>3</v>
      </c>
      <c r="AL27" s="283">
        <v>0</v>
      </c>
      <c r="AM27" s="283">
        <v>6</v>
      </c>
      <c r="AN27" s="283">
        <v>8</v>
      </c>
      <c r="AO27" s="283">
        <v>0</v>
      </c>
      <c r="AP27" s="283">
        <v>0</v>
      </c>
      <c r="AQ27" s="283">
        <v>0</v>
      </c>
      <c r="AR27" s="283">
        <v>20</v>
      </c>
      <c r="AS27" s="283">
        <v>0</v>
      </c>
      <c r="AT27" s="283">
        <v>22</v>
      </c>
      <c r="AU27" s="283">
        <v>0</v>
      </c>
      <c r="AV27" s="283">
        <v>0</v>
      </c>
      <c r="AW27" s="283">
        <v>0</v>
      </c>
      <c r="AX27" s="283">
        <v>0</v>
      </c>
      <c r="AY27" s="283">
        <v>0</v>
      </c>
      <c r="AZ27" s="283">
        <v>0</v>
      </c>
      <c r="BA27" s="296">
        <v>0</v>
      </c>
      <c r="BC27" s="130"/>
      <c r="BD27" s="120" t="s">
        <v>36</v>
      </c>
      <c r="BE27" s="292">
        <f t="shared" si="8"/>
        <v>8</v>
      </c>
      <c r="BF27" s="283">
        <v>0</v>
      </c>
      <c r="BG27" s="283">
        <v>0</v>
      </c>
      <c r="BH27" s="283">
        <v>0</v>
      </c>
      <c r="BI27" s="283">
        <v>0</v>
      </c>
      <c r="BJ27" s="283">
        <v>0</v>
      </c>
      <c r="BK27" s="283">
        <f t="shared" si="10"/>
        <v>8</v>
      </c>
      <c r="BL27" s="283">
        <v>0</v>
      </c>
      <c r="BM27" s="283">
        <v>0</v>
      </c>
      <c r="BN27" s="283">
        <v>1</v>
      </c>
      <c r="BO27" s="283">
        <v>2</v>
      </c>
      <c r="BP27" s="283">
        <v>0</v>
      </c>
      <c r="BQ27" s="283">
        <v>0</v>
      </c>
      <c r="BR27" s="283">
        <v>0</v>
      </c>
      <c r="BS27" s="283">
        <v>4</v>
      </c>
      <c r="BT27" s="283">
        <v>0</v>
      </c>
      <c r="BU27" s="283">
        <v>1</v>
      </c>
      <c r="BV27" s="283">
        <v>0</v>
      </c>
      <c r="BW27" s="283">
        <v>0</v>
      </c>
      <c r="BX27" s="283">
        <v>0</v>
      </c>
      <c r="BY27" s="283">
        <v>0</v>
      </c>
      <c r="BZ27" s="283">
        <v>0</v>
      </c>
      <c r="CA27" s="283">
        <v>0</v>
      </c>
      <c r="CB27" s="296">
        <v>0</v>
      </c>
      <c r="CD27" s="130"/>
      <c r="CE27" s="120" t="s">
        <v>36</v>
      </c>
      <c r="CF27" s="292">
        <f t="shared" si="12"/>
        <v>0</v>
      </c>
      <c r="CG27" s="283">
        <v>0</v>
      </c>
      <c r="CH27" s="283">
        <v>0</v>
      </c>
      <c r="CI27" s="283">
        <v>0</v>
      </c>
      <c r="CJ27" s="283">
        <v>0</v>
      </c>
      <c r="CK27" s="283">
        <v>0</v>
      </c>
      <c r="CL27" s="283">
        <f t="shared" si="14"/>
        <v>0</v>
      </c>
      <c r="CM27" s="283">
        <v>0</v>
      </c>
      <c r="CN27" s="283">
        <v>0</v>
      </c>
      <c r="CO27" s="283">
        <v>0</v>
      </c>
      <c r="CP27" s="283">
        <v>0</v>
      </c>
      <c r="CQ27" s="283">
        <v>0</v>
      </c>
      <c r="CR27" s="283">
        <v>0</v>
      </c>
      <c r="CS27" s="283">
        <v>0</v>
      </c>
      <c r="CT27" s="283">
        <v>0</v>
      </c>
      <c r="CU27" s="283">
        <v>0</v>
      </c>
      <c r="CV27" s="283">
        <v>0</v>
      </c>
      <c r="CW27" s="283">
        <v>0</v>
      </c>
      <c r="CX27" s="283">
        <v>0</v>
      </c>
      <c r="CY27" s="283">
        <v>0</v>
      </c>
      <c r="CZ27" s="283">
        <v>0</v>
      </c>
      <c r="DA27" s="283">
        <v>0</v>
      </c>
      <c r="DB27" s="283">
        <v>0</v>
      </c>
      <c r="DC27" s="296">
        <v>0</v>
      </c>
    </row>
    <row r="28" spans="1:107" ht="20.100000000000001" customHeight="1" x14ac:dyDescent="0.25">
      <c r="A28" s="122"/>
      <c r="B28" s="120" t="s">
        <v>34</v>
      </c>
      <c r="C28" s="292">
        <f t="shared" si="0"/>
        <v>2901</v>
      </c>
      <c r="D28" s="283">
        <f>D29+D30</f>
        <v>9</v>
      </c>
      <c r="E28" s="283">
        <f>E29+E30</f>
        <v>1</v>
      </c>
      <c r="F28" s="283">
        <f>F29+F30</f>
        <v>0</v>
      </c>
      <c r="G28" s="283">
        <f>G29+G30</f>
        <v>5</v>
      </c>
      <c r="H28" s="283">
        <f>H29+H30</f>
        <v>0</v>
      </c>
      <c r="I28" s="283">
        <f t="shared" si="2"/>
        <v>2887</v>
      </c>
      <c r="J28" s="283">
        <f t="shared" ref="J28:Z28" si="37">J29+J30</f>
        <v>441</v>
      </c>
      <c r="K28" s="283">
        <f t="shared" si="37"/>
        <v>2</v>
      </c>
      <c r="L28" s="283">
        <f t="shared" si="37"/>
        <v>61</v>
      </c>
      <c r="M28" s="283">
        <f t="shared" si="37"/>
        <v>527</v>
      </c>
      <c r="N28" s="283">
        <f t="shared" si="37"/>
        <v>21</v>
      </c>
      <c r="O28" s="283">
        <f t="shared" si="37"/>
        <v>27</v>
      </c>
      <c r="P28" s="283">
        <f t="shared" si="37"/>
        <v>44</v>
      </c>
      <c r="Q28" s="283">
        <f t="shared" si="37"/>
        <v>893</v>
      </c>
      <c r="R28" s="283">
        <f t="shared" si="37"/>
        <v>4</v>
      </c>
      <c r="S28" s="283">
        <f t="shared" si="37"/>
        <v>867</v>
      </c>
      <c r="T28" s="283">
        <f t="shared" si="37"/>
        <v>0</v>
      </c>
      <c r="U28" s="283">
        <f t="shared" si="37"/>
        <v>0</v>
      </c>
      <c r="V28" s="283">
        <f t="shared" si="37"/>
        <v>0</v>
      </c>
      <c r="W28" s="283">
        <f t="shared" si="37"/>
        <v>0</v>
      </c>
      <c r="X28" s="283">
        <f t="shared" si="37"/>
        <v>0</v>
      </c>
      <c r="Y28" s="283">
        <f t="shared" si="37"/>
        <v>0</v>
      </c>
      <c r="Z28" s="286">
        <f t="shared" si="37"/>
        <v>0</v>
      </c>
      <c r="AB28" s="121" t="s">
        <v>1</v>
      </c>
      <c r="AC28" s="120" t="s">
        <v>34</v>
      </c>
      <c r="AD28" s="292">
        <f t="shared" si="4"/>
        <v>0</v>
      </c>
      <c r="AE28" s="283">
        <f>AE29+AE30</f>
        <v>0</v>
      </c>
      <c r="AF28" s="283">
        <f>AF29+AF30</f>
        <v>0</v>
      </c>
      <c r="AG28" s="283">
        <f>AG29+AG30</f>
        <v>0</v>
      </c>
      <c r="AH28" s="283">
        <f>AH29+AH30</f>
        <v>0</v>
      </c>
      <c r="AI28" s="283">
        <f>AI29+AI30</f>
        <v>0</v>
      </c>
      <c r="AJ28" s="283">
        <f t="shared" si="6"/>
        <v>0</v>
      </c>
      <c r="AK28" s="283">
        <f t="shared" ref="AK28:BA28" si="38">AK29+AK30</f>
        <v>0</v>
      </c>
      <c r="AL28" s="283">
        <f t="shared" si="38"/>
        <v>0</v>
      </c>
      <c r="AM28" s="283">
        <f t="shared" si="38"/>
        <v>0</v>
      </c>
      <c r="AN28" s="283">
        <f t="shared" si="38"/>
        <v>0</v>
      </c>
      <c r="AO28" s="283">
        <f t="shared" si="38"/>
        <v>0</v>
      </c>
      <c r="AP28" s="283">
        <f t="shared" si="38"/>
        <v>0</v>
      </c>
      <c r="AQ28" s="283">
        <f t="shared" si="38"/>
        <v>0</v>
      </c>
      <c r="AR28" s="283">
        <f t="shared" si="38"/>
        <v>0</v>
      </c>
      <c r="AS28" s="283">
        <f t="shared" si="38"/>
        <v>0</v>
      </c>
      <c r="AT28" s="283">
        <f t="shared" si="38"/>
        <v>0</v>
      </c>
      <c r="AU28" s="283">
        <f t="shared" si="38"/>
        <v>0</v>
      </c>
      <c r="AV28" s="283">
        <f t="shared" si="38"/>
        <v>0</v>
      </c>
      <c r="AW28" s="283">
        <f t="shared" si="38"/>
        <v>0</v>
      </c>
      <c r="AX28" s="283">
        <f t="shared" si="38"/>
        <v>0</v>
      </c>
      <c r="AY28" s="283">
        <f t="shared" si="38"/>
        <v>0</v>
      </c>
      <c r="AZ28" s="283">
        <f t="shared" si="38"/>
        <v>0</v>
      </c>
      <c r="BA28" s="286">
        <f t="shared" si="38"/>
        <v>0</v>
      </c>
      <c r="BC28" s="121" t="s">
        <v>1</v>
      </c>
      <c r="BD28" s="120" t="s">
        <v>34</v>
      </c>
      <c r="BE28" s="292">
        <f t="shared" si="8"/>
        <v>0</v>
      </c>
      <c r="BF28" s="283">
        <f>BF29+BF30</f>
        <v>0</v>
      </c>
      <c r="BG28" s="283">
        <f>BG29+BG30</f>
        <v>0</v>
      </c>
      <c r="BH28" s="283">
        <f>BH29+BH30</f>
        <v>0</v>
      </c>
      <c r="BI28" s="283">
        <f>BI29+BI30</f>
        <v>0</v>
      </c>
      <c r="BJ28" s="283">
        <f>BJ29+BJ30</f>
        <v>0</v>
      </c>
      <c r="BK28" s="283">
        <f t="shared" si="10"/>
        <v>0</v>
      </c>
      <c r="BL28" s="283">
        <f t="shared" ref="BL28:CB28" si="39">BL29+BL30</f>
        <v>0</v>
      </c>
      <c r="BM28" s="283">
        <f t="shared" si="39"/>
        <v>0</v>
      </c>
      <c r="BN28" s="283">
        <f t="shared" si="39"/>
        <v>0</v>
      </c>
      <c r="BO28" s="283">
        <f t="shared" si="39"/>
        <v>0</v>
      </c>
      <c r="BP28" s="283">
        <f t="shared" si="39"/>
        <v>0</v>
      </c>
      <c r="BQ28" s="283">
        <f t="shared" si="39"/>
        <v>0</v>
      </c>
      <c r="BR28" s="283">
        <f t="shared" si="39"/>
        <v>0</v>
      </c>
      <c r="BS28" s="283">
        <f t="shared" si="39"/>
        <v>0</v>
      </c>
      <c r="BT28" s="283">
        <f t="shared" si="39"/>
        <v>0</v>
      </c>
      <c r="BU28" s="283">
        <f t="shared" si="39"/>
        <v>0</v>
      </c>
      <c r="BV28" s="283">
        <f t="shared" si="39"/>
        <v>0</v>
      </c>
      <c r="BW28" s="283">
        <f t="shared" si="39"/>
        <v>0</v>
      </c>
      <c r="BX28" s="283">
        <f t="shared" si="39"/>
        <v>0</v>
      </c>
      <c r="BY28" s="283">
        <f t="shared" si="39"/>
        <v>0</v>
      </c>
      <c r="BZ28" s="283">
        <f t="shared" si="39"/>
        <v>0</v>
      </c>
      <c r="CA28" s="283">
        <f t="shared" si="39"/>
        <v>0</v>
      </c>
      <c r="CB28" s="286">
        <f t="shared" si="39"/>
        <v>0</v>
      </c>
      <c r="CD28" s="121" t="s">
        <v>1</v>
      </c>
      <c r="CE28" s="120" t="s">
        <v>34</v>
      </c>
      <c r="CF28" s="292">
        <f t="shared" si="12"/>
        <v>0</v>
      </c>
      <c r="CG28" s="283">
        <f>CG29+CG30</f>
        <v>0</v>
      </c>
      <c r="CH28" s="283">
        <f>CH29+CH30</f>
        <v>0</v>
      </c>
      <c r="CI28" s="283">
        <f>CI29+CI30</f>
        <v>0</v>
      </c>
      <c r="CJ28" s="283">
        <f>CJ29+CJ30</f>
        <v>0</v>
      </c>
      <c r="CK28" s="283">
        <f>CK29+CK30</f>
        <v>0</v>
      </c>
      <c r="CL28" s="283">
        <f t="shared" si="14"/>
        <v>0</v>
      </c>
      <c r="CM28" s="283">
        <f t="shared" ref="CM28:DC28" si="40">CM29+CM30</f>
        <v>0</v>
      </c>
      <c r="CN28" s="283">
        <f t="shared" si="40"/>
        <v>0</v>
      </c>
      <c r="CO28" s="283">
        <f t="shared" si="40"/>
        <v>0</v>
      </c>
      <c r="CP28" s="283">
        <f t="shared" si="40"/>
        <v>0</v>
      </c>
      <c r="CQ28" s="283">
        <f t="shared" si="40"/>
        <v>0</v>
      </c>
      <c r="CR28" s="283">
        <f t="shared" si="40"/>
        <v>0</v>
      </c>
      <c r="CS28" s="283">
        <f t="shared" si="40"/>
        <v>0</v>
      </c>
      <c r="CT28" s="283">
        <f t="shared" si="40"/>
        <v>0</v>
      </c>
      <c r="CU28" s="283">
        <f t="shared" si="40"/>
        <v>0</v>
      </c>
      <c r="CV28" s="283">
        <f t="shared" si="40"/>
        <v>0</v>
      </c>
      <c r="CW28" s="283">
        <f t="shared" si="40"/>
        <v>0</v>
      </c>
      <c r="CX28" s="283">
        <f t="shared" si="40"/>
        <v>0</v>
      </c>
      <c r="CY28" s="283">
        <f t="shared" si="40"/>
        <v>0</v>
      </c>
      <c r="CZ28" s="283">
        <f t="shared" si="40"/>
        <v>0</v>
      </c>
      <c r="DA28" s="283">
        <f t="shared" si="40"/>
        <v>0</v>
      </c>
      <c r="DB28" s="283">
        <f t="shared" si="40"/>
        <v>0</v>
      </c>
      <c r="DC28" s="286">
        <f t="shared" si="40"/>
        <v>0</v>
      </c>
    </row>
    <row r="29" spans="1:107" ht="20.100000000000001" customHeight="1" x14ac:dyDescent="0.25">
      <c r="A29" s="123" t="s">
        <v>179</v>
      </c>
      <c r="B29" s="120" t="s">
        <v>35</v>
      </c>
      <c r="C29" s="292">
        <f t="shared" si="0"/>
        <v>331</v>
      </c>
      <c r="D29" s="283">
        <v>1</v>
      </c>
      <c r="E29" s="283">
        <v>0</v>
      </c>
      <c r="F29" s="283">
        <v>0</v>
      </c>
      <c r="G29" s="283">
        <v>0</v>
      </c>
      <c r="H29" s="283">
        <v>0</v>
      </c>
      <c r="I29" s="283">
        <f t="shared" si="2"/>
        <v>330</v>
      </c>
      <c r="J29" s="283">
        <v>81</v>
      </c>
      <c r="K29" s="283">
        <v>0</v>
      </c>
      <c r="L29" s="283">
        <v>12</v>
      </c>
      <c r="M29" s="283">
        <v>51</v>
      </c>
      <c r="N29" s="283">
        <v>2</v>
      </c>
      <c r="O29" s="283">
        <v>8</v>
      </c>
      <c r="P29" s="283">
        <v>0</v>
      </c>
      <c r="Q29" s="283">
        <v>114</v>
      </c>
      <c r="R29" s="283">
        <v>0</v>
      </c>
      <c r="S29" s="283">
        <v>62</v>
      </c>
      <c r="T29" s="283">
        <v>0</v>
      </c>
      <c r="U29" s="283">
        <v>0</v>
      </c>
      <c r="V29" s="283">
        <v>0</v>
      </c>
      <c r="W29" s="283">
        <v>0</v>
      </c>
      <c r="X29" s="283">
        <v>0</v>
      </c>
      <c r="Y29" s="283">
        <v>0</v>
      </c>
      <c r="Z29" s="296">
        <v>0</v>
      </c>
      <c r="AB29" s="123" t="s">
        <v>180</v>
      </c>
      <c r="AC29" s="120" t="s">
        <v>35</v>
      </c>
      <c r="AD29" s="292">
        <f t="shared" si="4"/>
        <v>0</v>
      </c>
      <c r="AE29" s="283">
        <v>0</v>
      </c>
      <c r="AF29" s="283">
        <v>0</v>
      </c>
      <c r="AG29" s="283">
        <v>0</v>
      </c>
      <c r="AH29" s="283">
        <v>0</v>
      </c>
      <c r="AI29" s="283">
        <v>0</v>
      </c>
      <c r="AJ29" s="283">
        <f t="shared" si="6"/>
        <v>0</v>
      </c>
      <c r="AK29" s="283">
        <v>0</v>
      </c>
      <c r="AL29" s="283">
        <v>0</v>
      </c>
      <c r="AM29" s="283">
        <v>0</v>
      </c>
      <c r="AN29" s="283">
        <v>0</v>
      </c>
      <c r="AO29" s="283">
        <v>0</v>
      </c>
      <c r="AP29" s="283">
        <v>0</v>
      </c>
      <c r="AQ29" s="283">
        <v>0</v>
      </c>
      <c r="AR29" s="283">
        <v>0</v>
      </c>
      <c r="AS29" s="283">
        <v>0</v>
      </c>
      <c r="AT29" s="283">
        <v>0</v>
      </c>
      <c r="AU29" s="283">
        <v>0</v>
      </c>
      <c r="AV29" s="283">
        <v>0</v>
      </c>
      <c r="AW29" s="283">
        <v>0</v>
      </c>
      <c r="AX29" s="283">
        <v>0</v>
      </c>
      <c r="AY29" s="283">
        <v>0</v>
      </c>
      <c r="AZ29" s="283">
        <v>0</v>
      </c>
      <c r="BA29" s="296">
        <v>0</v>
      </c>
      <c r="BC29" s="123" t="s">
        <v>180</v>
      </c>
      <c r="BD29" s="120" t="s">
        <v>35</v>
      </c>
      <c r="BE29" s="292">
        <f t="shared" si="8"/>
        <v>0</v>
      </c>
      <c r="BF29" s="283">
        <v>0</v>
      </c>
      <c r="BG29" s="283">
        <v>0</v>
      </c>
      <c r="BH29" s="283">
        <v>0</v>
      </c>
      <c r="BI29" s="283">
        <v>0</v>
      </c>
      <c r="BJ29" s="283">
        <v>0</v>
      </c>
      <c r="BK29" s="283">
        <f t="shared" si="10"/>
        <v>0</v>
      </c>
      <c r="BL29" s="283">
        <v>0</v>
      </c>
      <c r="BM29" s="283">
        <v>0</v>
      </c>
      <c r="BN29" s="283">
        <v>0</v>
      </c>
      <c r="BO29" s="283">
        <v>0</v>
      </c>
      <c r="BP29" s="283">
        <v>0</v>
      </c>
      <c r="BQ29" s="283">
        <v>0</v>
      </c>
      <c r="BR29" s="283">
        <v>0</v>
      </c>
      <c r="BS29" s="283">
        <v>0</v>
      </c>
      <c r="BT29" s="283">
        <v>0</v>
      </c>
      <c r="BU29" s="283">
        <v>0</v>
      </c>
      <c r="BV29" s="283">
        <v>0</v>
      </c>
      <c r="BW29" s="283">
        <v>0</v>
      </c>
      <c r="BX29" s="283">
        <v>0</v>
      </c>
      <c r="BY29" s="283">
        <v>0</v>
      </c>
      <c r="BZ29" s="283">
        <v>0</v>
      </c>
      <c r="CA29" s="283">
        <v>0</v>
      </c>
      <c r="CB29" s="296">
        <v>0</v>
      </c>
      <c r="CD29" s="123" t="s">
        <v>180</v>
      </c>
      <c r="CE29" s="120" t="s">
        <v>35</v>
      </c>
      <c r="CF29" s="292">
        <f t="shared" si="12"/>
        <v>0</v>
      </c>
      <c r="CG29" s="283">
        <v>0</v>
      </c>
      <c r="CH29" s="283">
        <v>0</v>
      </c>
      <c r="CI29" s="283">
        <v>0</v>
      </c>
      <c r="CJ29" s="283">
        <v>0</v>
      </c>
      <c r="CK29" s="283">
        <v>0</v>
      </c>
      <c r="CL29" s="283">
        <f t="shared" si="14"/>
        <v>0</v>
      </c>
      <c r="CM29" s="283">
        <v>0</v>
      </c>
      <c r="CN29" s="283">
        <v>0</v>
      </c>
      <c r="CO29" s="283">
        <v>0</v>
      </c>
      <c r="CP29" s="283">
        <v>0</v>
      </c>
      <c r="CQ29" s="283">
        <v>0</v>
      </c>
      <c r="CR29" s="283">
        <v>0</v>
      </c>
      <c r="CS29" s="283">
        <v>0</v>
      </c>
      <c r="CT29" s="283">
        <v>0</v>
      </c>
      <c r="CU29" s="283">
        <v>0</v>
      </c>
      <c r="CV29" s="283">
        <v>0</v>
      </c>
      <c r="CW29" s="283">
        <v>0</v>
      </c>
      <c r="CX29" s="283">
        <v>0</v>
      </c>
      <c r="CY29" s="283">
        <v>0</v>
      </c>
      <c r="CZ29" s="283">
        <v>0</v>
      </c>
      <c r="DA29" s="283">
        <v>0</v>
      </c>
      <c r="DB29" s="283">
        <v>0</v>
      </c>
      <c r="DC29" s="296">
        <v>0</v>
      </c>
    </row>
    <row r="30" spans="1:107" ht="20.100000000000001" customHeight="1" thickBot="1" x14ac:dyDescent="0.3">
      <c r="A30" s="130"/>
      <c r="B30" s="120" t="s">
        <v>36</v>
      </c>
      <c r="C30" s="292">
        <f t="shared" si="0"/>
        <v>2570</v>
      </c>
      <c r="D30" s="283">
        <v>8</v>
      </c>
      <c r="E30" s="283">
        <v>1</v>
      </c>
      <c r="F30" s="283">
        <v>0</v>
      </c>
      <c r="G30" s="283">
        <v>5</v>
      </c>
      <c r="H30" s="283">
        <v>0</v>
      </c>
      <c r="I30" s="283">
        <f t="shared" si="2"/>
        <v>2557</v>
      </c>
      <c r="J30" s="283">
        <v>360</v>
      </c>
      <c r="K30" s="283">
        <v>2</v>
      </c>
      <c r="L30" s="283">
        <v>49</v>
      </c>
      <c r="M30" s="283">
        <v>476</v>
      </c>
      <c r="N30" s="283">
        <v>19</v>
      </c>
      <c r="O30" s="283">
        <v>19</v>
      </c>
      <c r="P30" s="283">
        <v>44</v>
      </c>
      <c r="Q30" s="283">
        <v>779</v>
      </c>
      <c r="R30" s="283">
        <v>4</v>
      </c>
      <c r="S30" s="283">
        <v>805</v>
      </c>
      <c r="T30" s="283">
        <v>0</v>
      </c>
      <c r="U30" s="283">
        <v>0</v>
      </c>
      <c r="V30" s="283">
        <v>0</v>
      </c>
      <c r="W30" s="283">
        <v>0</v>
      </c>
      <c r="X30" s="283">
        <v>0</v>
      </c>
      <c r="Y30" s="283">
        <v>0</v>
      </c>
      <c r="Z30" s="296">
        <v>0</v>
      </c>
      <c r="AB30" s="124"/>
      <c r="AC30" s="131" t="s">
        <v>36</v>
      </c>
      <c r="AD30" s="297">
        <f t="shared" si="4"/>
        <v>0</v>
      </c>
      <c r="AE30" s="298">
        <v>0</v>
      </c>
      <c r="AF30" s="298">
        <v>0</v>
      </c>
      <c r="AG30" s="298">
        <v>0</v>
      </c>
      <c r="AH30" s="298">
        <v>0</v>
      </c>
      <c r="AI30" s="298">
        <v>0</v>
      </c>
      <c r="AJ30" s="298">
        <f t="shared" si="6"/>
        <v>0</v>
      </c>
      <c r="AK30" s="298">
        <v>0</v>
      </c>
      <c r="AL30" s="298">
        <v>0</v>
      </c>
      <c r="AM30" s="298">
        <v>0</v>
      </c>
      <c r="AN30" s="298">
        <v>0</v>
      </c>
      <c r="AO30" s="298">
        <v>0</v>
      </c>
      <c r="AP30" s="298">
        <v>0</v>
      </c>
      <c r="AQ30" s="298">
        <v>0</v>
      </c>
      <c r="AR30" s="298">
        <v>0</v>
      </c>
      <c r="AS30" s="298">
        <v>0</v>
      </c>
      <c r="AT30" s="298">
        <v>0</v>
      </c>
      <c r="AU30" s="298">
        <v>0</v>
      </c>
      <c r="AV30" s="298">
        <v>0</v>
      </c>
      <c r="AW30" s="298">
        <v>0</v>
      </c>
      <c r="AX30" s="298">
        <v>0</v>
      </c>
      <c r="AY30" s="298">
        <v>0</v>
      </c>
      <c r="AZ30" s="298">
        <v>0</v>
      </c>
      <c r="BA30" s="299">
        <v>0</v>
      </c>
      <c r="BC30" s="124"/>
      <c r="BD30" s="131" t="s">
        <v>36</v>
      </c>
      <c r="BE30" s="297">
        <f t="shared" si="8"/>
        <v>0</v>
      </c>
      <c r="BF30" s="298">
        <v>0</v>
      </c>
      <c r="BG30" s="298">
        <v>0</v>
      </c>
      <c r="BH30" s="298">
        <v>0</v>
      </c>
      <c r="BI30" s="298">
        <v>0</v>
      </c>
      <c r="BJ30" s="298">
        <v>0</v>
      </c>
      <c r="BK30" s="298">
        <f t="shared" si="10"/>
        <v>0</v>
      </c>
      <c r="BL30" s="298">
        <v>0</v>
      </c>
      <c r="BM30" s="298">
        <v>0</v>
      </c>
      <c r="BN30" s="298">
        <v>0</v>
      </c>
      <c r="BO30" s="298">
        <v>0</v>
      </c>
      <c r="BP30" s="298">
        <v>0</v>
      </c>
      <c r="BQ30" s="298">
        <v>0</v>
      </c>
      <c r="BR30" s="298">
        <v>0</v>
      </c>
      <c r="BS30" s="298">
        <v>0</v>
      </c>
      <c r="BT30" s="298">
        <v>0</v>
      </c>
      <c r="BU30" s="298">
        <v>0</v>
      </c>
      <c r="BV30" s="298">
        <v>0</v>
      </c>
      <c r="BW30" s="298">
        <v>0</v>
      </c>
      <c r="BX30" s="298">
        <v>0</v>
      </c>
      <c r="BY30" s="298">
        <v>0</v>
      </c>
      <c r="BZ30" s="298">
        <v>0</v>
      </c>
      <c r="CA30" s="298">
        <v>0</v>
      </c>
      <c r="CB30" s="299">
        <v>0</v>
      </c>
      <c r="CD30" s="124"/>
      <c r="CE30" s="131" t="s">
        <v>36</v>
      </c>
      <c r="CF30" s="297">
        <f t="shared" si="12"/>
        <v>0</v>
      </c>
      <c r="CG30" s="298">
        <v>0</v>
      </c>
      <c r="CH30" s="298">
        <v>0</v>
      </c>
      <c r="CI30" s="298">
        <v>0</v>
      </c>
      <c r="CJ30" s="298">
        <v>0</v>
      </c>
      <c r="CK30" s="298">
        <v>0</v>
      </c>
      <c r="CL30" s="298">
        <f t="shared" si="14"/>
        <v>0</v>
      </c>
      <c r="CM30" s="298">
        <v>0</v>
      </c>
      <c r="CN30" s="298">
        <v>0</v>
      </c>
      <c r="CO30" s="298">
        <v>0</v>
      </c>
      <c r="CP30" s="298">
        <v>0</v>
      </c>
      <c r="CQ30" s="298">
        <v>0</v>
      </c>
      <c r="CR30" s="298">
        <v>0</v>
      </c>
      <c r="CS30" s="298">
        <v>0</v>
      </c>
      <c r="CT30" s="298">
        <v>0</v>
      </c>
      <c r="CU30" s="298">
        <v>0</v>
      </c>
      <c r="CV30" s="298">
        <v>0</v>
      </c>
      <c r="CW30" s="298">
        <v>0</v>
      </c>
      <c r="CX30" s="298">
        <v>0</v>
      </c>
      <c r="CY30" s="298">
        <v>0</v>
      </c>
      <c r="CZ30" s="298">
        <v>0</v>
      </c>
      <c r="DA30" s="298">
        <v>0</v>
      </c>
      <c r="DB30" s="298">
        <v>0</v>
      </c>
      <c r="DC30" s="299">
        <v>0</v>
      </c>
    </row>
    <row r="31" spans="1:107" ht="20.100000000000001" customHeight="1" x14ac:dyDescent="0.25">
      <c r="A31" s="121" t="s">
        <v>1</v>
      </c>
      <c r="B31" s="120" t="s">
        <v>34</v>
      </c>
      <c r="C31" s="292">
        <f t="shared" si="0"/>
        <v>0</v>
      </c>
      <c r="D31" s="283">
        <f>D32+D33</f>
        <v>0</v>
      </c>
      <c r="E31" s="283">
        <f>E32+E33</f>
        <v>0</v>
      </c>
      <c r="F31" s="283">
        <f>F32+F33</f>
        <v>0</v>
      </c>
      <c r="G31" s="283">
        <f>G32+G33</f>
        <v>0</v>
      </c>
      <c r="H31" s="283">
        <f>H32+H33</f>
        <v>0</v>
      </c>
      <c r="I31" s="283">
        <f t="shared" si="2"/>
        <v>0</v>
      </c>
      <c r="J31" s="283">
        <f t="shared" ref="J31:Z31" si="41">J32+J33</f>
        <v>0</v>
      </c>
      <c r="K31" s="283">
        <f t="shared" si="41"/>
        <v>0</v>
      </c>
      <c r="L31" s="283">
        <f t="shared" si="41"/>
        <v>0</v>
      </c>
      <c r="M31" s="283">
        <f t="shared" si="41"/>
        <v>0</v>
      </c>
      <c r="N31" s="283">
        <f t="shared" si="41"/>
        <v>0</v>
      </c>
      <c r="O31" s="283">
        <f t="shared" si="41"/>
        <v>0</v>
      </c>
      <c r="P31" s="283">
        <f t="shared" si="41"/>
        <v>0</v>
      </c>
      <c r="Q31" s="283">
        <f t="shared" si="41"/>
        <v>0</v>
      </c>
      <c r="R31" s="283">
        <f t="shared" si="41"/>
        <v>0</v>
      </c>
      <c r="S31" s="283">
        <f t="shared" si="41"/>
        <v>0</v>
      </c>
      <c r="T31" s="283">
        <f t="shared" si="41"/>
        <v>0</v>
      </c>
      <c r="U31" s="283">
        <f t="shared" si="41"/>
        <v>0</v>
      </c>
      <c r="V31" s="283">
        <f t="shared" si="41"/>
        <v>0</v>
      </c>
      <c r="W31" s="283">
        <f t="shared" si="41"/>
        <v>0</v>
      </c>
      <c r="X31" s="283">
        <f t="shared" si="41"/>
        <v>0</v>
      </c>
      <c r="Y31" s="283">
        <f t="shared" si="41"/>
        <v>0</v>
      </c>
      <c r="Z31" s="286">
        <f t="shared" si="41"/>
        <v>0</v>
      </c>
      <c r="AB31" s="126" t="s">
        <v>181</v>
      </c>
      <c r="AC31" s="132" t="s">
        <v>34</v>
      </c>
      <c r="AD31" s="292">
        <f t="shared" si="4"/>
        <v>2155</v>
      </c>
      <c r="AE31" s="283">
        <f t="shared" ref="AE31:AI33" si="42">AE34+AE37+AE40+AE43+AE46+AE49</f>
        <v>56</v>
      </c>
      <c r="AF31" s="283">
        <f t="shared" si="42"/>
        <v>2</v>
      </c>
      <c r="AG31" s="283">
        <f t="shared" si="42"/>
        <v>0</v>
      </c>
      <c r="AH31" s="283">
        <f t="shared" si="42"/>
        <v>9</v>
      </c>
      <c r="AI31" s="283">
        <f t="shared" si="42"/>
        <v>0</v>
      </c>
      <c r="AJ31" s="284">
        <f t="shared" si="6"/>
        <v>2088</v>
      </c>
      <c r="AK31" s="283">
        <f t="shared" ref="AK31:BA33" si="43">AK34+AK37+AK40+AK43+AK46+AK49</f>
        <v>41</v>
      </c>
      <c r="AL31" s="283">
        <f t="shared" si="43"/>
        <v>12</v>
      </c>
      <c r="AM31" s="283">
        <f t="shared" si="43"/>
        <v>102</v>
      </c>
      <c r="AN31" s="283">
        <f t="shared" si="43"/>
        <v>191</v>
      </c>
      <c r="AO31" s="283">
        <f t="shared" si="43"/>
        <v>51</v>
      </c>
      <c r="AP31" s="283">
        <f t="shared" si="43"/>
        <v>97</v>
      </c>
      <c r="AQ31" s="283">
        <f t="shared" si="43"/>
        <v>22</v>
      </c>
      <c r="AR31" s="283">
        <f t="shared" si="43"/>
        <v>315</v>
      </c>
      <c r="AS31" s="283">
        <f t="shared" si="43"/>
        <v>2</v>
      </c>
      <c r="AT31" s="283">
        <f t="shared" si="43"/>
        <v>1255</v>
      </c>
      <c r="AU31" s="283">
        <f t="shared" si="43"/>
        <v>0</v>
      </c>
      <c r="AV31" s="283">
        <f t="shared" si="43"/>
        <v>2</v>
      </c>
      <c r="AW31" s="283">
        <f t="shared" si="43"/>
        <v>0</v>
      </c>
      <c r="AX31" s="283">
        <f t="shared" si="43"/>
        <v>0</v>
      </c>
      <c r="AY31" s="283">
        <f t="shared" si="43"/>
        <v>0</v>
      </c>
      <c r="AZ31" s="283">
        <f t="shared" si="43"/>
        <v>0</v>
      </c>
      <c r="BA31" s="286">
        <f t="shared" si="43"/>
        <v>0</v>
      </c>
      <c r="BC31" s="126" t="s">
        <v>182</v>
      </c>
      <c r="BD31" s="132" t="s">
        <v>34</v>
      </c>
      <c r="BE31" s="292">
        <f t="shared" si="8"/>
        <v>1265</v>
      </c>
      <c r="BF31" s="283">
        <f t="shared" ref="BF31:BJ33" si="44">BF34+BF37+BF40+BF43+BF46+BF49</f>
        <v>43</v>
      </c>
      <c r="BG31" s="283">
        <f t="shared" si="44"/>
        <v>3</v>
      </c>
      <c r="BH31" s="283">
        <f t="shared" si="44"/>
        <v>3</v>
      </c>
      <c r="BI31" s="283">
        <f t="shared" si="44"/>
        <v>5</v>
      </c>
      <c r="BJ31" s="283">
        <f t="shared" si="44"/>
        <v>0</v>
      </c>
      <c r="BK31" s="284">
        <f t="shared" si="10"/>
        <v>1209</v>
      </c>
      <c r="BL31" s="283">
        <f t="shared" ref="BL31:CB33" si="45">BL34+BL37+BL40+BL43+BL46+BL49</f>
        <v>20</v>
      </c>
      <c r="BM31" s="283">
        <f t="shared" si="45"/>
        <v>5</v>
      </c>
      <c r="BN31" s="283">
        <f t="shared" si="45"/>
        <v>55</v>
      </c>
      <c r="BO31" s="283">
        <f t="shared" si="45"/>
        <v>77</v>
      </c>
      <c r="BP31" s="283">
        <f t="shared" si="45"/>
        <v>15</v>
      </c>
      <c r="BQ31" s="283">
        <f t="shared" si="45"/>
        <v>75</v>
      </c>
      <c r="BR31" s="283">
        <f t="shared" si="45"/>
        <v>9</v>
      </c>
      <c r="BS31" s="283">
        <f t="shared" si="45"/>
        <v>90</v>
      </c>
      <c r="BT31" s="283">
        <f t="shared" si="45"/>
        <v>7</v>
      </c>
      <c r="BU31" s="283">
        <f t="shared" si="45"/>
        <v>856</v>
      </c>
      <c r="BV31" s="283">
        <f t="shared" si="45"/>
        <v>0</v>
      </c>
      <c r="BW31" s="283">
        <f t="shared" si="45"/>
        <v>0</v>
      </c>
      <c r="BX31" s="283">
        <f t="shared" si="45"/>
        <v>5</v>
      </c>
      <c r="BY31" s="283">
        <f t="shared" si="45"/>
        <v>0</v>
      </c>
      <c r="BZ31" s="283">
        <f t="shared" si="45"/>
        <v>0</v>
      </c>
      <c r="CA31" s="283">
        <f t="shared" si="45"/>
        <v>0</v>
      </c>
      <c r="CB31" s="286">
        <f t="shared" si="45"/>
        <v>0</v>
      </c>
      <c r="CD31" s="126" t="s">
        <v>183</v>
      </c>
      <c r="CE31" s="132" t="s">
        <v>34</v>
      </c>
      <c r="CF31" s="292">
        <f t="shared" si="12"/>
        <v>0</v>
      </c>
      <c r="CG31" s="283">
        <f t="shared" ref="CG31:CK33" si="46">CG34+CG37+CG40+CG43+CG46+CG49</f>
        <v>0</v>
      </c>
      <c r="CH31" s="283">
        <f t="shared" si="46"/>
        <v>0</v>
      </c>
      <c r="CI31" s="283">
        <f t="shared" si="46"/>
        <v>0</v>
      </c>
      <c r="CJ31" s="283">
        <f t="shared" si="46"/>
        <v>0</v>
      </c>
      <c r="CK31" s="283">
        <f t="shared" si="46"/>
        <v>0</v>
      </c>
      <c r="CL31" s="284">
        <f t="shared" si="14"/>
        <v>0</v>
      </c>
      <c r="CM31" s="283">
        <f t="shared" ref="CM31:DC33" si="47">CM34+CM37+CM40+CM43+CM46+CM49</f>
        <v>0</v>
      </c>
      <c r="CN31" s="283">
        <f t="shared" si="47"/>
        <v>0</v>
      </c>
      <c r="CO31" s="283">
        <f t="shared" si="47"/>
        <v>0</v>
      </c>
      <c r="CP31" s="283">
        <f t="shared" si="47"/>
        <v>0</v>
      </c>
      <c r="CQ31" s="283">
        <f t="shared" si="47"/>
        <v>0</v>
      </c>
      <c r="CR31" s="283">
        <f t="shared" si="47"/>
        <v>0</v>
      </c>
      <c r="CS31" s="283">
        <f t="shared" si="47"/>
        <v>0</v>
      </c>
      <c r="CT31" s="283">
        <f t="shared" si="47"/>
        <v>0</v>
      </c>
      <c r="CU31" s="283">
        <f t="shared" si="47"/>
        <v>0</v>
      </c>
      <c r="CV31" s="283">
        <f t="shared" si="47"/>
        <v>0</v>
      </c>
      <c r="CW31" s="283">
        <f t="shared" si="47"/>
        <v>0</v>
      </c>
      <c r="CX31" s="283">
        <f t="shared" si="47"/>
        <v>0</v>
      </c>
      <c r="CY31" s="283">
        <f t="shared" si="47"/>
        <v>0</v>
      </c>
      <c r="CZ31" s="283">
        <f t="shared" si="47"/>
        <v>0</v>
      </c>
      <c r="DA31" s="283">
        <f t="shared" si="47"/>
        <v>0</v>
      </c>
      <c r="DB31" s="283">
        <f t="shared" si="47"/>
        <v>0</v>
      </c>
      <c r="DC31" s="286">
        <f t="shared" si="47"/>
        <v>0</v>
      </c>
    </row>
    <row r="32" spans="1:107" ht="20.100000000000001" customHeight="1" x14ac:dyDescent="0.25">
      <c r="A32" s="123" t="s">
        <v>180</v>
      </c>
      <c r="B32" s="120" t="s">
        <v>35</v>
      </c>
      <c r="C32" s="292">
        <f t="shared" si="0"/>
        <v>0</v>
      </c>
      <c r="D32" s="283">
        <v>0</v>
      </c>
      <c r="E32" s="283">
        <v>0</v>
      </c>
      <c r="F32" s="283">
        <v>0</v>
      </c>
      <c r="G32" s="283">
        <v>0</v>
      </c>
      <c r="H32" s="283">
        <v>0</v>
      </c>
      <c r="I32" s="283">
        <f t="shared" si="2"/>
        <v>0</v>
      </c>
      <c r="J32" s="283">
        <v>0</v>
      </c>
      <c r="K32" s="283">
        <v>0</v>
      </c>
      <c r="L32" s="283">
        <v>0</v>
      </c>
      <c r="M32" s="283">
        <v>0</v>
      </c>
      <c r="N32" s="283">
        <v>0</v>
      </c>
      <c r="O32" s="283">
        <v>0</v>
      </c>
      <c r="P32" s="283">
        <v>0</v>
      </c>
      <c r="Q32" s="283">
        <v>0</v>
      </c>
      <c r="R32" s="283">
        <v>0</v>
      </c>
      <c r="S32" s="283">
        <v>0</v>
      </c>
      <c r="T32" s="283">
        <v>0</v>
      </c>
      <c r="U32" s="283">
        <v>0</v>
      </c>
      <c r="V32" s="283">
        <v>0</v>
      </c>
      <c r="W32" s="283">
        <v>0</v>
      </c>
      <c r="X32" s="283">
        <v>0</v>
      </c>
      <c r="Y32" s="283">
        <v>0</v>
      </c>
      <c r="Z32" s="296">
        <v>0</v>
      </c>
      <c r="AB32" s="121" t="s">
        <v>170</v>
      </c>
      <c r="AC32" s="120" t="s">
        <v>35</v>
      </c>
      <c r="AD32" s="292">
        <f t="shared" si="4"/>
        <v>605</v>
      </c>
      <c r="AE32" s="283">
        <f t="shared" si="42"/>
        <v>27</v>
      </c>
      <c r="AF32" s="283">
        <f t="shared" si="42"/>
        <v>0</v>
      </c>
      <c r="AG32" s="283">
        <f t="shared" si="42"/>
        <v>0</v>
      </c>
      <c r="AH32" s="283">
        <f t="shared" si="42"/>
        <v>4</v>
      </c>
      <c r="AI32" s="283">
        <f t="shared" si="42"/>
        <v>0</v>
      </c>
      <c r="AJ32" s="283">
        <f t="shared" si="6"/>
        <v>573</v>
      </c>
      <c r="AK32" s="283">
        <f t="shared" si="43"/>
        <v>7</v>
      </c>
      <c r="AL32" s="283">
        <f t="shared" si="43"/>
        <v>6</v>
      </c>
      <c r="AM32" s="283">
        <f t="shared" si="43"/>
        <v>49</v>
      </c>
      <c r="AN32" s="283">
        <f t="shared" si="43"/>
        <v>70</v>
      </c>
      <c r="AO32" s="283">
        <f t="shared" si="43"/>
        <v>37</v>
      </c>
      <c r="AP32" s="283">
        <f t="shared" si="43"/>
        <v>78</v>
      </c>
      <c r="AQ32" s="283">
        <f t="shared" si="43"/>
        <v>3</v>
      </c>
      <c r="AR32" s="283">
        <f t="shared" si="43"/>
        <v>45</v>
      </c>
      <c r="AS32" s="283">
        <f t="shared" si="43"/>
        <v>0</v>
      </c>
      <c r="AT32" s="283">
        <f t="shared" si="43"/>
        <v>278</v>
      </c>
      <c r="AU32" s="283">
        <f t="shared" si="43"/>
        <v>0</v>
      </c>
      <c r="AV32" s="283">
        <f t="shared" si="43"/>
        <v>1</v>
      </c>
      <c r="AW32" s="283">
        <f t="shared" si="43"/>
        <v>0</v>
      </c>
      <c r="AX32" s="283">
        <f t="shared" si="43"/>
        <v>0</v>
      </c>
      <c r="AY32" s="283">
        <f t="shared" si="43"/>
        <v>0</v>
      </c>
      <c r="AZ32" s="283">
        <f t="shared" si="43"/>
        <v>0</v>
      </c>
      <c r="BA32" s="286">
        <f t="shared" si="43"/>
        <v>0</v>
      </c>
      <c r="BC32" s="121" t="s">
        <v>170</v>
      </c>
      <c r="BD32" s="120" t="s">
        <v>35</v>
      </c>
      <c r="BE32" s="292">
        <f t="shared" si="8"/>
        <v>401</v>
      </c>
      <c r="BF32" s="283">
        <f t="shared" si="44"/>
        <v>17</v>
      </c>
      <c r="BG32" s="283">
        <f t="shared" si="44"/>
        <v>0</v>
      </c>
      <c r="BH32" s="283">
        <f t="shared" si="44"/>
        <v>0</v>
      </c>
      <c r="BI32" s="283">
        <f t="shared" si="44"/>
        <v>3</v>
      </c>
      <c r="BJ32" s="283">
        <f t="shared" si="44"/>
        <v>0</v>
      </c>
      <c r="BK32" s="283">
        <f t="shared" si="10"/>
        <v>376</v>
      </c>
      <c r="BL32" s="283">
        <f t="shared" si="45"/>
        <v>8</v>
      </c>
      <c r="BM32" s="283">
        <f t="shared" si="45"/>
        <v>1</v>
      </c>
      <c r="BN32" s="283">
        <f t="shared" si="45"/>
        <v>36</v>
      </c>
      <c r="BO32" s="283">
        <f t="shared" si="45"/>
        <v>35</v>
      </c>
      <c r="BP32" s="283">
        <f t="shared" si="45"/>
        <v>14</v>
      </c>
      <c r="BQ32" s="283">
        <f t="shared" si="45"/>
        <v>67</v>
      </c>
      <c r="BR32" s="283">
        <f t="shared" si="45"/>
        <v>3</v>
      </c>
      <c r="BS32" s="283">
        <f t="shared" si="45"/>
        <v>19</v>
      </c>
      <c r="BT32" s="283">
        <f t="shared" si="45"/>
        <v>0</v>
      </c>
      <c r="BU32" s="283">
        <f t="shared" si="45"/>
        <v>193</v>
      </c>
      <c r="BV32" s="283">
        <f t="shared" si="45"/>
        <v>0</v>
      </c>
      <c r="BW32" s="283">
        <f t="shared" si="45"/>
        <v>0</v>
      </c>
      <c r="BX32" s="283">
        <f t="shared" si="45"/>
        <v>5</v>
      </c>
      <c r="BY32" s="283">
        <f t="shared" si="45"/>
        <v>0</v>
      </c>
      <c r="BZ32" s="283">
        <f t="shared" si="45"/>
        <v>0</v>
      </c>
      <c r="CA32" s="283">
        <f t="shared" si="45"/>
        <v>0</v>
      </c>
      <c r="CB32" s="286">
        <f t="shared" si="45"/>
        <v>0</v>
      </c>
      <c r="CD32" s="121" t="s">
        <v>170</v>
      </c>
      <c r="CE32" s="120" t="s">
        <v>35</v>
      </c>
      <c r="CF32" s="292">
        <f t="shared" si="12"/>
        <v>0</v>
      </c>
      <c r="CG32" s="283">
        <f t="shared" si="46"/>
        <v>0</v>
      </c>
      <c r="CH32" s="283">
        <f t="shared" si="46"/>
        <v>0</v>
      </c>
      <c r="CI32" s="283">
        <f t="shared" si="46"/>
        <v>0</v>
      </c>
      <c r="CJ32" s="283">
        <f t="shared" si="46"/>
        <v>0</v>
      </c>
      <c r="CK32" s="283">
        <f t="shared" si="46"/>
        <v>0</v>
      </c>
      <c r="CL32" s="283">
        <f t="shared" si="14"/>
        <v>0</v>
      </c>
      <c r="CM32" s="283">
        <f t="shared" si="47"/>
        <v>0</v>
      </c>
      <c r="CN32" s="283">
        <f t="shared" si="47"/>
        <v>0</v>
      </c>
      <c r="CO32" s="283">
        <f t="shared" si="47"/>
        <v>0</v>
      </c>
      <c r="CP32" s="283">
        <f t="shared" si="47"/>
        <v>0</v>
      </c>
      <c r="CQ32" s="283">
        <f t="shared" si="47"/>
        <v>0</v>
      </c>
      <c r="CR32" s="283">
        <f t="shared" si="47"/>
        <v>0</v>
      </c>
      <c r="CS32" s="283">
        <f t="shared" si="47"/>
        <v>0</v>
      </c>
      <c r="CT32" s="283">
        <f t="shared" si="47"/>
        <v>0</v>
      </c>
      <c r="CU32" s="283">
        <f t="shared" si="47"/>
        <v>0</v>
      </c>
      <c r="CV32" s="283">
        <f t="shared" si="47"/>
        <v>0</v>
      </c>
      <c r="CW32" s="283">
        <f t="shared" si="47"/>
        <v>0</v>
      </c>
      <c r="CX32" s="283">
        <f t="shared" si="47"/>
        <v>0</v>
      </c>
      <c r="CY32" s="283">
        <f t="shared" si="47"/>
        <v>0</v>
      </c>
      <c r="CZ32" s="283">
        <f t="shared" si="47"/>
        <v>0</v>
      </c>
      <c r="DA32" s="283">
        <f t="shared" si="47"/>
        <v>0</v>
      </c>
      <c r="DB32" s="283">
        <f t="shared" si="47"/>
        <v>0</v>
      </c>
      <c r="DC32" s="286">
        <f t="shared" si="47"/>
        <v>0</v>
      </c>
    </row>
    <row r="33" spans="1:107" ht="20.100000000000001" customHeight="1" thickBot="1" x14ac:dyDescent="0.3">
      <c r="A33" s="124"/>
      <c r="B33" s="133" t="s">
        <v>36</v>
      </c>
      <c r="C33" s="297">
        <f t="shared" si="0"/>
        <v>0</v>
      </c>
      <c r="D33" s="298">
        <v>0</v>
      </c>
      <c r="E33" s="298">
        <v>0</v>
      </c>
      <c r="F33" s="298">
        <v>0</v>
      </c>
      <c r="G33" s="298">
        <v>0</v>
      </c>
      <c r="H33" s="298">
        <v>0</v>
      </c>
      <c r="I33" s="298">
        <f t="shared" si="2"/>
        <v>0</v>
      </c>
      <c r="J33" s="298">
        <v>0</v>
      </c>
      <c r="K33" s="298">
        <v>0</v>
      </c>
      <c r="L33" s="298">
        <v>0</v>
      </c>
      <c r="M33" s="298">
        <v>0</v>
      </c>
      <c r="N33" s="298">
        <v>0</v>
      </c>
      <c r="O33" s="298">
        <v>0</v>
      </c>
      <c r="P33" s="298">
        <v>0</v>
      </c>
      <c r="Q33" s="298">
        <v>0</v>
      </c>
      <c r="R33" s="298">
        <v>0</v>
      </c>
      <c r="S33" s="298">
        <v>0</v>
      </c>
      <c r="T33" s="298">
        <v>0</v>
      </c>
      <c r="U33" s="298">
        <v>0</v>
      </c>
      <c r="V33" s="298">
        <v>0</v>
      </c>
      <c r="W33" s="298">
        <v>0</v>
      </c>
      <c r="X33" s="298">
        <v>0</v>
      </c>
      <c r="Y33" s="298">
        <v>0</v>
      </c>
      <c r="Z33" s="299">
        <v>0</v>
      </c>
      <c r="AB33" s="129"/>
      <c r="AC33" s="120" t="s">
        <v>36</v>
      </c>
      <c r="AD33" s="292">
        <f t="shared" si="4"/>
        <v>1550</v>
      </c>
      <c r="AE33" s="283">
        <f t="shared" si="42"/>
        <v>29</v>
      </c>
      <c r="AF33" s="283">
        <f t="shared" si="42"/>
        <v>2</v>
      </c>
      <c r="AG33" s="283">
        <f t="shared" si="42"/>
        <v>0</v>
      </c>
      <c r="AH33" s="283">
        <f t="shared" si="42"/>
        <v>5</v>
      </c>
      <c r="AI33" s="283">
        <f t="shared" si="42"/>
        <v>0</v>
      </c>
      <c r="AJ33" s="283">
        <f t="shared" si="6"/>
        <v>1515</v>
      </c>
      <c r="AK33" s="283">
        <f t="shared" si="43"/>
        <v>34</v>
      </c>
      <c r="AL33" s="283">
        <f t="shared" si="43"/>
        <v>6</v>
      </c>
      <c r="AM33" s="283">
        <f t="shared" si="43"/>
        <v>53</v>
      </c>
      <c r="AN33" s="283">
        <f t="shared" si="43"/>
        <v>121</v>
      </c>
      <c r="AO33" s="283">
        <f t="shared" si="43"/>
        <v>14</v>
      </c>
      <c r="AP33" s="283">
        <f t="shared" si="43"/>
        <v>19</v>
      </c>
      <c r="AQ33" s="283">
        <f t="shared" si="43"/>
        <v>19</v>
      </c>
      <c r="AR33" s="283">
        <f t="shared" si="43"/>
        <v>270</v>
      </c>
      <c r="AS33" s="283">
        <f t="shared" si="43"/>
        <v>2</v>
      </c>
      <c r="AT33" s="283">
        <f t="shared" si="43"/>
        <v>977</v>
      </c>
      <c r="AU33" s="283">
        <f t="shared" si="43"/>
        <v>0</v>
      </c>
      <c r="AV33" s="283">
        <f t="shared" si="43"/>
        <v>1</v>
      </c>
      <c r="AW33" s="283">
        <f t="shared" si="43"/>
        <v>0</v>
      </c>
      <c r="AX33" s="283">
        <f t="shared" si="43"/>
        <v>0</v>
      </c>
      <c r="AY33" s="283">
        <f t="shared" si="43"/>
        <v>0</v>
      </c>
      <c r="AZ33" s="283">
        <f t="shared" si="43"/>
        <v>0</v>
      </c>
      <c r="BA33" s="286">
        <f t="shared" si="43"/>
        <v>0</v>
      </c>
      <c r="BC33" s="129"/>
      <c r="BD33" s="120" t="s">
        <v>36</v>
      </c>
      <c r="BE33" s="292">
        <f t="shared" si="8"/>
        <v>864</v>
      </c>
      <c r="BF33" s="283">
        <f t="shared" si="44"/>
        <v>26</v>
      </c>
      <c r="BG33" s="283">
        <f t="shared" si="44"/>
        <v>3</v>
      </c>
      <c r="BH33" s="283">
        <f t="shared" si="44"/>
        <v>3</v>
      </c>
      <c r="BI33" s="283">
        <f t="shared" si="44"/>
        <v>2</v>
      </c>
      <c r="BJ33" s="283">
        <f t="shared" si="44"/>
        <v>0</v>
      </c>
      <c r="BK33" s="283">
        <f t="shared" si="10"/>
        <v>833</v>
      </c>
      <c r="BL33" s="283">
        <f t="shared" si="45"/>
        <v>12</v>
      </c>
      <c r="BM33" s="283">
        <f t="shared" si="45"/>
        <v>4</v>
      </c>
      <c r="BN33" s="283">
        <f t="shared" si="45"/>
        <v>19</v>
      </c>
      <c r="BO33" s="283">
        <f t="shared" si="45"/>
        <v>42</v>
      </c>
      <c r="BP33" s="283">
        <f t="shared" si="45"/>
        <v>1</v>
      </c>
      <c r="BQ33" s="283">
        <f t="shared" si="45"/>
        <v>8</v>
      </c>
      <c r="BR33" s="283">
        <f t="shared" si="45"/>
        <v>6</v>
      </c>
      <c r="BS33" s="283">
        <f t="shared" si="45"/>
        <v>71</v>
      </c>
      <c r="BT33" s="283">
        <f t="shared" si="45"/>
        <v>7</v>
      </c>
      <c r="BU33" s="283">
        <f t="shared" si="45"/>
        <v>663</v>
      </c>
      <c r="BV33" s="283">
        <f t="shared" si="45"/>
        <v>0</v>
      </c>
      <c r="BW33" s="283">
        <f t="shared" si="45"/>
        <v>0</v>
      </c>
      <c r="BX33" s="283">
        <f t="shared" si="45"/>
        <v>0</v>
      </c>
      <c r="BY33" s="283">
        <f t="shared" si="45"/>
        <v>0</v>
      </c>
      <c r="BZ33" s="283">
        <f t="shared" si="45"/>
        <v>0</v>
      </c>
      <c r="CA33" s="283">
        <f t="shared" si="45"/>
        <v>0</v>
      </c>
      <c r="CB33" s="286">
        <f t="shared" si="45"/>
        <v>0</v>
      </c>
      <c r="CD33" s="129"/>
      <c r="CE33" s="120" t="s">
        <v>36</v>
      </c>
      <c r="CF33" s="292">
        <f t="shared" si="12"/>
        <v>0</v>
      </c>
      <c r="CG33" s="283">
        <f t="shared" si="46"/>
        <v>0</v>
      </c>
      <c r="CH33" s="283">
        <f t="shared" si="46"/>
        <v>0</v>
      </c>
      <c r="CI33" s="283">
        <f t="shared" si="46"/>
        <v>0</v>
      </c>
      <c r="CJ33" s="283">
        <f t="shared" si="46"/>
        <v>0</v>
      </c>
      <c r="CK33" s="283">
        <f t="shared" si="46"/>
        <v>0</v>
      </c>
      <c r="CL33" s="283">
        <f t="shared" si="14"/>
        <v>0</v>
      </c>
      <c r="CM33" s="283">
        <f t="shared" si="47"/>
        <v>0</v>
      </c>
      <c r="CN33" s="283">
        <f t="shared" si="47"/>
        <v>0</v>
      </c>
      <c r="CO33" s="283">
        <f t="shared" si="47"/>
        <v>0</v>
      </c>
      <c r="CP33" s="283">
        <f t="shared" si="47"/>
        <v>0</v>
      </c>
      <c r="CQ33" s="283">
        <f t="shared" si="47"/>
        <v>0</v>
      </c>
      <c r="CR33" s="283">
        <f t="shared" si="47"/>
        <v>0</v>
      </c>
      <c r="CS33" s="283">
        <f t="shared" si="47"/>
        <v>0</v>
      </c>
      <c r="CT33" s="283">
        <f t="shared" si="47"/>
        <v>0</v>
      </c>
      <c r="CU33" s="283">
        <f t="shared" si="47"/>
        <v>0</v>
      </c>
      <c r="CV33" s="283">
        <f t="shared" si="47"/>
        <v>0</v>
      </c>
      <c r="CW33" s="283">
        <f t="shared" si="47"/>
        <v>0</v>
      </c>
      <c r="CX33" s="283">
        <f t="shared" si="47"/>
        <v>0</v>
      </c>
      <c r="CY33" s="283">
        <f t="shared" si="47"/>
        <v>0</v>
      </c>
      <c r="CZ33" s="283">
        <f t="shared" si="47"/>
        <v>0</v>
      </c>
      <c r="DA33" s="283">
        <f t="shared" si="47"/>
        <v>0</v>
      </c>
      <c r="DB33" s="283">
        <f t="shared" si="47"/>
        <v>0</v>
      </c>
      <c r="DC33" s="286">
        <f t="shared" si="47"/>
        <v>0</v>
      </c>
    </row>
    <row r="34" spans="1:107" ht="13.5" customHeight="1" x14ac:dyDescent="0.25">
      <c r="A34" s="134"/>
      <c r="B34" s="134"/>
      <c r="C34" s="135"/>
      <c r="D34" s="134"/>
      <c r="E34" s="135"/>
      <c r="F34" s="134"/>
      <c r="G34" s="134"/>
      <c r="H34" s="134"/>
      <c r="I34" s="135"/>
      <c r="J34" s="134"/>
      <c r="K34" s="134"/>
      <c r="L34" s="134"/>
      <c r="M34" s="134"/>
      <c r="N34" s="134"/>
      <c r="O34" s="134"/>
      <c r="P34" s="134"/>
      <c r="Q34" s="134"/>
      <c r="R34" s="135"/>
      <c r="S34" s="134"/>
      <c r="T34" s="134"/>
      <c r="U34" s="134"/>
      <c r="V34" s="134"/>
      <c r="W34" s="134"/>
      <c r="X34" s="134"/>
      <c r="Y34" s="134"/>
      <c r="Z34" s="134"/>
      <c r="AB34" s="122"/>
      <c r="AC34" s="120" t="s">
        <v>34</v>
      </c>
      <c r="AD34" s="292">
        <f t="shared" si="4"/>
        <v>403</v>
      </c>
      <c r="AE34" s="283">
        <f>AE35+AE36</f>
        <v>17</v>
      </c>
      <c r="AF34" s="283">
        <f>AF35+AF36</f>
        <v>0</v>
      </c>
      <c r="AG34" s="283">
        <f>AG35+AG36</f>
        <v>0</v>
      </c>
      <c r="AH34" s="283">
        <f>AH35+AH36</f>
        <v>2</v>
      </c>
      <c r="AI34" s="283">
        <f>AI35+AI36</f>
        <v>0</v>
      </c>
      <c r="AJ34" s="283">
        <f t="shared" si="6"/>
        <v>383</v>
      </c>
      <c r="AK34" s="283">
        <f t="shared" ref="AK34:BA34" si="48">AK35+AK36</f>
        <v>8</v>
      </c>
      <c r="AL34" s="283">
        <f t="shared" si="48"/>
        <v>4</v>
      </c>
      <c r="AM34" s="283">
        <f t="shared" si="48"/>
        <v>27</v>
      </c>
      <c r="AN34" s="283">
        <f t="shared" si="48"/>
        <v>33</v>
      </c>
      <c r="AO34" s="283">
        <f t="shared" si="48"/>
        <v>36</v>
      </c>
      <c r="AP34" s="283">
        <f t="shared" si="48"/>
        <v>73</v>
      </c>
      <c r="AQ34" s="283">
        <f t="shared" si="48"/>
        <v>0</v>
      </c>
      <c r="AR34" s="283">
        <f t="shared" si="48"/>
        <v>5</v>
      </c>
      <c r="AS34" s="283">
        <f t="shared" si="48"/>
        <v>0</v>
      </c>
      <c r="AT34" s="283">
        <f t="shared" si="48"/>
        <v>197</v>
      </c>
      <c r="AU34" s="283">
        <f t="shared" si="48"/>
        <v>0</v>
      </c>
      <c r="AV34" s="283">
        <f t="shared" si="48"/>
        <v>1</v>
      </c>
      <c r="AW34" s="283">
        <f t="shared" si="48"/>
        <v>0</v>
      </c>
      <c r="AX34" s="283">
        <f t="shared" si="48"/>
        <v>0</v>
      </c>
      <c r="AY34" s="283">
        <f t="shared" si="48"/>
        <v>0</v>
      </c>
      <c r="AZ34" s="283">
        <f t="shared" si="48"/>
        <v>0</v>
      </c>
      <c r="BA34" s="286">
        <f t="shared" si="48"/>
        <v>0</v>
      </c>
      <c r="BC34" s="122"/>
      <c r="BD34" s="120" t="s">
        <v>34</v>
      </c>
      <c r="BE34" s="292">
        <f t="shared" si="8"/>
        <v>263</v>
      </c>
      <c r="BF34" s="283">
        <f>BF35+BF36</f>
        <v>10</v>
      </c>
      <c r="BG34" s="283">
        <f>BG35+BG36</f>
        <v>0</v>
      </c>
      <c r="BH34" s="283">
        <f>BH35+BH36</f>
        <v>0</v>
      </c>
      <c r="BI34" s="283">
        <f>BI35+BI36</f>
        <v>3</v>
      </c>
      <c r="BJ34" s="283">
        <f>BJ35+BJ36</f>
        <v>0</v>
      </c>
      <c r="BK34" s="283">
        <f t="shared" si="10"/>
        <v>245</v>
      </c>
      <c r="BL34" s="283">
        <f t="shared" ref="BL34:CB34" si="49">BL35+BL36</f>
        <v>4</v>
      </c>
      <c r="BM34" s="283">
        <f t="shared" si="49"/>
        <v>1</v>
      </c>
      <c r="BN34" s="283">
        <f t="shared" si="49"/>
        <v>19</v>
      </c>
      <c r="BO34" s="283">
        <f t="shared" si="49"/>
        <v>14</v>
      </c>
      <c r="BP34" s="283">
        <f t="shared" si="49"/>
        <v>15</v>
      </c>
      <c r="BQ34" s="283">
        <f t="shared" si="49"/>
        <v>59</v>
      </c>
      <c r="BR34" s="283">
        <f t="shared" si="49"/>
        <v>1</v>
      </c>
      <c r="BS34" s="283">
        <f t="shared" si="49"/>
        <v>6</v>
      </c>
      <c r="BT34" s="283">
        <f t="shared" si="49"/>
        <v>1</v>
      </c>
      <c r="BU34" s="283">
        <f t="shared" si="49"/>
        <v>125</v>
      </c>
      <c r="BV34" s="283">
        <f t="shared" si="49"/>
        <v>0</v>
      </c>
      <c r="BW34" s="283">
        <f t="shared" si="49"/>
        <v>0</v>
      </c>
      <c r="BX34" s="283">
        <f t="shared" si="49"/>
        <v>5</v>
      </c>
      <c r="BY34" s="283">
        <f t="shared" si="49"/>
        <v>0</v>
      </c>
      <c r="BZ34" s="283">
        <f t="shared" si="49"/>
        <v>0</v>
      </c>
      <c r="CA34" s="283">
        <f t="shared" si="49"/>
        <v>0</v>
      </c>
      <c r="CB34" s="286">
        <f t="shared" si="49"/>
        <v>0</v>
      </c>
      <c r="CD34" s="122"/>
      <c r="CE34" s="120" t="s">
        <v>34</v>
      </c>
      <c r="CF34" s="292">
        <f t="shared" si="12"/>
        <v>0</v>
      </c>
      <c r="CG34" s="283">
        <f>CG35+CG36</f>
        <v>0</v>
      </c>
      <c r="CH34" s="283">
        <f>CH35+CH36</f>
        <v>0</v>
      </c>
      <c r="CI34" s="283">
        <f>CI35+CI36</f>
        <v>0</v>
      </c>
      <c r="CJ34" s="283">
        <f>CJ35+CJ36</f>
        <v>0</v>
      </c>
      <c r="CK34" s="283">
        <f>CK35+CK36</f>
        <v>0</v>
      </c>
      <c r="CL34" s="283">
        <f t="shared" si="14"/>
        <v>0</v>
      </c>
      <c r="CM34" s="283">
        <f t="shared" ref="CM34:DC34" si="50">CM35+CM36</f>
        <v>0</v>
      </c>
      <c r="CN34" s="283">
        <f t="shared" si="50"/>
        <v>0</v>
      </c>
      <c r="CO34" s="283">
        <f t="shared" si="50"/>
        <v>0</v>
      </c>
      <c r="CP34" s="283">
        <f t="shared" si="50"/>
        <v>0</v>
      </c>
      <c r="CQ34" s="283">
        <f t="shared" si="50"/>
        <v>0</v>
      </c>
      <c r="CR34" s="283">
        <f t="shared" si="50"/>
        <v>0</v>
      </c>
      <c r="CS34" s="283">
        <f t="shared" si="50"/>
        <v>0</v>
      </c>
      <c r="CT34" s="283">
        <f t="shared" si="50"/>
        <v>0</v>
      </c>
      <c r="CU34" s="283">
        <f t="shared" si="50"/>
        <v>0</v>
      </c>
      <c r="CV34" s="283">
        <f t="shared" si="50"/>
        <v>0</v>
      </c>
      <c r="CW34" s="283">
        <f t="shared" si="50"/>
        <v>0</v>
      </c>
      <c r="CX34" s="283">
        <f t="shared" si="50"/>
        <v>0</v>
      </c>
      <c r="CY34" s="283">
        <f t="shared" si="50"/>
        <v>0</v>
      </c>
      <c r="CZ34" s="283">
        <f t="shared" si="50"/>
        <v>0</v>
      </c>
      <c r="DA34" s="283">
        <f t="shared" si="50"/>
        <v>0</v>
      </c>
      <c r="DB34" s="283">
        <f t="shared" si="50"/>
        <v>0</v>
      </c>
      <c r="DC34" s="286">
        <f t="shared" si="50"/>
        <v>0</v>
      </c>
    </row>
    <row r="35" spans="1:107" ht="13.5" customHeight="1" x14ac:dyDescent="0.25">
      <c r="A35" s="134"/>
      <c r="B35" s="134"/>
      <c r="C35" s="135"/>
      <c r="D35" s="134"/>
      <c r="E35" s="135"/>
      <c r="F35" s="134"/>
      <c r="G35" s="134"/>
      <c r="H35" s="134"/>
      <c r="I35" s="135"/>
      <c r="J35" s="134"/>
      <c r="K35" s="134"/>
      <c r="L35" s="134"/>
      <c r="M35" s="134"/>
      <c r="N35" s="134"/>
      <c r="O35" s="134"/>
      <c r="P35" s="134"/>
      <c r="Q35" s="134"/>
      <c r="R35" s="135"/>
      <c r="S35" s="134"/>
      <c r="T35" s="134"/>
      <c r="U35" s="134"/>
      <c r="V35" s="134"/>
      <c r="W35" s="134"/>
      <c r="X35" s="134"/>
      <c r="Y35" s="134"/>
      <c r="Z35" s="134"/>
      <c r="AB35" s="123" t="s">
        <v>173</v>
      </c>
      <c r="AC35" s="120" t="s">
        <v>35</v>
      </c>
      <c r="AD35" s="292">
        <f t="shared" si="4"/>
        <v>344</v>
      </c>
      <c r="AE35" s="283">
        <v>16</v>
      </c>
      <c r="AF35" s="283">
        <v>0</v>
      </c>
      <c r="AG35" s="283">
        <v>0</v>
      </c>
      <c r="AH35" s="283">
        <v>2</v>
      </c>
      <c r="AI35" s="283">
        <v>0</v>
      </c>
      <c r="AJ35" s="283">
        <f t="shared" si="6"/>
        <v>325</v>
      </c>
      <c r="AK35" s="283">
        <v>5</v>
      </c>
      <c r="AL35" s="283">
        <v>4</v>
      </c>
      <c r="AM35" s="283">
        <v>25</v>
      </c>
      <c r="AN35" s="283">
        <v>31</v>
      </c>
      <c r="AO35" s="283">
        <v>34</v>
      </c>
      <c r="AP35" s="283">
        <v>68</v>
      </c>
      <c r="AQ35" s="283">
        <v>0</v>
      </c>
      <c r="AR35" s="283">
        <v>2</v>
      </c>
      <c r="AS35" s="283">
        <v>0</v>
      </c>
      <c r="AT35" s="283">
        <v>156</v>
      </c>
      <c r="AU35" s="283">
        <v>0</v>
      </c>
      <c r="AV35" s="283">
        <v>1</v>
      </c>
      <c r="AW35" s="283">
        <v>0</v>
      </c>
      <c r="AX35" s="283">
        <v>0</v>
      </c>
      <c r="AY35" s="283">
        <v>0</v>
      </c>
      <c r="AZ35" s="283">
        <v>0</v>
      </c>
      <c r="BA35" s="286">
        <v>0</v>
      </c>
      <c r="BC35" s="123" t="s">
        <v>173</v>
      </c>
      <c r="BD35" s="120" t="s">
        <v>35</v>
      </c>
      <c r="BE35" s="292">
        <f t="shared" si="8"/>
        <v>232</v>
      </c>
      <c r="BF35" s="283">
        <v>10</v>
      </c>
      <c r="BG35" s="283">
        <v>0</v>
      </c>
      <c r="BH35" s="283">
        <v>0</v>
      </c>
      <c r="BI35" s="283">
        <v>3</v>
      </c>
      <c r="BJ35" s="283">
        <v>0</v>
      </c>
      <c r="BK35" s="283">
        <f t="shared" si="10"/>
        <v>214</v>
      </c>
      <c r="BL35" s="283">
        <v>3</v>
      </c>
      <c r="BM35" s="283">
        <v>1</v>
      </c>
      <c r="BN35" s="283">
        <v>18</v>
      </c>
      <c r="BO35" s="283">
        <v>14</v>
      </c>
      <c r="BP35" s="283">
        <v>14</v>
      </c>
      <c r="BQ35" s="283">
        <v>56</v>
      </c>
      <c r="BR35" s="283">
        <v>1</v>
      </c>
      <c r="BS35" s="283">
        <v>5</v>
      </c>
      <c r="BT35" s="283">
        <v>0</v>
      </c>
      <c r="BU35" s="283">
        <v>102</v>
      </c>
      <c r="BV35" s="283">
        <v>0</v>
      </c>
      <c r="BW35" s="283">
        <v>0</v>
      </c>
      <c r="BX35" s="283">
        <v>5</v>
      </c>
      <c r="BY35" s="283">
        <v>0</v>
      </c>
      <c r="BZ35" s="283">
        <v>0</v>
      </c>
      <c r="CA35" s="283">
        <v>0</v>
      </c>
      <c r="CB35" s="286">
        <v>0</v>
      </c>
      <c r="CD35" s="123" t="s">
        <v>173</v>
      </c>
      <c r="CE35" s="120" t="s">
        <v>35</v>
      </c>
      <c r="CF35" s="292">
        <f t="shared" si="12"/>
        <v>0</v>
      </c>
      <c r="CG35" s="283">
        <v>0</v>
      </c>
      <c r="CH35" s="283">
        <v>0</v>
      </c>
      <c r="CI35" s="283">
        <v>0</v>
      </c>
      <c r="CJ35" s="283">
        <v>0</v>
      </c>
      <c r="CK35" s="283">
        <v>0</v>
      </c>
      <c r="CL35" s="283">
        <f t="shared" si="14"/>
        <v>0</v>
      </c>
      <c r="CM35" s="283">
        <v>0</v>
      </c>
      <c r="CN35" s="283">
        <v>0</v>
      </c>
      <c r="CO35" s="283">
        <v>0</v>
      </c>
      <c r="CP35" s="283">
        <v>0</v>
      </c>
      <c r="CQ35" s="283">
        <v>0</v>
      </c>
      <c r="CR35" s="283">
        <v>0</v>
      </c>
      <c r="CS35" s="283">
        <v>0</v>
      </c>
      <c r="CT35" s="283">
        <v>0</v>
      </c>
      <c r="CU35" s="283">
        <v>0</v>
      </c>
      <c r="CV35" s="283">
        <v>0</v>
      </c>
      <c r="CW35" s="283">
        <v>0</v>
      </c>
      <c r="CX35" s="283">
        <v>0</v>
      </c>
      <c r="CY35" s="283">
        <v>0</v>
      </c>
      <c r="CZ35" s="283">
        <v>0</v>
      </c>
      <c r="DA35" s="283">
        <v>0</v>
      </c>
      <c r="DB35" s="283">
        <v>0</v>
      </c>
      <c r="DC35" s="286">
        <v>0</v>
      </c>
    </row>
    <row r="36" spans="1:107" ht="13.5" customHeight="1" x14ac:dyDescent="0.25">
      <c r="A36" s="134"/>
      <c r="B36" s="134"/>
      <c r="C36" s="135"/>
      <c r="D36" s="134"/>
      <c r="E36" s="135"/>
      <c r="F36" s="134"/>
      <c r="G36" s="134"/>
      <c r="H36" s="134"/>
      <c r="I36" s="135"/>
      <c r="J36" s="134"/>
      <c r="K36" s="134"/>
      <c r="L36" s="134"/>
      <c r="M36" s="134"/>
      <c r="N36" s="134"/>
      <c r="O36" s="134"/>
      <c r="P36" s="134"/>
      <c r="Q36" s="134"/>
      <c r="R36" s="135"/>
      <c r="S36" s="134"/>
      <c r="T36" s="134"/>
      <c r="U36" s="134"/>
      <c r="V36" s="134"/>
      <c r="W36" s="134"/>
      <c r="X36" s="134"/>
      <c r="Y36" s="134"/>
      <c r="Z36" s="134"/>
      <c r="AB36" s="129"/>
      <c r="AC36" s="120" t="s">
        <v>36</v>
      </c>
      <c r="AD36" s="292">
        <f t="shared" si="4"/>
        <v>59</v>
      </c>
      <c r="AE36" s="283">
        <v>1</v>
      </c>
      <c r="AF36" s="283">
        <v>0</v>
      </c>
      <c r="AG36" s="283">
        <v>0</v>
      </c>
      <c r="AH36" s="283">
        <v>0</v>
      </c>
      <c r="AI36" s="283">
        <v>0</v>
      </c>
      <c r="AJ36" s="283">
        <f t="shared" si="6"/>
        <v>58</v>
      </c>
      <c r="AK36" s="283">
        <v>3</v>
      </c>
      <c r="AL36" s="283">
        <v>0</v>
      </c>
      <c r="AM36" s="283">
        <v>2</v>
      </c>
      <c r="AN36" s="283">
        <v>2</v>
      </c>
      <c r="AO36" s="283">
        <v>2</v>
      </c>
      <c r="AP36" s="283">
        <v>5</v>
      </c>
      <c r="AQ36" s="283">
        <v>0</v>
      </c>
      <c r="AR36" s="283">
        <v>3</v>
      </c>
      <c r="AS36" s="283">
        <v>0</v>
      </c>
      <c r="AT36" s="283">
        <v>41</v>
      </c>
      <c r="AU36" s="283">
        <v>0</v>
      </c>
      <c r="AV36" s="283">
        <v>0</v>
      </c>
      <c r="AW36" s="283">
        <v>0</v>
      </c>
      <c r="AX36" s="283">
        <v>0</v>
      </c>
      <c r="AY36" s="283">
        <v>0</v>
      </c>
      <c r="AZ36" s="283">
        <v>0</v>
      </c>
      <c r="BA36" s="286">
        <v>0</v>
      </c>
      <c r="BC36" s="129"/>
      <c r="BD36" s="120" t="s">
        <v>36</v>
      </c>
      <c r="BE36" s="292">
        <f t="shared" si="8"/>
        <v>31</v>
      </c>
      <c r="BF36" s="283">
        <v>0</v>
      </c>
      <c r="BG36" s="283">
        <v>0</v>
      </c>
      <c r="BH36" s="283">
        <v>0</v>
      </c>
      <c r="BI36" s="283">
        <v>0</v>
      </c>
      <c r="BJ36" s="283">
        <v>0</v>
      </c>
      <c r="BK36" s="283">
        <f t="shared" si="10"/>
        <v>31</v>
      </c>
      <c r="BL36" s="283">
        <v>1</v>
      </c>
      <c r="BM36" s="283">
        <v>0</v>
      </c>
      <c r="BN36" s="283">
        <v>1</v>
      </c>
      <c r="BO36" s="283">
        <v>0</v>
      </c>
      <c r="BP36" s="283">
        <v>1</v>
      </c>
      <c r="BQ36" s="283">
        <v>3</v>
      </c>
      <c r="BR36" s="283">
        <v>0</v>
      </c>
      <c r="BS36" s="283">
        <v>1</v>
      </c>
      <c r="BT36" s="283">
        <v>1</v>
      </c>
      <c r="BU36" s="283">
        <v>23</v>
      </c>
      <c r="BV36" s="283">
        <v>0</v>
      </c>
      <c r="BW36" s="283">
        <v>0</v>
      </c>
      <c r="BX36" s="283">
        <v>0</v>
      </c>
      <c r="BY36" s="283">
        <v>0</v>
      </c>
      <c r="BZ36" s="283">
        <v>0</v>
      </c>
      <c r="CA36" s="283">
        <v>0</v>
      </c>
      <c r="CB36" s="286">
        <v>0</v>
      </c>
      <c r="CD36" s="129"/>
      <c r="CE36" s="120" t="s">
        <v>36</v>
      </c>
      <c r="CF36" s="292">
        <f t="shared" si="12"/>
        <v>0</v>
      </c>
      <c r="CG36" s="283">
        <v>0</v>
      </c>
      <c r="CH36" s="283">
        <v>0</v>
      </c>
      <c r="CI36" s="283">
        <v>0</v>
      </c>
      <c r="CJ36" s="283">
        <v>0</v>
      </c>
      <c r="CK36" s="283">
        <v>0</v>
      </c>
      <c r="CL36" s="283">
        <f t="shared" si="14"/>
        <v>0</v>
      </c>
      <c r="CM36" s="283">
        <v>0</v>
      </c>
      <c r="CN36" s="283">
        <v>0</v>
      </c>
      <c r="CO36" s="283">
        <v>0</v>
      </c>
      <c r="CP36" s="283">
        <v>0</v>
      </c>
      <c r="CQ36" s="283">
        <v>0</v>
      </c>
      <c r="CR36" s="283">
        <v>0</v>
      </c>
      <c r="CS36" s="283">
        <v>0</v>
      </c>
      <c r="CT36" s="283">
        <v>0</v>
      </c>
      <c r="CU36" s="283">
        <v>0</v>
      </c>
      <c r="CV36" s="283">
        <v>0</v>
      </c>
      <c r="CW36" s="283">
        <v>0</v>
      </c>
      <c r="CX36" s="283">
        <v>0</v>
      </c>
      <c r="CY36" s="283">
        <v>0</v>
      </c>
      <c r="CZ36" s="283">
        <v>0</v>
      </c>
      <c r="DA36" s="283">
        <v>0</v>
      </c>
      <c r="DB36" s="283">
        <v>0</v>
      </c>
      <c r="DC36" s="286">
        <v>0</v>
      </c>
    </row>
    <row r="37" spans="1:107" ht="13.5" customHeight="1" x14ac:dyDescent="0.25">
      <c r="A37" s="134"/>
      <c r="B37" s="134"/>
      <c r="C37" s="135"/>
      <c r="D37" s="134"/>
      <c r="E37" s="135"/>
      <c r="F37" s="134"/>
      <c r="G37" s="134"/>
      <c r="H37" s="134"/>
      <c r="I37" s="135"/>
      <c r="J37" s="134"/>
      <c r="K37" s="134"/>
      <c r="L37" s="134"/>
      <c r="M37" s="134"/>
      <c r="N37" s="134"/>
      <c r="O37" s="134"/>
      <c r="P37" s="134"/>
      <c r="Q37" s="134"/>
      <c r="R37" s="135"/>
      <c r="S37" s="134"/>
      <c r="T37" s="134"/>
      <c r="U37" s="134"/>
      <c r="V37" s="134"/>
      <c r="W37" s="134"/>
      <c r="X37" s="134"/>
      <c r="Y37" s="134"/>
      <c r="Z37" s="134"/>
      <c r="AB37" s="122"/>
      <c r="AC37" s="120" t="s">
        <v>34</v>
      </c>
      <c r="AD37" s="292">
        <f t="shared" si="4"/>
        <v>294</v>
      </c>
      <c r="AE37" s="283">
        <f>AE38+AE39</f>
        <v>9</v>
      </c>
      <c r="AF37" s="283">
        <f>AF38+AF39</f>
        <v>1</v>
      </c>
      <c r="AG37" s="283">
        <f>AG38+AG39</f>
        <v>0</v>
      </c>
      <c r="AH37" s="283">
        <f>AH38+AH39</f>
        <v>1</v>
      </c>
      <c r="AI37" s="283">
        <f>AI38+AI39</f>
        <v>0</v>
      </c>
      <c r="AJ37" s="283">
        <f t="shared" si="6"/>
        <v>283</v>
      </c>
      <c r="AK37" s="283">
        <f t="shared" ref="AK37:BA37" si="51">AK38+AK39</f>
        <v>3</v>
      </c>
      <c r="AL37" s="283">
        <f t="shared" si="51"/>
        <v>3</v>
      </c>
      <c r="AM37" s="283">
        <f t="shared" si="51"/>
        <v>10</v>
      </c>
      <c r="AN37" s="283">
        <f t="shared" si="51"/>
        <v>11</v>
      </c>
      <c r="AO37" s="283">
        <f t="shared" si="51"/>
        <v>1</v>
      </c>
      <c r="AP37" s="283">
        <f t="shared" si="51"/>
        <v>2</v>
      </c>
      <c r="AQ37" s="283">
        <f t="shared" si="51"/>
        <v>2</v>
      </c>
      <c r="AR37" s="283">
        <f t="shared" si="51"/>
        <v>22</v>
      </c>
      <c r="AS37" s="283">
        <f t="shared" si="51"/>
        <v>1</v>
      </c>
      <c r="AT37" s="283">
        <f t="shared" si="51"/>
        <v>228</v>
      </c>
      <c r="AU37" s="283">
        <f t="shared" si="51"/>
        <v>0</v>
      </c>
      <c r="AV37" s="283">
        <f t="shared" si="51"/>
        <v>1</v>
      </c>
      <c r="AW37" s="283">
        <f t="shared" si="51"/>
        <v>0</v>
      </c>
      <c r="AX37" s="283">
        <f t="shared" si="51"/>
        <v>0</v>
      </c>
      <c r="AY37" s="283">
        <f t="shared" si="51"/>
        <v>0</v>
      </c>
      <c r="AZ37" s="283">
        <f t="shared" si="51"/>
        <v>0</v>
      </c>
      <c r="BA37" s="286">
        <f t="shared" si="51"/>
        <v>0</v>
      </c>
      <c r="BC37" s="122"/>
      <c r="BD37" s="120" t="s">
        <v>34</v>
      </c>
      <c r="BE37" s="292">
        <f t="shared" si="8"/>
        <v>619</v>
      </c>
      <c r="BF37" s="283">
        <f>BF38+BF39</f>
        <v>17</v>
      </c>
      <c r="BG37" s="283">
        <f>BG38+BG39</f>
        <v>3</v>
      </c>
      <c r="BH37" s="283">
        <f>BH38+BH39</f>
        <v>3</v>
      </c>
      <c r="BI37" s="283">
        <f>BI38+BI39</f>
        <v>2</v>
      </c>
      <c r="BJ37" s="283">
        <f>BJ38+BJ39</f>
        <v>0</v>
      </c>
      <c r="BK37" s="283">
        <f t="shared" si="10"/>
        <v>597</v>
      </c>
      <c r="BL37" s="283">
        <f t="shared" ref="BL37:CB37" si="52">BL38+BL39</f>
        <v>6</v>
      </c>
      <c r="BM37" s="283">
        <f t="shared" si="52"/>
        <v>4</v>
      </c>
      <c r="BN37" s="283">
        <f t="shared" si="52"/>
        <v>19</v>
      </c>
      <c r="BO37" s="283">
        <f t="shared" si="52"/>
        <v>31</v>
      </c>
      <c r="BP37" s="283">
        <f t="shared" si="52"/>
        <v>0</v>
      </c>
      <c r="BQ37" s="283">
        <f t="shared" si="52"/>
        <v>6</v>
      </c>
      <c r="BR37" s="283">
        <f t="shared" si="52"/>
        <v>3</v>
      </c>
      <c r="BS37" s="283">
        <f t="shared" si="52"/>
        <v>35</v>
      </c>
      <c r="BT37" s="283">
        <f t="shared" si="52"/>
        <v>5</v>
      </c>
      <c r="BU37" s="283">
        <f t="shared" si="52"/>
        <v>488</v>
      </c>
      <c r="BV37" s="283">
        <f t="shared" si="52"/>
        <v>0</v>
      </c>
      <c r="BW37" s="283">
        <f t="shared" si="52"/>
        <v>0</v>
      </c>
      <c r="BX37" s="283">
        <f t="shared" si="52"/>
        <v>0</v>
      </c>
      <c r="BY37" s="283">
        <f t="shared" si="52"/>
        <v>0</v>
      </c>
      <c r="BZ37" s="283">
        <f t="shared" si="52"/>
        <v>0</v>
      </c>
      <c r="CA37" s="283">
        <f t="shared" si="52"/>
        <v>0</v>
      </c>
      <c r="CB37" s="286">
        <f t="shared" si="52"/>
        <v>0</v>
      </c>
      <c r="CD37" s="122"/>
      <c r="CE37" s="120" t="s">
        <v>34</v>
      </c>
      <c r="CF37" s="292">
        <f t="shared" si="12"/>
        <v>0</v>
      </c>
      <c r="CG37" s="283">
        <f>CG38+CG39</f>
        <v>0</v>
      </c>
      <c r="CH37" s="283">
        <f>CH38+CH39</f>
        <v>0</v>
      </c>
      <c r="CI37" s="283">
        <f>CI38+CI39</f>
        <v>0</v>
      </c>
      <c r="CJ37" s="283">
        <f>CJ38+CJ39</f>
        <v>0</v>
      </c>
      <c r="CK37" s="283">
        <f>CK38+CK39</f>
        <v>0</v>
      </c>
      <c r="CL37" s="283">
        <f t="shared" si="14"/>
        <v>0</v>
      </c>
      <c r="CM37" s="283">
        <f t="shared" ref="CM37:DC37" si="53">CM38+CM39</f>
        <v>0</v>
      </c>
      <c r="CN37" s="283">
        <f t="shared" si="53"/>
        <v>0</v>
      </c>
      <c r="CO37" s="283">
        <f t="shared" si="53"/>
        <v>0</v>
      </c>
      <c r="CP37" s="283">
        <f t="shared" si="53"/>
        <v>0</v>
      </c>
      <c r="CQ37" s="283">
        <f t="shared" si="53"/>
        <v>0</v>
      </c>
      <c r="CR37" s="283">
        <f t="shared" si="53"/>
        <v>0</v>
      </c>
      <c r="CS37" s="283">
        <f t="shared" si="53"/>
        <v>0</v>
      </c>
      <c r="CT37" s="283">
        <f t="shared" si="53"/>
        <v>0</v>
      </c>
      <c r="CU37" s="283">
        <f t="shared" si="53"/>
        <v>0</v>
      </c>
      <c r="CV37" s="283">
        <f t="shared" si="53"/>
        <v>0</v>
      </c>
      <c r="CW37" s="283">
        <f t="shared" si="53"/>
        <v>0</v>
      </c>
      <c r="CX37" s="283">
        <f t="shared" si="53"/>
        <v>0</v>
      </c>
      <c r="CY37" s="283">
        <f t="shared" si="53"/>
        <v>0</v>
      </c>
      <c r="CZ37" s="283">
        <f t="shared" si="53"/>
        <v>0</v>
      </c>
      <c r="DA37" s="283">
        <f t="shared" si="53"/>
        <v>0</v>
      </c>
      <c r="DB37" s="283">
        <f t="shared" si="53"/>
        <v>0</v>
      </c>
      <c r="DC37" s="286">
        <f t="shared" si="53"/>
        <v>0</v>
      </c>
    </row>
    <row r="38" spans="1:107" ht="13.5" customHeight="1" x14ac:dyDescent="0.25">
      <c r="A38" s="134"/>
      <c r="B38" s="134"/>
      <c r="C38" s="135"/>
      <c r="D38" s="134"/>
      <c r="E38" s="135"/>
      <c r="F38" s="134"/>
      <c r="G38" s="134"/>
      <c r="H38" s="134"/>
      <c r="I38" s="135"/>
      <c r="J38" s="134"/>
      <c r="K38" s="134"/>
      <c r="L38" s="134"/>
      <c r="M38" s="134"/>
      <c r="N38" s="134"/>
      <c r="O38" s="134"/>
      <c r="P38" s="134"/>
      <c r="Q38" s="134"/>
      <c r="R38" s="135"/>
      <c r="S38" s="134"/>
      <c r="T38" s="134"/>
      <c r="U38" s="134"/>
      <c r="V38" s="134"/>
      <c r="W38" s="134"/>
      <c r="X38" s="134"/>
      <c r="Y38" s="134"/>
      <c r="Z38" s="134"/>
      <c r="AB38" s="123" t="s">
        <v>176</v>
      </c>
      <c r="AC38" s="120" t="s">
        <v>35</v>
      </c>
      <c r="AD38" s="292">
        <f t="shared" si="4"/>
        <v>26</v>
      </c>
      <c r="AE38" s="283">
        <v>2</v>
      </c>
      <c r="AF38" s="13">
        <v>0</v>
      </c>
      <c r="AG38" s="13">
        <v>0</v>
      </c>
      <c r="AH38" s="13">
        <v>0</v>
      </c>
      <c r="AI38" s="13">
        <v>0</v>
      </c>
      <c r="AJ38" s="283">
        <f t="shared" si="6"/>
        <v>24</v>
      </c>
      <c r="AK38" s="13">
        <v>0</v>
      </c>
      <c r="AL38" s="13">
        <v>1</v>
      </c>
      <c r="AM38" s="13">
        <v>3</v>
      </c>
      <c r="AN38" s="13">
        <v>1</v>
      </c>
      <c r="AO38" s="13">
        <v>1</v>
      </c>
      <c r="AP38" s="13">
        <v>1</v>
      </c>
      <c r="AQ38" s="13">
        <v>0</v>
      </c>
      <c r="AR38" s="13">
        <v>2</v>
      </c>
      <c r="AS38" s="13">
        <v>0</v>
      </c>
      <c r="AT38" s="13">
        <v>15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295">
        <v>0</v>
      </c>
      <c r="BC38" s="123" t="s">
        <v>176</v>
      </c>
      <c r="BD38" s="120" t="s">
        <v>35</v>
      </c>
      <c r="BE38" s="292">
        <f t="shared" si="8"/>
        <v>45</v>
      </c>
      <c r="BF38" s="283">
        <v>0</v>
      </c>
      <c r="BG38" s="13">
        <v>0</v>
      </c>
      <c r="BH38" s="13">
        <v>0</v>
      </c>
      <c r="BI38" s="13">
        <v>0</v>
      </c>
      <c r="BJ38" s="13">
        <v>0</v>
      </c>
      <c r="BK38" s="283">
        <f t="shared" si="10"/>
        <v>45</v>
      </c>
      <c r="BL38" s="13">
        <v>0</v>
      </c>
      <c r="BM38" s="13">
        <v>0</v>
      </c>
      <c r="BN38" s="13">
        <v>6</v>
      </c>
      <c r="BO38" s="13">
        <v>3</v>
      </c>
      <c r="BP38" s="13">
        <v>0</v>
      </c>
      <c r="BQ38" s="13">
        <v>3</v>
      </c>
      <c r="BR38" s="13">
        <v>1</v>
      </c>
      <c r="BS38" s="13">
        <v>1</v>
      </c>
      <c r="BT38" s="13">
        <v>0</v>
      </c>
      <c r="BU38" s="13">
        <v>31</v>
      </c>
      <c r="BV38" s="13">
        <v>0</v>
      </c>
      <c r="BW38" s="13">
        <v>0</v>
      </c>
      <c r="BX38" s="13">
        <v>0</v>
      </c>
      <c r="BY38" s="13">
        <v>0</v>
      </c>
      <c r="BZ38" s="13">
        <v>0</v>
      </c>
      <c r="CA38" s="13">
        <v>0</v>
      </c>
      <c r="CB38" s="295">
        <v>0</v>
      </c>
      <c r="CD38" s="123" t="s">
        <v>176</v>
      </c>
      <c r="CE38" s="120" t="s">
        <v>35</v>
      </c>
      <c r="CF38" s="292">
        <f t="shared" si="12"/>
        <v>0</v>
      </c>
      <c r="CG38" s="283">
        <v>0</v>
      </c>
      <c r="CH38" s="13">
        <v>0</v>
      </c>
      <c r="CI38" s="13">
        <v>0</v>
      </c>
      <c r="CJ38" s="13">
        <v>0</v>
      </c>
      <c r="CK38" s="13">
        <v>0</v>
      </c>
      <c r="CL38" s="283">
        <f t="shared" si="14"/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13">
        <v>0</v>
      </c>
      <c r="CU38" s="13">
        <v>0</v>
      </c>
      <c r="CV38" s="13">
        <v>0</v>
      </c>
      <c r="CW38" s="13">
        <v>0</v>
      </c>
      <c r="CX38" s="13">
        <v>0</v>
      </c>
      <c r="CY38" s="13">
        <v>0</v>
      </c>
      <c r="CZ38" s="13">
        <v>0</v>
      </c>
      <c r="DA38" s="13">
        <v>0</v>
      </c>
      <c r="DB38" s="13">
        <v>0</v>
      </c>
      <c r="DC38" s="295">
        <v>0</v>
      </c>
    </row>
    <row r="39" spans="1:107" ht="16.5" x14ac:dyDescent="0.25">
      <c r="AB39" s="129"/>
      <c r="AC39" s="120" t="s">
        <v>36</v>
      </c>
      <c r="AD39" s="292">
        <f t="shared" si="4"/>
        <v>268</v>
      </c>
      <c r="AE39" s="283">
        <v>7</v>
      </c>
      <c r="AF39" s="13">
        <v>1</v>
      </c>
      <c r="AG39" s="13">
        <v>0</v>
      </c>
      <c r="AH39" s="13">
        <v>1</v>
      </c>
      <c r="AI39" s="13">
        <v>0</v>
      </c>
      <c r="AJ39" s="283">
        <f t="shared" si="6"/>
        <v>259</v>
      </c>
      <c r="AK39" s="13">
        <v>3</v>
      </c>
      <c r="AL39" s="13">
        <v>2</v>
      </c>
      <c r="AM39" s="13">
        <v>7</v>
      </c>
      <c r="AN39" s="13">
        <v>10</v>
      </c>
      <c r="AO39" s="13">
        <v>0</v>
      </c>
      <c r="AP39" s="13">
        <v>1</v>
      </c>
      <c r="AQ39" s="13">
        <v>2</v>
      </c>
      <c r="AR39" s="13">
        <v>20</v>
      </c>
      <c r="AS39" s="13">
        <v>1</v>
      </c>
      <c r="AT39" s="13">
        <v>213</v>
      </c>
      <c r="AU39" s="13">
        <v>0</v>
      </c>
      <c r="AV39" s="13">
        <v>1</v>
      </c>
      <c r="AW39" s="13">
        <v>0</v>
      </c>
      <c r="AX39" s="13">
        <v>0</v>
      </c>
      <c r="AY39" s="13">
        <v>0</v>
      </c>
      <c r="AZ39" s="13">
        <v>0</v>
      </c>
      <c r="BA39" s="295">
        <v>0</v>
      </c>
      <c r="BC39" s="129"/>
      <c r="BD39" s="120" t="s">
        <v>36</v>
      </c>
      <c r="BE39" s="292">
        <f t="shared" si="8"/>
        <v>574</v>
      </c>
      <c r="BF39" s="283">
        <v>17</v>
      </c>
      <c r="BG39" s="13">
        <v>3</v>
      </c>
      <c r="BH39" s="13">
        <v>3</v>
      </c>
      <c r="BI39" s="13">
        <v>2</v>
      </c>
      <c r="BJ39" s="13">
        <v>0</v>
      </c>
      <c r="BK39" s="283">
        <f t="shared" si="10"/>
        <v>552</v>
      </c>
      <c r="BL39" s="13">
        <v>6</v>
      </c>
      <c r="BM39" s="13">
        <v>4</v>
      </c>
      <c r="BN39" s="13">
        <v>13</v>
      </c>
      <c r="BO39" s="13">
        <v>28</v>
      </c>
      <c r="BP39" s="13">
        <v>0</v>
      </c>
      <c r="BQ39" s="13">
        <v>3</v>
      </c>
      <c r="BR39" s="13">
        <v>2</v>
      </c>
      <c r="BS39" s="13">
        <v>34</v>
      </c>
      <c r="BT39" s="13">
        <v>5</v>
      </c>
      <c r="BU39" s="13">
        <v>457</v>
      </c>
      <c r="BV39" s="13">
        <v>0</v>
      </c>
      <c r="BW39" s="13">
        <v>0</v>
      </c>
      <c r="BX39" s="13">
        <v>0</v>
      </c>
      <c r="BY39" s="13">
        <v>0</v>
      </c>
      <c r="BZ39" s="13">
        <v>0</v>
      </c>
      <c r="CA39" s="13">
        <v>0</v>
      </c>
      <c r="CB39" s="295">
        <v>0</v>
      </c>
      <c r="CD39" s="129"/>
      <c r="CE39" s="120" t="s">
        <v>36</v>
      </c>
      <c r="CF39" s="292">
        <f t="shared" si="12"/>
        <v>0</v>
      </c>
      <c r="CG39" s="283">
        <v>0</v>
      </c>
      <c r="CH39" s="13">
        <v>0</v>
      </c>
      <c r="CI39" s="13">
        <v>0</v>
      </c>
      <c r="CJ39" s="13">
        <v>0</v>
      </c>
      <c r="CK39" s="13">
        <v>0</v>
      </c>
      <c r="CL39" s="283">
        <f t="shared" si="14"/>
        <v>0</v>
      </c>
      <c r="CM39" s="13">
        <v>0</v>
      </c>
      <c r="CN39" s="13">
        <v>0</v>
      </c>
      <c r="CO39" s="13">
        <v>0</v>
      </c>
      <c r="CP39" s="13">
        <v>0</v>
      </c>
      <c r="CQ39" s="13">
        <v>0</v>
      </c>
      <c r="CR39" s="13">
        <v>0</v>
      </c>
      <c r="CS39" s="13">
        <v>0</v>
      </c>
      <c r="CT39" s="13">
        <v>0</v>
      </c>
      <c r="CU39" s="13">
        <v>0</v>
      </c>
      <c r="CV39" s="13">
        <v>0</v>
      </c>
      <c r="CW39" s="13">
        <v>0</v>
      </c>
      <c r="CX39" s="13">
        <v>0</v>
      </c>
      <c r="CY39" s="13">
        <v>0</v>
      </c>
      <c r="CZ39" s="13">
        <v>0</v>
      </c>
      <c r="DA39" s="13">
        <v>0</v>
      </c>
      <c r="DB39" s="13">
        <v>0</v>
      </c>
      <c r="DC39" s="295">
        <v>0</v>
      </c>
    </row>
    <row r="40" spans="1:107" ht="16.5" x14ac:dyDescent="0.25">
      <c r="AB40" s="122"/>
      <c r="AC40" s="120" t="s">
        <v>34</v>
      </c>
      <c r="AD40" s="292">
        <f t="shared" si="4"/>
        <v>539</v>
      </c>
      <c r="AE40" s="283">
        <f>AE41+AE42</f>
        <v>19</v>
      </c>
      <c r="AF40" s="283">
        <f>AF41+AF42</f>
        <v>0</v>
      </c>
      <c r="AG40" s="283">
        <f>AG41+AG42</f>
        <v>0</v>
      </c>
      <c r="AH40" s="283">
        <f>AH41+AH42</f>
        <v>5</v>
      </c>
      <c r="AI40" s="283">
        <f>AI41+AI42</f>
        <v>0</v>
      </c>
      <c r="AJ40" s="283">
        <f t="shared" si="6"/>
        <v>515</v>
      </c>
      <c r="AK40" s="283">
        <f t="shared" ref="AK40:BA40" si="54">AK41+AK42</f>
        <v>11</v>
      </c>
      <c r="AL40" s="283">
        <f t="shared" si="54"/>
        <v>2</v>
      </c>
      <c r="AM40" s="283">
        <f t="shared" si="54"/>
        <v>29</v>
      </c>
      <c r="AN40" s="283">
        <f t="shared" si="54"/>
        <v>31</v>
      </c>
      <c r="AO40" s="283">
        <f t="shared" si="54"/>
        <v>2</v>
      </c>
      <c r="AP40" s="283">
        <f t="shared" si="54"/>
        <v>7</v>
      </c>
      <c r="AQ40" s="283">
        <f t="shared" si="54"/>
        <v>1</v>
      </c>
      <c r="AR40" s="283">
        <f t="shared" si="54"/>
        <v>36</v>
      </c>
      <c r="AS40" s="283">
        <f t="shared" si="54"/>
        <v>0</v>
      </c>
      <c r="AT40" s="283">
        <f t="shared" si="54"/>
        <v>396</v>
      </c>
      <c r="AU40" s="283">
        <f t="shared" si="54"/>
        <v>0</v>
      </c>
      <c r="AV40" s="283">
        <f t="shared" si="54"/>
        <v>0</v>
      </c>
      <c r="AW40" s="283">
        <f t="shared" si="54"/>
        <v>0</v>
      </c>
      <c r="AX40" s="283">
        <f t="shared" si="54"/>
        <v>0</v>
      </c>
      <c r="AY40" s="283">
        <f t="shared" si="54"/>
        <v>0</v>
      </c>
      <c r="AZ40" s="283">
        <f t="shared" si="54"/>
        <v>0</v>
      </c>
      <c r="BA40" s="286">
        <f t="shared" si="54"/>
        <v>0</v>
      </c>
      <c r="BC40" s="122"/>
      <c r="BD40" s="120" t="s">
        <v>34</v>
      </c>
      <c r="BE40" s="292">
        <f t="shared" si="8"/>
        <v>195</v>
      </c>
      <c r="BF40" s="283">
        <f>BF41+BF42</f>
        <v>14</v>
      </c>
      <c r="BG40" s="283">
        <f>BG41+BG42</f>
        <v>0</v>
      </c>
      <c r="BH40" s="283">
        <f>BH41+BH42</f>
        <v>0</v>
      </c>
      <c r="BI40" s="283">
        <f>BI41+BI42</f>
        <v>0</v>
      </c>
      <c r="BJ40" s="283">
        <f>BJ41+BJ42</f>
        <v>0</v>
      </c>
      <c r="BK40" s="283">
        <f t="shared" si="10"/>
        <v>181</v>
      </c>
      <c r="BL40" s="283">
        <f t="shared" ref="BL40:CB40" si="55">BL41+BL42</f>
        <v>5</v>
      </c>
      <c r="BM40" s="283">
        <f t="shared" si="55"/>
        <v>0</v>
      </c>
      <c r="BN40" s="283">
        <f t="shared" si="55"/>
        <v>10</v>
      </c>
      <c r="BO40" s="283">
        <f t="shared" si="55"/>
        <v>12</v>
      </c>
      <c r="BP40" s="283">
        <f t="shared" si="55"/>
        <v>0</v>
      </c>
      <c r="BQ40" s="283">
        <f t="shared" si="55"/>
        <v>4</v>
      </c>
      <c r="BR40" s="283">
        <f t="shared" si="55"/>
        <v>1</v>
      </c>
      <c r="BS40" s="283">
        <f t="shared" si="55"/>
        <v>12</v>
      </c>
      <c r="BT40" s="283">
        <f t="shared" si="55"/>
        <v>1</v>
      </c>
      <c r="BU40" s="283">
        <f t="shared" si="55"/>
        <v>136</v>
      </c>
      <c r="BV40" s="283">
        <f t="shared" si="55"/>
        <v>0</v>
      </c>
      <c r="BW40" s="283">
        <f t="shared" si="55"/>
        <v>0</v>
      </c>
      <c r="BX40" s="283">
        <f t="shared" si="55"/>
        <v>0</v>
      </c>
      <c r="BY40" s="283">
        <f t="shared" si="55"/>
        <v>0</v>
      </c>
      <c r="BZ40" s="283">
        <f t="shared" si="55"/>
        <v>0</v>
      </c>
      <c r="CA40" s="283">
        <f t="shared" si="55"/>
        <v>0</v>
      </c>
      <c r="CB40" s="286">
        <f t="shared" si="55"/>
        <v>0</v>
      </c>
      <c r="CD40" s="122"/>
      <c r="CE40" s="120" t="s">
        <v>34</v>
      </c>
      <c r="CF40" s="292">
        <f t="shared" si="12"/>
        <v>0</v>
      </c>
      <c r="CG40" s="283">
        <f>CG41+CG42</f>
        <v>0</v>
      </c>
      <c r="CH40" s="283">
        <f>CH41+CH42</f>
        <v>0</v>
      </c>
      <c r="CI40" s="283">
        <f>CI41+CI42</f>
        <v>0</v>
      </c>
      <c r="CJ40" s="283">
        <f>CJ41+CJ42</f>
        <v>0</v>
      </c>
      <c r="CK40" s="283">
        <f>CK41+CK42</f>
        <v>0</v>
      </c>
      <c r="CL40" s="283">
        <f t="shared" si="14"/>
        <v>0</v>
      </c>
      <c r="CM40" s="283">
        <f t="shared" ref="CM40:DC40" si="56">CM41+CM42</f>
        <v>0</v>
      </c>
      <c r="CN40" s="283">
        <f t="shared" si="56"/>
        <v>0</v>
      </c>
      <c r="CO40" s="283">
        <f t="shared" si="56"/>
        <v>0</v>
      </c>
      <c r="CP40" s="283">
        <f t="shared" si="56"/>
        <v>0</v>
      </c>
      <c r="CQ40" s="283">
        <f t="shared" si="56"/>
        <v>0</v>
      </c>
      <c r="CR40" s="283">
        <f t="shared" si="56"/>
        <v>0</v>
      </c>
      <c r="CS40" s="283">
        <f t="shared" si="56"/>
        <v>0</v>
      </c>
      <c r="CT40" s="283">
        <f t="shared" si="56"/>
        <v>0</v>
      </c>
      <c r="CU40" s="283">
        <f t="shared" si="56"/>
        <v>0</v>
      </c>
      <c r="CV40" s="283">
        <f t="shared" si="56"/>
        <v>0</v>
      </c>
      <c r="CW40" s="283">
        <f t="shared" si="56"/>
        <v>0</v>
      </c>
      <c r="CX40" s="283">
        <f t="shared" si="56"/>
        <v>0</v>
      </c>
      <c r="CY40" s="283">
        <f t="shared" si="56"/>
        <v>0</v>
      </c>
      <c r="CZ40" s="283">
        <f t="shared" si="56"/>
        <v>0</v>
      </c>
      <c r="DA40" s="283">
        <f t="shared" si="56"/>
        <v>0</v>
      </c>
      <c r="DB40" s="283">
        <f t="shared" si="56"/>
        <v>0</v>
      </c>
      <c r="DC40" s="286">
        <f t="shared" si="56"/>
        <v>0</v>
      </c>
    </row>
    <row r="41" spans="1:107" ht="27" customHeight="1" x14ac:dyDescent="0.25">
      <c r="AB41" s="123" t="s">
        <v>178</v>
      </c>
      <c r="AC41" s="120" t="s">
        <v>35</v>
      </c>
      <c r="AD41" s="292">
        <f t="shared" si="4"/>
        <v>119</v>
      </c>
      <c r="AE41" s="283">
        <v>7</v>
      </c>
      <c r="AF41" s="13">
        <v>0</v>
      </c>
      <c r="AG41" s="13">
        <v>0</v>
      </c>
      <c r="AH41" s="13">
        <v>2</v>
      </c>
      <c r="AI41" s="13">
        <v>0</v>
      </c>
      <c r="AJ41" s="283">
        <f t="shared" si="6"/>
        <v>110</v>
      </c>
      <c r="AK41" s="13">
        <v>1</v>
      </c>
      <c r="AL41" s="13">
        <v>1</v>
      </c>
      <c r="AM41" s="13">
        <v>10</v>
      </c>
      <c r="AN41" s="13">
        <v>16</v>
      </c>
      <c r="AO41" s="13">
        <v>1</v>
      </c>
      <c r="AP41" s="13">
        <v>5</v>
      </c>
      <c r="AQ41" s="13">
        <v>1</v>
      </c>
      <c r="AR41" s="13">
        <v>10</v>
      </c>
      <c r="AS41" s="13">
        <v>0</v>
      </c>
      <c r="AT41" s="13">
        <v>65</v>
      </c>
      <c r="AU41" s="13">
        <v>0</v>
      </c>
      <c r="AV41" s="13">
        <v>0</v>
      </c>
      <c r="AW41" s="13">
        <v>0</v>
      </c>
      <c r="AX41" s="13">
        <v>0</v>
      </c>
      <c r="AY41" s="13">
        <v>0</v>
      </c>
      <c r="AZ41" s="13">
        <v>0</v>
      </c>
      <c r="BA41" s="295">
        <v>0</v>
      </c>
      <c r="BC41" s="123" t="s">
        <v>178</v>
      </c>
      <c r="BD41" s="120" t="s">
        <v>35</v>
      </c>
      <c r="BE41" s="292">
        <f t="shared" si="8"/>
        <v>75</v>
      </c>
      <c r="BF41" s="283">
        <v>6</v>
      </c>
      <c r="BG41" s="13">
        <v>0</v>
      </c>
      <c r="BH41" s="13">
        <v>0</v>
      </c>
      <c r="BI41" s="13">
        <v>0</v>
      </c>
      <c r="BJ41" s="13">
        <v>0</v>
      </c>
      <c r="BK41" s="283">
        <f t="shared" si="10"/>
        <v>69</v>
      </c>
      <c r="BL41" s="13">
        <v>3</v>
      </c>
      <c r="BM41" s="13">
        <v>0</v>
      </c>
      <c r="BN41" s="13">
        <v>7</v>
      </c>
      <c r="BO41" s="13">
        <v>10</v>
      </c>
      <c r="BP41" s="13">
        <v>0</v>
      </c>
      <c r="BQ41" s="13">
        <v>4</v>
      </c>
      <c r="BR41" s="13">
        <v>1</v>
      </c>
      <c r="BS41" s="13">
        <v>7</v>
      </c>
      <c r="BT41" s="13">
        <v>0</v>
      </c>
      <c r="BU41" s="13">
        <v>37</v>
      </c>
      <c r="BV41" s="13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295">
        <v>0</v>
      </c>
      <c r="CD41" s="123" t="s">
        <v>178</v>
      </c>
      <c r="CE41" s="120" t="s">
        <v>35</v>
      </c>
      <c r="CF41" s="292">
        <f t="shared" si="12"/>
        <v>0</v>
      </c>
      <c r="CG41" s="283">
        <v>0</v>
      </c>
      <c r="CH41" s="13">
        <v>0</v>
      </c>
      <c r="CI41" s="13">
        <v>0</v>
      </c>
      <c r="CJ41" s="13">
        <v>0</v>
      </c>
      <c r="CK41" s="13">
        <v>0</v>
      </c>
      <c r="CL41" s="283">
        <f t="shared" si="14"/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3">
        <v>0</v>
      </c>
      <c r="CT41" s="13">
        <v>0</v>
      </c>
      <c r="CU41" s="13">
        <v>0</v>
      </c>
      <c r="CV41" s="13">
        <v>0</v>
      </c>
      <c r="CW41" s="13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295">
        <v>0</v>
      </c>
    </row>
    <row r="42" spans="1:107" ht="17.25" customHeight="1" x14ac:dyDescent="0.25">
      <c r="AB42" s="129"/>
      <c r="AC42" s="120" t="s">
        <v>36</v>
      </c>
      <c r="AD42" s="292">
        <f t="shared" si="4"/>
        <v>420</v>
      </c>
      <c r="AE42" s="283">
        <v>12</v>
      </c>
      <c r="AF42" s="13">
        <v>0</v>
      </c>
      <c r="AG42" s="13">
        <v>0</v>
      </c>
      <c r="AH42" s="13">
        <v>3</v>
      </c>
      <c r="AI42" s="13">
        <v>0</v>
      </c>
      <c r="AJ42" s="283">
        <f t="shared" si="6"/>
        <v>405</v>
      </c>
      <c r="AK42" s="13">
        <v>10</v>
      </c>
      <c r="AL42" s="13">
        <v>1</v>
      </c>
      <c r="AM42" s="13">
        <v>19</v>
      </c>
      <c r="AN42" s="13">
        <v>15</v>
      </c>
      <c r="AO42" s="13">
        <v>1</v>
      </c>
      <c r="AP42" s="13">
        <v>2</v>
      </c>
      <c r="AQ42" s="13">
        <v>0</v>
      </c>
      <c r="AR42" s="13">
        <v>26</v>
      </c>
      <c r="AS42" s="13">
        <v>0</v>
      </c>
      <c r="AT42" s="13">
        <v>331</v>
      </c>
      <c r="AU42" s="13">
        <v>0</v>
      </c>
      <c r="AV42" s="13">
        <v>0</v>
      </c>
      <c r="AW42" s="13">
        <v>0</v>
      </c>
      <c r="AX42" s="13">
        <v>0</v>
      </c>
      <c r="AY42" s="13">
        <v>0</v>
      </c>
      <c r="AZ42" s="13">
        <v>0</v>
      </c>
      <c r="BA42" s="295">
        <v>0</v>
      </c>
      <c r="BC42" s="129"/>
      <c r="BD42" s="120" t="s">
        <v>36</v>
      </c>
      <c r="BE42" s="292">
        <f t="shared" si="8"/>
        <v>120</v>
      </c>
      <c r="BF42" s="283">
        <v>8</v>
      </c>
      <c r="BG42" s="13">
        <v>0</v>
      </c>
      <c r="BH42" s="13">
        <v>0</v>
      </c>
      <c r="BI42" s="13">
        <v>0</v>
      </c>
      <c r="BJ42" s="13">
        <v>0</v>
      </c>
      <c r="BK42" s="283">
        <f t="shared" si="10"/>
        <v>112</v>
      </c>
      <c r="BL42" s="13">
        <v>2</v>
      </c>
      <c r="BM42" s="13">
        <v>0</v>
      </c>
      <c r="BN42" s="13">
        <v>3</v>
      </c>
      <c r="BO42" s="13">
        <v>2</v>
      </c>
      <c r="BP42" s="13">
        <v>0</v>
      </c>
      <c r="BQ42" s="13">
        <v>0</v>
      </c>
      <c r="BR42" s="13">
        <v>0</v>
      </c>
      <c r="BS42" s="13">
        <v>5</v>
      </c>
      <c r="BT42" s="13">
        <v>1</v>
      </c>
      <c r="BU42" s="13">
        <v>99</v>
      </c>
      <c r="BV42" s="13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295">
        <v>0</v>
      </c>
      <c r="CD42" s="129"/>
      <c r="CE42" s="120" t="s">
        <v>36</v>
      </c>
      <c r="CF42" s="292">
        <f t="shared" si="12"/>
        <v>0</v>
      </c>
      <c r="CG42" s="283">
        <v>0</v>
      </c>
      <c r="CH42" s="13">
        <v>0</v>
      </c>
      <c r="CI42" s="13">
        <v>0</v>
      </c>
      <c r="CJ42" s="13">
        <v>0</v>
      </c>
      <c r="CK42" s="13">
        <v>0</v>
      </c>
      <c r="CL42" s="283">
        <f t="shared" si="14"/>
        <v>0</v>
      </c>
      <c r="CM42" s="13">
        <v>0</v>
      </c>
      <c r="CN42" s="13">
        <v>0</v>
      </c>
      <c r="CO42" s="13">
        <v>0</v>
      </c>
      <c r="CP42" s="13">
        <v>0</v>
      </c>
      <c r="CQ42" s="13">
        <v>0</v>
      </c>
      <c r="CR42" s="13">
        <v>0</v>
      </c>
      <c r="CS42" s="13">
        <v>0</v>
      </c>
      <c r="CT42" s="13">
        <v>0</v>
      </c>
      <c r="CU42" s="13">
        <v>0</v>
      </c>
      <c r="CV42" s="13">
        <v>0</v>
      </c>
      <c r="CW42" s="13">
        <v>0</v>
      </c>
      <c r="CX42" s="13">
        <v>0</v>
      </c>
      <c r="CY42" s="13">
        <v>0</v>
      </c>
      <c r="CZ42" s="13">
        <v>0</v>
      </c>
      <c r="DA42" s="13">
        <v>0</v>
      </c>
      <c r="DB42" s="13">
        <v>0</v>
      </c>
      <c r="DC42" s="295">
        <v>0</v>
      </c>
    </row>
    <row r="43" spans="1:107" ht="16.5" customHeight="1" x14ac:dyDescent="0.25">
      <c r="AB43" s="122"/>
      <c r="AC43" s="120" t="s">
        <v>34</v>
      </c>
      <c r="AD43" s="292">
        <f t="shared" si="4"/>
        <v>0</v>
      </c>
      <c r="AE43" s="283">
        <f>AE44+AE45</f>
        <v>0</v>
      </c>
      <c r="AF43" s="283">
        <f>AF44+AF45</f>
        <v>0</v>
      </c>
      <c r="AG43" s="283">
        <f>AG44+AG45</f>
        <v>0</v>
      </c>
      <c r="AH43" s="283">
        <f>AH44+AH45</f>
        <v>0</v>
      </c>
      <c r="AI43" s="283">
        <f>AI44+AI45</f>
        <v>0</v>
      </c>
      <c r="AJ43" s="283">
        <f t="shared" si="6"/>
        <v>0</v>
      </c>
      <c r="AK43" s="283">
        <f t="shared" ref="AK43:BA43" si="57">AK44+AK45</f>
        <v>0</v>
      </c>
      <c r="AL43" s="283">
        <f t="shared" si="57"/>
        <v>0</v>
      </c>
      <c r="AM43" s="283">
        <f t="shared" si="57"/>
        <v>0</v>
      </c>
      <c r="AN43" s="283">
        <f t="shared" si="57"/>
        <v>0</v>
      </c>
      <c r="AO43" s="283">
        <f t="shared" si="57"/>
        <v>0</v>
      </c>
      <c r="AP43" s="283">
        <f t="shared" si="57"/>
        <v>0</v>
      </c>
      <c r="AQ43" s="283">
        <f t="shared" si="57"/>
        <v>0</v>
      </c>
      <c r="AR43" s="283">
        <f t="shared" si="57"/>
        <v>0</v>
      </c>
      <c r="AS43" s="283">
        <f t="shared" si="57"/>
        <v>0</v>
      </c>
      <c r="AT43" s="283">
        <f t="shared" si="57"/>
        <v>0</v>
      </c>
      <c r="AU43" s="283">
        <f t="shared" si="57"/>
        <v>0</v>
      </c>
      <c r="AV43" s="283">
        <f t="shared" si="57"/>
        <v>0</v>
      </c>
      <c r="AW43" s="283">
        <f t="shared" si="57"/>
        <v>0</v>
      </c>
      <c r="AX43" s="283">
        <f t="shared" si="57"/>
        <v>0</v>
      </c>
      <c r="AY43" s="283">
        <f t="shared" si="57"/>
        <v>0</v>
      </c>
      <c r="AZ43" s="283">
        <f t="shared" si="57"/>
        <v>0</v>
      </c>
      <c r="BA43" s="286">
        <f t="shared" si="57"/>
        <v>0</v>
      </c>
      <c r="BC43" s="122"/>
      <c r="BD43" s="120" t="s">
        <v>34</v>
      </c>
      <c r="BE43" s="292">
        <f t="shared" si="8"/>
        <v>0</v>
      </c>
      <c r="BF43" s="283">
        <f>BF44+BF45</f>
        <v>0</v>
      </c>
      <c r="BG43" s="283">
        <f>BG44+BG45</f>
        <v>0</v>
      </c>
      <c r="BH43" s="283">
        <f>BH44+BH45</f>
        <v>0</v>
      </c>
      <c r="BI43" s="283">
        <f>BI44+BI45</f>
        <v>0</v>
      </c>
      <c r="BJ43" s="283">
        <f>BJ44+BJ45</f>
        <v>0</v>
      </c>
      <c r="BK43" s="283">
        <f t="shared" si="10"/>
        <v>0</v>
      </c>
      <c r="BL43" s="283">
        <f t="shared" ref="BL43:CB43" si="58">BL44+BL45</f>
        <v>0</v>
      </c>
      <c r="BM43" s="283">
        <f t="shared" si="58"/>
        <v>0</v>
      </c>
      <c r="BN43" s="283">
        <f t="shared" si="58"/>
        <v>0</v>
      </c>
      <c r="BO43" s="283">
        <f t="shared" si="58"/>
        <v>0</v>
      </c>
      <c r="BP43" s="283">
        <f t="shared" si="58"/>
        <v>0</v>
      </c>
      <c r="BQ43" s="283">
        <f t="shared" si="58"/>
        <v>0</v>
      </c>
      <c r="BR43" s="283">
        <f t="shared" si="58"/>
        <v>0</v>
      </c>
      <c r="BS43" s="283">
        <f t="shared" si="58"/>
        <v>0</v>
      </c>
      <c r="BT43" s="283">
        <f t="shared" si="58"/>
        <v>0</v>
      </c>
      <c r="BU43" s="283">
        <f t="shared" si="58"/>
        <v>0</v>
      </c>
      <c r="BV43" s="283">
        <f t="shared" si="58"/>
        <v>0</v>
      </c>
      <c r="BW43" s="283">
        <f t="shared" si="58"/>
        <v>0</v>
      </c>
      <c r="BX43" s="283">
        <f t="shared" si="58"/>
        <v>0</v>
      </c>
      <c r="BY43" s="283">
        <f t="shared" si="58"/>
        <v>0</v>
      </c>
      <c r="BZ43" s="283">
        <f t="shared" si="58"/>
        <v>0</v>
      </c>
      <c r="CA43" s="283">
        <f t="shared" si="58"/>
        <v>0</v>
      </c>
      <c r="CB43" s="286">
        <f t="shared" si="58"/>
        <v>0</v>
      </c>
      <c r="CD43" s="122"/>
      <c r="CE43" s="120" t="s">
        <v>34</v>
      </c>
      <c r="CF43" s="292">
        <f t="shared" si="12"/>
        <v>0</v>
      </c>
      <c r="CG43" s="283">
        <f>CG44+CG45</f>
        <v>0</v>
      </c>
      <c r="CH43" s="283">
        <f>CH44+CH45</f>
        <v>0</v>
      </c>
      <c r="CI43" s="283">
        <f>CI44+CI45</f>
        <v>0</v>
      </c>
      <c r="CJ43" s="283">
        <f>CJ44+CJ45</f>
        <v>0</v>
      </c>
      <c r="CK43" s="283">
        <f>CK44+CK45</f>
        <v>0</v>
      </c>
      <c r="CL43" s="283">
        <f t="shared" si="14"/>
        <v>0</v>
      </c>
      <c r="CM43" s="283">
        <f t="shared" ref="CM43:DC43" si="59">CM44+CM45</f>
        <v>0</v>
      </c>
      <c r="CN43" s="283">
        <f t="shared" si="59"/>
        <v>0</v>
      </c>
      <c r="CO43" s="283">
        <f t="shared" si="59"/>
        <v>0</v>
      </c>
      <c r="CP43" s="283">
        <f t="shared" si="59"/>
        <v>0</v>
      </c>
      <c r="CQ43" s="283">
        <f t="shared" si="59"/>
        <v>0</v>
      </c>
      <c r="CR43" s="283">
        <f t="shared" si="59"/>
        <v>0</v>
      </c>
      <c r="CS43" s="283">
        <f t="shared" si="59"/>
        <v>0</v>
      </c>
      <c r="CT43" s="283">
        <f t="shared" si="59"/>
        <v>0</v>
      </c>
      <c r="CU43" s="283">
        <f t="shared" si="59"/>
        <v>0</v>
      </c>
      <c r="CV43" s="283">
        <f t="shared" si="59"/>
        <v>0</v>
      </c>
      <c r="CW43" s="283">
        <f t="shared" si="59"/>
        <v>0</v>
      </c>
      <c r="CX43" s="283">
        <f t="shared" si="59"/>
        <v>0</v>
      </c>
      <c r="CY43" s="283">
        <f t="shared" si="59"/>
        <v>0</v>
      </c>
      <c r="CZ43" s="283">
        <f t="shared" si="59"/>
        <v>0</v>
      </c>
      <c r="DA43" s="283">
        <f t="shared" si="59"/>
        <v>0</v>
      </c>
      <c r="DB43" s="283">
        <f t="shared" si="59"/>
        <v>0</v>
      </c>
      <c r="DC43" s="286">
        <f t="shared" si="59"/>
        <v>0</v>
      </c>
    </row>
    <row r="44" spans="1:107" ht="16.5" x14ac:dyDescent="0.25">
      <c r="AB44" s="123" t="s">
        <v>80</v>
      </c>
      <c r="AC44" s="120" t="s">
        <v>35</v>
      </c>
      <c r="AD44" s="292">
        <f t="shared" si="4"/>
        <v>0</v>
      </c>
      <c r="AE44" s="283">
        <v>0</v>
      </c>
      <c r="AF44" s="13">
        <v>0</v>
      </c>
      <c r="AG44" s="13">
        <v>0</v>
      </c>
      <c r="AH44" s="13">
        <v>0</v>
      </c>
      <c r="AI44" s="13">
        <v>0</v>
      </c>
      <c r="AJ44" s="283">
        <f t="shared" si="6"/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295">
        <v>0</v>
      </c>
      <c r="BC44" s="123" t="s">
        <v>80</v>
      </c>
      <c r="BD44" s="120" t="s">
        <v>35</v>
      </c>
      <c r="BE44" s="292">
        <f t="shared" si="8"/>
        <v>0</v>
      </c>
      <c r="BF44" s="283">
        <v>0</v>
      </c>
      <c r="BG44" s="13">
        <v>0</v>
      </c>
      <c r="BH44" s="13">
        <v>0</v>
      </c>
      <c r="BI44" s="13">
        <v>0</v>
      </c>
      <c r="BJ44" s="13">
        <v>0</v>
      </c>
      <c r="BK44" s="283">
        <f t="shared" si="10"/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0</v>
      </c>
      <c r="BS44" s="13">
        <v>0</v>
      </c>
      <c r="BT44" s="13">
        <v>0</v>
      </c>
      <c r="BU44" s="13">
        <v>0</v>
      </c>
      <c r="BV44" s="13">
        <v>0</v>
      </c>
      <c r="BW44" s="13">
        <v>0</v>
      </c>
      <c r="BX44" s="13">
        <v>0</v>
      </c>
      <c r="BY44" s="13">
        <v>0</v>
      </c>
      <c r="BZ44" s="13">
        <v>0</v>
      </c>
      <c r="CA44" s="13">
        <v>0</v>
      </c>
      <c r="CB44" s="295">
        <v>0</v>
      </c>
      <c r="CD44" s="123" t="s">
        <v>80</v>
      </c>
      <c r="CE44" s="120" t="s">
        <v>35</v>
      </c>
      <c r="CF44" s="292">
        <f t="shared" si="12"/>
        <v>0</v>
      </c>
      <c r="CG44" s="283">
        <v>0</v>
      </c>
      <c r="CH44" s="13">
        <v>0</v>
      </c>
      <c r="CI44" s="13">
        <v>0</v>
      </c>
      <c r="CJ44" s="13">
        <v>0</v>
      </c>
      <c r="CK44" s="13">
        <v>0</v>
      </c>
      <c r="CL44" s="283">
        <f t="shared" si="14"/>
        <v>0</v>
      </c>
      <c r="CM44" s="13">
        <v>0</v>
      </c>
      <c r="CN44" s="13">
        <v>0</v>
      </c>
      <c r="CO44" s="13">
        <v>0</v>
      </c>
      <c r="CP44" s="13">
        <v>0</v>
      </c>
      <c r="CQ44" s="13">
        <v>0</v>
      </c>
      <c r="CR44" s="13">
        <v>0</v>
      </c>
      <c r="CS44" s="13">
        <v>0</v>
      </c>
      <c r="CT44" s="13">
        <v>0</v>
      </c>
      <c r="CU44" s="13">
        <v>0</v>
      </c>
      <c r="CV44" s="13">
        <v>0</v>
      </c>
      <c r="CW44" s="13">
        <v>0</v>
      </c>
      <c r="CX44" s="13">
        <v>0</v>
      </c>
      <c r="CY44" s="13">
        <v>0</v>
      </c>
      <c r="CZ44" s="13">
        <v>0</v>
      </c>
      <c r="DA44" s="13">
        <v>0</v>
      </c>
      <c r="DB44" s="13">
        <v>0</v>
      </c>
      <c r="DC44" s="295">
        <v>0</v>
      </c>
    </row>
    <row r="45" spans="1:107" ht="14.25" customHeight="1" x14ac:dyDescent="0.25">
      <c r="AB45" s="129"/>
      <c r="AC45" s="120" t="s">
        <v>36</v>
      </c>
      <c r="AD45" s="292">
        <f t="shared" si="4"/>
        <v>0</v>
      </c>
      <c r="AE45" s="283">
        <v>0</v>
      </c>
      <c r="AF45" s="283">
        <v>0</v>
      </c>
      <c r="AG45" s="283">
        <v>0</v>
      </c>
      <c r="AH45" s="283">
        <v>0</v>
      </c>
      <c r="AI45" s="283">
        <v>0</v>
      </c>
      <c r="AJ45" s="283">
        <f t="shared" si="6"/>
        <v>0</v>
      </c>
      <c r="AK45" s="283">
        <v>0</v>
      </c>
      <c r="AL45" s="283">
        <v>0</v>
      </c>
      <c r="AM45" s="283">
        <v>0</v>
      </c>
      <c r="AN45" s="283">
        <v>0</v>
      </c>
      <c r="AO45" s="283">
        <v>0</v>
      </c>
      <c r="AP45" s="283">
        <v>0</v>
      </c>
      <c r="AQ45" s="283">
        <v>0</v>
      </c>
      <c r="AR45" s="283">
        <v>0</v>
      </c>
      <c r="AS45" s="283">
        <v>0</v>
      </c>
      <c r="AT45" s="283">
        <v>0</v>
      </c>
      <c r="AU45" s="283">
        <v>0</v>
      </c>
      <c r="AV45" s="283">
        <v>0</v>
      </c>
      <c r="AW45" s="283">
        <v>0</v>
      </c>
      <c r="AX45" s="283">
        <v>0</v>
      </c>
      <c r="AY45" s="283">
        <v>0</v>
      </c>
      <c r="AZ45" s="283">
        <v>0</v>
      </c>
      <c r="BA45" s="296">
        <v>0</v>
      </c>
      <c r="BC45" s="129"/>
      <c r="BD45" s="120" t="s">
        <v>36</v>
      </c>
      <c r="BE45" s="292">
        <f t="shared" si="8"/>
        <v>0</v>
      </c>
      <c r="BF45" s="283">
        <v>0</v>
      </c>
      <c r="BG45" s="13">
        <v>0</v>
      </c>
      <c r="BH45" s="13">
        <v>0</v>
      </c>
      <c r="BI45" s="13">
        <v>0</v>
      </c>
      <c r="BJ45" s="13">
        <v>0</v>
      </c>
      <c r="BK45" s="283">
        <f t="shared" si="10"/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13">
        <v>0</v>
      </c>
      <c r="BS45" s="13">
        <v>0</v>
      </c>
      <c r="BT45" s="13">
        <v>0</v>
      </c>
      <c r="BU45" s="13">
        <v>0</v>
      </c>
      <c r="BV45" s="13">
        <v>0</v>
      </c>
      <c r="BW45" s="13">
        <v>0</v>
      </c>
      <c r="BX45" s="13">
        <v>0</v>
      </c>
      <c r="BY45" s="13">
        <v>0</v>
      </c>
      <c r="BZ45" s="13">
        <v>0</v>
      </c>
      <c r="CA45" s="13">
        <v>0</v>
      </c>
      <c r="CB45" s="295">
        <v>0</v>
      </c>
      <c r="CD45" s="129"/>
      <c r="CE45" s="120" t="s">
        <v>36</v>
      </c>
      <c r="CF45" s="292">
        <f t="shared" si="12"/>
        <v>0</v>
      </c>
      <c r="CG45" s="283">
        <v>0</v>
      </c>
      <c r="CH45" s="283">
        <v>0</v>
      </c>
      <c r="CI45" s="283">
        <v>0</v>
      </c>
      <c r="CJ45" s="283">
        <v>0</v>
      </c>
      <c r="CK45" s="283">
        <v>0</v>
      </c>
      <c r="CL45" s="283">
        <f t="shared" si="14"/>
        <v>0</v>
      </c>
      <c r="CM45" s="283">
        <v>0</v>
      </c>
      <c r="CN45" s="283">
        <v>0</v>
      </c>
      <c r="CO45" s="283">
        <v>0</v>
      </c>
      <c r="CP45" s="283">
        <v>0</v>
      </c>
      <c r="CQ45" s="283">
        <v>0</v>
      </c>
      <c r="CR45" s="283">
        <v>0</v>
      </c>
      <c r="CS45" s="283">
        <v>0</v>
      </c>
      <c r="CT45" s="283">
        <v>0</v>
      </c>
      <c r="CU45" s="283">
        <v>0</v>
      </c>
      <c r="CV45" s="283">
        <v>0</v>
      </c>
      <c r="CW45" s="283">
        <v>0</v>
      </c>
      <c r="CX45" s="283">
        <v>0</v>
      </c>
      <c r="CY45" s="283">
        <v>0</v>
      </c>
      <c r="CZ45" s="283">
        <v>0</v>
      </c>
      <c r="DA45" s="283">
        <v>0</v>
      </c>
      <c r="DB45" s="283">
        <v>0</v>
      </c>
      <c r="DC45" s="296">
        <v>0</v>
      </c>
    </row>
    <row r="46" spans="1:107" ht="13.5" customHeight="1" x14ac:dyDescent="0.25">
      <c r="AB46" s="122"/>
      <c r="AC46" s="120" t="s">
        <v>34</v>
      </c>
      <c r="AD46" s="292">
        <f t="shared" si="4"/>
        <v>918</v>
      </c>
      <c r="AE46" s="283">
        <f>AE47+AE48</f>
        <v>11</v>
      </c>
      <c r="AF46" s="283">
        <f>AF47+AF48</f>
        <v>1</v>
      </c>
      <c r="AG46" s="283">
        <f>AG47+AG48</f>
        <v>0</v>
      </c>
      <c r="AH46" s="283">
        <f>AH47+AH48</f>
        <v>1</v>
      </c>
      <c r="AI46" s="283">
        <f>AI47+AI48</f>
        <v>0</v>
      </c>
      <c r="AJ46" s="283">
        <f t="shared" si="6"/>
        <v>906</v>
      </c>
      <c r="AK46" s="283">
        <f t="shared" ref="AK46:BA46" si="60">AK47+AK48</f>
        <v>19</v>
      </c>
      <c r="AL46" s="283">
        <f t="shared" si="60"/>
        <v>3</v>
      </c>
      <c r="AM46" s="283">
        <f t="shared" si="60"/>
        <v>36</v>
      </c>
      <c r="AN46" s="283">
        <f t="shared" si="60"/>
        <v>116</v>
      </c>
      <c r="AO46" s="283">
        <f t="shared" si="60"/>
        <v>12</v>
      </c>
      <c r="AP46" s="283">
        <f t="shared" si="60"/>
        <v>15</v>
      </c>
      <c r="AQ46" s="283">
        <f t="shared" si="60"/>
        <v>19</v>
      </c>
      <c r="AR46" s="283">
        <f t="shared" si="60"/>
        <v>252</v>
      </c>
      <c r="AS46" s="283">
        <f t="shared" si="60"/>
        <v>0</v>
      </c>
      <c r="AT46" s="283">
        <f t="shared" si="60"/>
        <v>434</v>
      </c>
      <c r="AU46" s="283">
        <f t="shared" si="60"/>
        <v>0</v>
      </c>
      <c r="AV46" s="283">
        <f t="shared" si="60"/>
        <v>0</v>
      </c>
      <c r="AW46" s="283">
        <f t="shared" si="60"/>
        <v>0</v>
      </c>
      <c r="AX46" s="283">
        <f t="shared" si="60"/>
        <v>0</v>
      </c>
      <c r="AY46" s="283">
        <f t="shared" si="60"/>
        <v>0</v>
      </c>
      <c r="AZ46" s="283">
        <f t="shared" si="60"/>
        <v>0</v>
      </c>
      <c r="BA46" s="286">
        <f t="shared" si="60"/>
        <v>0</v>
      </c>
      <c r="BC46" s="122"/>
      <c r="BD46" s="120" t="s">
        <v>34</v>
      </c>
      <c r="BE46" s="292">
        <f t="shared" si="8"/>
        <v>188</v>
      </c>
      <c r="BF46" s="283">
        <f>BF47+BF48</f>
        <v>2</v>
      </c>
      <c r="BG46" s="283">
        <f>BG47+BG48</f>
        <v>0</v>
      </c>
      <c r="BH46" s="283">
        <f>BH47+BH48</f>
        <v>0</v>
      </c>
      <c r="BI46" s="283">
        <f>BI47+BI48</f>
        <v>0</v>
      </c>
      <c r="BJ46" s="283">
        <f>BJ47+BJ48</f>
        <v>0</v>
      </c>
      <c r="BK46" s="283">
        <f t="shared" si="10"/>
        <v>186</v>
      </c>
      <c r="BL46" s="283">
        <f t="shared" ref="BL46:CB46" si="61">BL47+BL48</f>
        <v>5</v>
      </c>
      <c r="BM46" s="283">
        <f t="shared" si="61"/>
        <v>0</v>
      </c>
      <c r="BN46" s="283">
        <f t="shared" si="61"/>
        <v>7</v>
      </c>
      <c r="BO46" s="283">
        <f t="shared" si="61"/>
        <v>20</v>
      </c>
      <c r="BP46" s="283">
        <f t="shared" si="61"/>
        <v>0</v>
      </c>
      <c r="BQ46" s="283">
        <f t="shared" si="61"/>
        <v>6</v>
      </c>
      <c r="BR46" s="283">
        <f t="shared" si="61"/>
        <v>4</v>
      </c>
      <c r="BS46" s="283">
        <f t="shared" si="61"/>
        <v>37</v>
      </c>
      <c r="BT46" s="283">
        <f t="shared" si="61"/>
        <v>0</v>
      </c>
      <c r="BU46" s="283">
        <f t="shared" si="61"/>
        <v>107</v>
      </c>
      <c r="BV46" s="283">
        <f t="shared" si="61"/>
        <v>0</v>
      </c>
      <c r="BW46" s="283">
        <f t="shared" si="61"/>
        <v>0</v>
      </c>
      <c r="BX46" s="283">
        <f t="shared" si="61"/>
        <v>0</v>
      </c>
      <c r="BY46" s="283">
        <f t="shared" si="61"/>
        <v>0</v>
      </c>
      <c r="BZ46" s="283">
        <f t="shared" si="61"/>
        <v>0</v>
      </c>
      <c r="CA46" s="283">
        <f t="shared" si="61"/>
        <v>0</v>
      </c>
      <c r="CB46" s="286">
        <f t="shared" si="61"/>
        <v>0</v>
      </c>
      <c r="CD46" s="122"/>
      <c r="CE46" s="120" t="s">
        <v>34</v>
      </c>
      <c r="CF46" s="292">
        <f t="shared" si="12"/>
        <v>0</v>
      </c>
      <c r="CG46" s="283">
        <f>CG47+CG48</f>
        <v>0</v>
      </c>
      <c r="CH46" s="283">
        <f>CH47+CH48</f>
        <v>0</v>
      </c>
      <c r="CI46" s="283">
        <f>CI47+CI48</f>
        <v>0</v>
      </c>
      <c r="CJ46" s="283">
        <f>CJ47+CJ48</f>
        <v>0</v>
      </c>
      <c r="CK46" s="283">
        <f>CK47+CK48</f>
        <v>0</v>
      </c>
      <c r="CL46" s="283">
        <f t="shared" si="14"/>
        <v>0</v>
      </c>
      <c r="CM46" s="283">
        <f t="shared" ref="CM46:DC46" si="62">CM47+CM48</f>
        <v>0</v>
      </c>
      <c r="CN46" s="283">
        <f t="shared" si="62"/>
        <v>0</v>
      </c>
      <c r="CO46" s="283">
        <f t="shared" si="62"/>
        <v>0</v>
      </c>
      <c r="CP46" s="283">
        <f t="shared" si="62"/>
        <v>0</v>
      </c>
      <c r="CQ46" s="283">
        <f t="shared" si="62"/>
        <v>0</v>
      </c>
      <c r="CR46" s="283">
        <f t="shared" si="62"/>
        <v>0</v>
      </c>
      <c r="CS46" s="283">
        <f t="shared" si="62"/>
        <v>0</v>
      </c>
      <c r="CT46" s="283">
        <f t="shared" si="62"/>
        <v>0</v>
      </c>
      <c r="CU46" s="283">
        <f t="shared" si="62"/>
        <v>0</v>
      </c>
      <c r="CV46" s="283">
        <f t="shared" si="62"/>
        <v>0</v>
      </c>
      <c r="CW46" s="283">
        <f t="shared" si="62"/>
        <v>0</v>
      </c>
      <c r="CX46" s="283">
        <f t="shared" si="62"/>
        <v>0</v>
      </c>
      <c r="CY46" s="283">
        <f t="shared" si="62"/>
        <v>0</v>
      </c>
      <c r="CZ46" s="283">
        <f t="shared" si="62"/>
        <v>0</v>
      </c>
      <c r="DA46" s="283">
        <f t="shared" si="62"/>
        <v>0</v>
      </c>
      <c r="DB46" s="283">
        <f t="shared" si="62"/>
        <v>0</v>
      </c>
      <c r="DC46" s="286">
        <f t="shared" si="62"/>
        <v>0</v>
      </c>
    </row>
    <row r="47" spans="1:107" ht="15" customHeight="1" x14ac:dyDescent="0.25">
      <c r="AB47" s="123" t="s">
        <v>179</v>
      </c>
      <c r="AC47" s="120" t="s">
        <v>35</v>
      </c>
      <c r="AD47" s="292">
        <f t="shared" si="4"/>
        <v>116</v>
      </c>
      <c r="AE47" s="283">
        <v>2</v>
      </c>
      <c r="AF47" s="13">
        <v>0</v>
      </c>
      <c r="AG47" s="13">
        <v>0</v>
      </c>
      <c r="AH47" s="13">
        <v>0</v>
      </c>
      <c r="AI47" s="13">
        <v>0</v>
      </c>
      <c r="AJ47" s="283">
        <f t="shared" si="6"/>
        <v>114</v>
      </c>
      <c r="AK47" s="13">
        <v>1</v>
      </c>
      <c r="AL47" s="13">
        <v>0</v>
      </c>
      <c r="AM47" s="13">
        <v>11</v>
      </c>
      <c r="AN47" s="13">
        <v>22</v>
      </c>
      <c r="AO47" s="13">
        <v>1</v>
      </c>
      <c r="AP47" s="13">
        <v>4</v>
      </c>
      <c r="AQ47" s="13">
        <v>2</v>
      </c>
      <c r="AR47" s="13">
        <v>31</v>
      </c>
      <c r="AS47" s="13">
        <v>0</v>
      </c>
      <c r="AT47" s="13">
        <v>42</v>
      </c>
      <c r="AU47" s="13">
        <v>0</v>
      </c>
      <c r="AV47" s="13">
        <v>0</v>
      </c>
      <c r="AW47" s="13">
        <v>0</v>
      </c>
      <c r="AX47" s="13">
        <v>0</v>
      </c>
      <c r="AY47" s="13">
        <v>0</v>
      </c>
      <c r="AZ47" s="13">
        <v>0</v>
      </c>
      <c r="BA47" s="295">
        <v>0</v>
      </c>
      <c r="BC47" s="123" t="s">
        <v>179</v>
      </c>
      <c r="BD47" s="120" t="s">
        <v>35</v>
      </c>
      <c r="BE47" s="292">
        <f t="shared" si="8"/>
        <v>49</v>
      </c>
      <c r="BF47" s="283">
        <v>1</v>
      </c>
      <c r="BG47" s="283">
        <v>0</v>
      </c>
      <c r="BH47" s="283">
        <v>0</v>
      </c>
      <c r="BI47" s="283">
        <v>0</v>
      </c>
      <c r="BJ47" s="283">
        <v>0</v>
      </c>
      <c r="BK47" s="283">
        <f t="shared" si="10"/>
        <v>48</v>
      </c>
      <c r="BL47" s="283">
        <v>2</v>
      </c>
      <c r="BM47" s="283">
        <v>0</v>
      </c>
      <c r="BN47" s="283">
        <v>5</v>
      </c>
      <c r="BO47" s="283">
        <v>8</v>
      </c>
      <c r="BP47" s="283">
        <v>0</v>
      </c>
      <c r="BQ47" s="283">
        <v>4</v>
      </c>
      <c r="BR47" s="283">
        <v>0</v>
      </c>
      <c r="BS47" s="283">
        <v>6</v>
      </c>
      <c r="BT47" s="283">
        <v>0</v>
      </c>
      <c r="BU47" s="283">
        <v>23</v>
      </c>
      <c r="BV47" s="283">
        <v>0</v>
      </c>
      <c r="BW47" s="283">
        <v>0</v>
      </c>
      <c r="BX47" s="283">
        <v>0</v>
      </c>
      <c r="BY47" s="283">
        <v>0</v>
      </c>
      <c r="BZ47" s="283">
        <v>0</v>
      </c>
      <c r="CA47" s="283">
        <v>0</v>
      </c>
      <c r="CB47" s="296">
        <v>0</v>
      </c>
      <c r="CD47" s="123" t="s">
        <v>179</v>
      </c>
      <c r="CE47" s="120" t="s">
        <v>35</v>
      </c>
      <c r="CF47" s="292">
        <f t="shared" si="12"/>
        <v>0</v>
      </c>
      <c r="CG47" s="283">
        <v>0</v>
      </c>
      <c r="CH47" s="283">
        <v>0</v>
      </c>
      <c r="CI47" s="283">
        <v>0</v>
      </c>
      <c r="CJ47" s="283">
        <v>0</v>
      </c>
      <c r="CK47" s="283">
        <v>0</v>
      </c>
      <c r="CL47" s="283">
        <f t="shared" si="14"/>
        <v>0</v>
      </c>
      <c r="CM47" s="283">
        <v>0</v>
      </c>
      <c r="CN47" s="283">
        <v>0</v>
      </c>
      <c r="CO47" s="283">
        <v>0</v>
      </c>
      <c r="CP47" s="283">
        <v>0</v>
      </c>
      <c r="CQ47" s="283">
        <v>0</v>
      </c>
      <c r="CR47" s="283">
        <v>0</v>
      </c>
      <c r="CS47" s="283">
        <v>0</v>
      </c>
      <c r="CT47" s="283">
        <v>0</v>
      </c>
      <c r="CU47" s="283">
        <v>0</v>
      </c>
      <c r="CV47" s="283">
        <v>0</v>
      </c>
      <c r="CW47" s="283">
        <v>0</v>
      </c>
      <c r="CX47" s="283">
        <v>0</v>
      </c>
      <c r="CY47" s="283">
        <v>0</v>
      </c>
      <c r="CZ47" s="283">
        <v>0</v>
      </c>
      <c r="DA47" s="283">
        <v>0</v>
      </c>
      <c r="DB47" s="283">
        <v>0</v>
      </c>
      <c r="DC47" s="296">
        <v>0</v>
      </c>
    </row>
    <row r="48" spans="1:107" ht="16.5" x14ac:dyDescent="0.25">
      <c r="AB48" s="130"/>
      <c r="AC48" s="120" t="s">
        <v>36</v>
      </c>
      <c r="AD48" s="292">
        <f t="shared" si="4"/>
        <v>802</v>
      </c>
      <c r="AE48" s="283">
        <v>9</v>
      </c>
      <c r="AF48" s="283">
        <v>1</v>
      </c>
      <c r="AG48" s="283">
        <v>0</v>
      </c>
      <c r="AH48" s="283">
        <v>1</v>
      </c>
      <c r="AI48" s="283">
        <v>0</v>
      </c>
      <c r="AJ48" s="283">
        <f t="shared" si="6"/>
        <v>792</v>
      </c>
      <c r="AK48" s="283">
        <v>18</v>
      </c>
      <c r="AL48" s="283">
        <v>3</v>
      </c>
      <c r="AM48" s="283">
        <v>25</v>
      </c>
      <c r="AN48" s="283">
        <v>94</v>
      </c>
      <c r="AO48" s="283">
        <v>11</v>
      </c>
      <c r="AP48" s="283">
        <v>11</v>
      </c>
      <c r="AQ48" s="283">
        <v>17</v>
      </c>
      <c r="AR48" s="283">
        <v>221</v>
      </c>
      <c r="AS48" s="283">
        <v>0</v>
      </c>
      <c r="AT48" s="283">
        <v>392</v>
      </c>
      <c r="AU48" s="283">
        <v>0</v>
      </c>
      <c r="AV48" s="283">
        <v>0</v>
      </c>
      <c r="AW48" s="283">
        <v>0</v>
      </c>
      <c r="AX48" s="283">
        <v>0</v>
      </c>
      <c r="AY48" s="283">
        <v>0</v>
      </c>
      <c r="AZ48" s="283">
        <v>0</v>
      </c>
      <c r="BA48" s="296">
        <v>0</v>
      </c>
      <c r="BC48" s="130"/>
      <c r="BD48" s="120" t="s">
        <v>36</v>
      </c>
      <c r="BE48" s="292">
        <f t="shared" si="8"/>
        <v>139</v>
      </c>
      <c r="BF48" s="283">
        <v>1</v>
      </c>
      <c r="BG48" s="283">
        <v>0</v>
      </c>
      <c r="BH48" s="283">
        <v>0</v>
      </c>
      <c r="BI48" s="283">
        <v>0</v>
      </c>
      <c r="BJ48" s="283">
        <v>0</v>
      </c>
      <c r="BK48" s="283">
        <f t="shared" si="10"/>
        <v>138</v>
      </c>
      <c r="BL48" s="283">
        <v>3</v>
      </c>
      <c r="BM48" s="283">
        <v>0</v>
      </c>
      <c r="BN48" s="283">
        <v>2</v>
      </c>
      <c r="BO48" s="283">
        <v>12</v>
      </c>
      <c r="BP48" s="283">
        <v>0</v>
      </c>
      <c r="BQ48" s="283">
        <v>2</v>
      </c>
      <c r="BR48" s="283">
        <v>4</v>
      </c>
      <c r="BS48" s="283">
        <v>31</v>
      </c>
      <c r="BT48" s="283">
        <v>0</v>
      </c>
      <c r="BU48" s="283">
        <v>84</v>
      </c>
      <c r="BV48" s="283">
        <v>0</v>
      </c>
      <c r="BW48" s="283">
        <v>0</v>
      </c>
      <c r="BX48" s="283">
        <v>0</v>
      </c>
      <c r="BY48" s="283">
        <v>0</v>
      </c>
      <c r="BZ48" s="283">
        <v>0</v>
      </c>
      <c r="CA48" s="283">
        <v>0</v>
      </c>
      <c r="CB48" s="296">
        <v>0</v>
      </c>
      <c r="CD48" s="130"/>
      <c r="CE48" s="120" t="s">
        <v>36</v>
      </c>
      <c r="CF48" s="292">
        <f t="shared" si="12"/>
        <v>0</v>
      </c>
      <c r="CG48" s="283">
        <v>0</v>
      </c>
      <c r="CH48" s="283">
        <v>0</v>
      </c>
      <c r="CI48" s="283">
        <v>0</v>
      </c>
      <c r="CJ48" s="283">
        <v>0</v>
      </c>
      <c r="CK48" s="283">
        <v>0</v>
      </c>
      <c r="CL48" s="283">
        <f t="shared" si="14"/>
        <v>0</v>
      </c>
      <c r="CM48" s="283">
        <v>0</v>
      </c>
      <c r="CN48" s="283">
        <v>0</v>
      </c>
      <c r="CO48" s="283">
        <v>0</v>
      </c>
      <c r="CP48" s="283">
        <v>0</v>
      </c>
      <c r="CQ48" s="283">
        <v>0</v>
      </c>
      <c r="CR48" s="283">
        <v>0</v>
      </c>
      <c r="CS48" s="283">
        <v>0</v>
      </c>
      <c r="CT48" s="283">
        <v>0</v>
      </c>
      <c r="CU48" s="283">
        <v>0</v>
      </c>
      <c r="CV48" s="283">
        <v>0</v>
      </c>
      <c r="CW48" s="283">
        <v>0</v>
      </c>
      <c r="CX48" s="283">
        <v>0</v>
      </c>
      <c r="CY48" s="283">
        <v>0</v>
      </c>
      <c r="CZ48" s="283">
        <v>0</v>
      </c>
      <c r="DA48" s="283">
        <v>0</v>
      </c>
      <c r="DB48" s="283">
        <v>0</v>
      </c>
      <c r="DC48" s="296">
        <v>0</v>
      </c>
    </row>
    <row r="49" spans="28:107" ht="14.45" customHeight="1" x14ac:dyDescent="0.25">
      <c r="AB49" s="121" t="s">
        <v>1</v>
      </c>
      <c r="AC49" s="120" t="s">
        <v>34</v>
      </c>
      <c r="AD49" s="292">
        <f t="shared" si="4"/>
        <v>1</v>
      </c>
      <c r="AE49" s="283">
        <f>AE50+AE51</f>
        <v>0</v>
      </c>
      <c r="AF49" s="283">
        <f>AF50+AF51</f>
        <v>0</v>
      </c>
      <c r="AG49" s="283">
        <f>AG50+AG51</f>
        <v>0</v>
      </c>
      <c r="AH49" s="283">
        <f>AH50+AH51</f>
        <v>0</v>
      </c>
      <c r="AI49" s="283">
        <f>AI50+AI51</f>
        <v>0</v>
      </c>
      <c r="AJ49" s="283">
        <f t="shared" si="6"/>
        <v>1</v>
      </c>
      <c r="AK49" s="283">
        <f t="shared" ref="AK49:BA49" si="63">AK50+AK51</f>
        <v>0</v>
      </c>
      <c r="AL49" s="283">
        <f t="shared" si="63"/>
        <v>0</v>
      </c>
      <c r="AM49" s="283">
        <f t="shared" si="63"/>
        <v>0</v>
      </c>
      <c r="AN49" s="283">
        <f t="shared" si="63"/>
        <v>0</v>
      </c>
      <c r="AO49" s="283">
        <f t="shared" si="63"/>
        <v>0</v>
      </c>
      <c r="AP49" s="283">
        <f t="shared" si="63"/>
        <v>0</v>
      </c>
      <c r="AQ49" s="283">
        <f t="shared" si="63"/>
        <v>0</v>
      </c>
      <c r="AR49" s="283">
        <f t="shared" si="63"/>
        <v>0</v>
      </c>
      <c r="AS49" s="283">
        <f t="shared" si="63"/>
        <v>1</v>
      </c>
      <c r="AT49" s="283">
        <f t="shared" si="63"/>
        <v>0</v>
      </c>
      <c r="AU49" s="283">
        <f t="shared" si="63"/>
        <v>0</v>
      </c>
      <c r="AV49" s="283">
        <f t="shared" si="63"/>
        <v>0</v>
      </c>
      <c r="AW49" s="283">
        <f t="shared" si="63"/>
        <v>0</v>
      </c>
      <c r="AX49" s="283">
        <f t="shared" si="63"/>
        <v>0</v>
      </c>
      <c r="AY49" s="283">
        <f t="shared" si="63"/>
        <v>0</v>
      </c>
      <c r="AZ49" s="283">
        <f t="shared" si="63"/>
        <v>0</v>
      </c>
      <c r="BA49" s="286">
        <f t="shared" si="63"/>
        <v>0</v>
      </c>
      <c r="BC49" s="121" t="s">
        <v>1</v>
      </c>
      <c r="BD49" s="120" t="s">
        <v>34</v>
      </c>
      <c r="BE49" s="292">
        <f t="shared" si="8"/>
        <v>0</v>
      </c>
      <c r="BF49" s="283">
        <f>BF50+BF51</f>
        <v>0</v>
      </c>
      <c r="BG49" s="283">
        <f>BG50+BG51</f>
        <v>0</v>
      </c>
      <c r="BH49" s="283">
        <f>BH50+BH51</f>
        <v>0</v>
      </c>
      <c r="BI49" s="283">
        <f>BI50+BI51</f>
        <v>0</v>
      </c>
      <c r="BJ49" s="283">
        <f>BJ50+BJ51</f>
        <v>0</v>
      </c>
      <c r="BK49" s="283">
        <f t="shared" si="10"/>
        <v>0</v>
      </c>
      <c r="BL49" s="283">
        <f t="shared" ref="BL49:CB49" si="64">BL50+BL51</f>
        <v>0</v>
      </c>
      <c r="BM49" s="283">
        <f t="shared" si="64"/>
        <v>0</v>
      </c>
      <c r="BN49" s="283">
        <f t="shared" si="64"/>
        <v>0</v>
      </c>
      <c r="BO49" s="283">
        <f t="shared" si="64"/>
        <v>0</v>
      </c>
      <c r="BP49" s="283">
        <f t="shared" si="64"/>
        <v>0</v>
      </c>
      <c r="BQ49" s="283">
        <f t="shared" si="64"/>
        <v>0</v>
      </c>
      <c r="BR49" s="283">
        <f t="shared" si="64"/>
        <v>0</v>
      </c>
      <c r="BS49" s="283">
        <f t="shared" si="64"/>
        <v>0</v>
      </c>
      <c r="BT49" s="283">
        <f t="shared" si="64"/>
        <v>0</v>
      </c>
      <c r="BU49" s="283">
        <f t="shared" si="64"/>
        <v>0</v>
      </c>
      <c r="BV49" s="283">
        <f t="shared" si="64"/>
        <v>0</v>
      </c>
      <c r="BW49" s="283">
        <f t="shared" si="64"/>
        <v>0</v>
      </c>
      <c r="BX49" s="283">
        <f t="shared" si="64"/>
        <v>0</v>
      </c>
      <c r="BY49" s="283">
        <f t="shared" si="64"/>
        <v>0</v>
      </c>
      <c r="BZ49" s="283">
        <f t="shared" si="64"/>
        <v>0</v>
      </c>
      <c r="CA49" s="283">
        <f t="shared" si="64"/>
        <v>0</v>
      </c>
      <c r="CB49" s="286">
        <f t="shared" si="64"/>
        <v>0</v>
      </c>
      <c r="CD49" s="121" t="s">
        <v>1</v>
      </c>
      <c r="CE49" s="120" t="s">
        <v>34</v>
      </c>
      <c r="CF49" s="292">
        <f t="shared" si="12"/>
        <v>0</v>
      </c>
      <c r="CG49" s="283">
        <f>CG50+CG51</f>
        <v>0</v>
      </c>
      <c r="CH49" s="283">
        <f>CH50+CH51</f>
        <v>0</v>
      </c>
      <c r="CI49" s="283">
        <f>CI50+CI51</f>
        <v>0</v>
      </c>
      <c r="CJ49" s="283">
        <f>CJ50+CJ51</f>
        <v>0</v>
      </c>
      <c r="CK49" s="283">
        <f>CK50+CK51</f>
        <v>0</v>
      </c>
      <c r="CL49" s="283">
        <f t="shared" si="14"/>
        <v>0</v>
      </c>
      <c r="CM49" s="283">
        <f t="shared" ref="CM49:DC49" si="65">CM50+CM51</f>
        <v>0</v>
      </c>
      <c r="CN49" s="283">
        <f t="shared" si="65"/>
        <v>0</v>
      </c>
      <c r="CO49" s="283">
        <f t="shared" si="65"/>
        <v>0</v>
      </c>
      <c r="CP49" s="283">
        <f t="shared" si="65"/>
        <v>0</v>
      </c>
      <c r="CQ49" s="283">
        <f t="shared" si="65"/>
        <v>0</v>
      </c>
      <c r="CR49" s="283">
        <f t="shared" si="65"/>
        <v>0</v>
      </c>
      <c r="CS49" s="283">
        <f t="shared" si="65"/>
        <v>0</v>
      </c>
      <c r="CT49" s="283">
        <f t="shared" si="65"/>
        <v>0</v>
      </c>
      <c r="CU49" s="283">
        <f t="shared" si="65"/>
        <v>0</v>
      </c>
      <c r="CV49" s="283">
        <f t="shared" si="65"/>
        <v>0</v>
      </c>
      <c r="CW49" s="283">
        <f t="shared" si="65"/>
        <v>0</v>
      </c>
      <c r="CX49" s="283">
        <f t="shared" si="65"/>
        <v>0</v>
      </c>
      <c r="CY49" s="283">
        <f t="shared" si="65"/>
        <v>0</v>
      </c>
      <c r="CZ49" s="283">
        <f t="shared" si="65"/>
        <v>0</v>
      </c>
      <c r="DA49" s="283">
        <f t="shared" si="65"/>
        <v>0</v>
      </c>
      <c r="DB49" s="283">
        <f t="shared" si="65"/>
        <v>0</v>
      </c>
      <c r="DC49" s="286">
        <f t="shared" si="65"/>
        <v>0</v>
      </c>
    </row>
    <row r="50" spans="28:107" ht="13.7" customHeight="1" x14ac:dyDescent="0.25">
      <c r="AB50" s="123" t="s">
        <v>180</v>
      </c>
      <c r="AC50" s="120" t="s">
        <v>35</v>
      </c>
      <c r="AD50" s="292">
        <f t="shared" si="4"/>
        <v>0</v>
      </c>
      <c r="AE50" s="283">
        <v>0</v>
      </c>
      <c r="AF50" s="283">
        <v>0</v>
      </c>
      <c r="AG50" s="283">
        <v>0</v>
      </c>
      <c r="AH50" s="283">
        <v>0</v>
      </c>
      <c r="AI50" s="283">
        <v>0</v>
      </c>
      <c r="AJ50" s="283">
        <f t="shared" si="6"/>
        <v>0</v>
      </c>
      <c r="AK50" s="283">
        <v>0</v>
      </c>
      <c r="AL50" s="283">
        <v>0</v>
      </c>
      <c r="AM50" s="283">
        <v>0</v>
      </c>
      <c r="AN50" s="283">
        <v>0</v>
      </c>
      <c r="AO50" s="283">
        <v>0</v>
      </c>
      <c r="AP50" s="283">
        <v>0</v>
      </c>
      <c r="AQ50" s="283">
        <v>0</v>
      </c>
      <c r="AR50" s="283">
        <v>0</v>
      </c>
      <c r="AS50" s="283">
        <v>0</v>
      </c>
      <c r="AT50" s="283">
        <v>0</v>
      </c>
      <c r="AU50" s="283">
        <v>0</v>
      </c>
      <c r="AV50" s="283">
        <v>0</v>
      </c>
      <c r="AW50" s="283">
        <v>0</v>
      </c>
      <c r="AX50" s="283">
        <v>0</v>
      </c>
      <c r="AY50" s="283">
        <v>0</v>
      </c>
      <c r="AZ50" s="283">
        <v>0</v>
      </c>
      <c r="BA50" s="296">
        <v>0</v>
      </c>
      <c r="BC50" s="123" t="s">
        <v>180</v>
      </c>
      <c r="BD50" s="120" t="s">
        <v>35</v>
      </c>
      <c r="BE50" s="292">
        <f t="shared" si="8"/>
        <v>0</v>
      </c>
      <c r="BF50" s="283">
        <v>0</v>
      </c>
      <c r="BG50" s="283">
        <v>0</v>
      </c>
      <c r="BH50" s="283">
        <v>0</v>
      </c>
      <c r="BI50" s="283">
        <v>0</v>
      </c>
      <c r="BJ50" s="283">
        <v>0</v>
      </c>
      <c r="BK50" s="283">
        <f t="shared" si="10"/>
        <v>0</v>
      </c>
      <c r="BL50" s="283">
        <v>0</v>
      </c>
      <c r="BM50" s="283">
        <v>0</v>
      </c>
      <c r="BN50" s="283">
        <v>0</v>
      </c>
      <c r="BO50" s="283">
        <v>0</v>
      </c>
      <c r="BP50" s="283">
        <v>0</v>
      </c>
      <c r="BQ50" s="283">
        <v>0</v>
      </c>
      <c r="BR50" s="283">
        <v>0</v>
      </c>
      <c r="BS50" s="283">
        <v>0</v>
      </c>
      <c r="BT50" s="283">
        <v>0</v>
      </c>
      <c r="BU50" s="283">
        <v>0</v>
      </c>
      <c r="BV50" s="283">
        <v>0</v>
      </c>
      <c r="BW50" s="283">
        <v>0</v>
      </c>
      <c r="BX50" s="283">
        <v>0</v>
      </c>
      <c r="BY50" s="283">
        <v>0</v>
      </c>
      <c r="BZ50" s="283">
        <v>0</v>
      </c>
      <c r="CA50" s="283">
        <v>0</v>
      </c>
      <c r="CB50" s="296">
        <v>0</v>
      </c>
      <c r="CD50" s="123" t="s">
        <v>180</v>
      </c>
      <c r="CE50" s="120" t="s">
        <v>35</v>
      </c>
      <c r="CF50" s="292">
        <f t="shared" si="12"/>
        <v>0</v>
      </c>
      <c r="CG50" s="283">
        <v>0</v>
      </c>
      <c r="CH50" s="283">
        <v>0</v>
      </c>
      <c r="CI50" s="283">
        <v>0</v>
      </c>
      <c r="CJ50" s="283">
        <v>0</v>
      </c>
      <c r="CK50" s="283">
        <v>0</v>
      </c>
      <c r="CL50" s="283">
        <f t="shared" si="14"/>
        <v>0</v>
      </c>
      <c r="CM50" s="283">
        <v>0</v>
      </c>
      <c r="CN50" s="283">
        <v>0</v>
      </c>
      <c r="CO50" s="283">
        <v>0</v>
      </c>
      <c r="CP50" s="283">
        <v>0</v>
      </c>
      <c r="CQ50" s="283">
        <v>0</v>
      </c>
      <c r="CR50" s="283">
        <v>0</v>
      </c>
      <c r="CS50" s="283">
        <v>0</v>
      </c>
      <c r="CT50" s="283">
        <v>0</v>
      </c>
      <c r="CU50" s="283">
        <v>0</v>
      </c>
      <c r="CV50" s="283">
        <v>0</v>
      </c>
      <c r="CW50" s="283">
        <v>0</v>
      </c>
      <c r="CX50" s="283">
        <v>0</v>
      </c>
      <c r="CY50" s="283">
        <v>0</v>
      </c>
      <c r="CZ50" s="283">
        <v>0</v>
      </c>
      <c r="DA50" s="283">
        <v>0</v>
      </c>
      <c r="DB50" s="283">
        <v>0</v>
      </c>
      <c r="DC50" s="296">
        <v>0</v>
      </c>
    </row>
    <row r="51" spans="28:107" ht="13.7" customHeight="1" thickBot="1" x14ac:dyDescent="0.3">
      <c r="AB51" s="124"/>
      <c r="AC51" s="136" t="s">
        <v>36</v>
      </c>
      <c r="AD51" s="297">
        <f t="shared" si="4"/>
        <v>1</v>
      </c>
      <c r="AE51" s="298">
        <v>0</v>
      </c>
      <c r="AF51" s="298">
        <v>0</v>
      </c>
      <c r="AG51" s="298">
        <v>0</v>
      </c>
      <c r="AH51" s="298">
        <v>0</v>
      </c>
      <c r="AI51" s="298">
        <v>0</v>
      </c>
      <c r="AJ51" s="298">
        <f t="shared" si="6"/>
        <v>1</v>
      </c>
      <c r="AK51" s="298">
        <v>0</v>
      </c>
      <c r="AL51" s="298">
        <v>0</v>
      </c>
      <c r="AM51" s="298">
        <v>0</v>
      </c>
      <c r="AN51" s="298">
        <v>0</v>
      </c>
      <c r="AO51" s="298">
        <v>0</v>
      </c>
      <c r="AP51" s="298">
        <v>0</v>
      </c>
      <c r="AQ51" s="298">
        <v>0</v>
      </c>
      <c r="AR51" s="298">
        <v>0</v>
      </c>
      <c r="AS51" s="298">
        <v>1</v>
      </c>
      <c r="AT51" s="298">
        <v>0</v>
      </c>
      <c r="AU51" s="298">
        <v>0</v>
      </c>
      <c r="AV51" s="298">
        <v>0</v>
      </c>
      <c r="AW51" s="298">
        <v>0</v>
      </c>
      <c r="AX51" s="298">
        <v>0</v>
      </c>
      <c r="AY51" s="298">
        <v>0</v>
      </c>
      <c r="AZ51" s="298">
        <v>0</v>
      </c>
      <c r="BA51" s="300">
        <v>0</v>
      </c>
      <c r="BC51" s="124"/>
      <c r="BD51" s="136" t="s">
        <v>36</v>
      </c>
      <c r="BE51" s="297">
        <f t="shared" si="8"/>
        <v>0</v>
      </c>
      <c r="BF51" s="298">
        <v>0</v>
      </c>
      <c r="BG51" s="298">
        <v>0</v>
      </c>
      <c r="BH51" s="298">
        <v>0</v>
      </c>
      <c r="BI51" s="298">
        <v>0</v>
      </c>
      <c r="BJ51" s="298">
        <v>0</v>
      </c>
      <c r="BK51" s="298">
        <f t="shared" si="10"/>
        <v>0</v>
      </c>
      <c r="BL51" s="298">
        <v>0</v>
      </c>
      <c r="BM51" s="298">
        <v>0</v>
      </c>
      <c r="BN51" s="298">
        <v>0</v>
      </c>
      <c r="BO51" s="298">
        <v>0</v>
      </c>
      <c r="BP51" s="298">
        <v>0</v>
      </c>
      <c r="BQ51" s="298">
        <v>0</v>
      </c>
      <c r="BR51" s="298">
        <v>0</v>
      </c>
      <c r="BS51" s="298">
        <v>0</v>
      </c>
      <c r="BT51" s="298">
        <v>0</v>
      </c>
      <c r="BU51" s="298">
        <v>0</v>
      </c>
      <c r="BV51" s="298">
        <v>0</v>
      </c>
      <c r="BW51" s="298">
        <v>0</v>
      </c>
      <c r="BX51" s="298">
        <v>0</v>
      </c>
      <c r="BY51" s="298">
        <v>0</v>
      </c>
      <c r="BZ51" s="298">
        <v>0</v>
      </c>
      <c r="CA51" s="298">
        <v>0</v>
      </c>
      <c r="CB51" s="299">
        <v>0</v>
      </c>
      <c r="CD51" s="124"/>
      <c r="CE51" s="131" t="s">
        <v>36</v>
      </c>
      <c r="CF51" s="297">
        <f t="shared" si="12"/>
        <v>0</v>
      </c>
      <c r="CG51" s="298">
        <v>0</v>
      </c>
      <c r="CH51" s="298">
        <v>0</v>
      </c>
      <c r="CI51" s="298">
        <v>0</v>
      </c>
      <c r="CJ51" s="298">
        <v>0</v>
      </c>
      <c r="CK51" s="298">
        <v>0</v>
      </c>
      <c r="CL51" s="298">
        <f t="shared" si="14"/>
        <v>0</v>
      </c>
      <c r="CM51" s="298">
        <v>0</v>
      </c>
      <c r="CN51" s="298">
        <v>0</v>
      </c>
      <c r="CO51" s="298">
        <v>0</v>
      </c>
      <c r="CP51" s="298">
        <v>0</v>
      </c>
      <c r="CQ51" s="298">
        <v>0</v>
      </c>
      <c r="CR51" s="298">
        <v>0</v>
      </c>
      <c r="CS51" s="298">
        <v>0</v>
      </c>
      <c r="CT51" s="298">
        <v>0</v>
      </c>
      <c r="CU51" s="298">
        <v>0</v>
      </c>
      <c r="CV51" s="298">
        <v>0</v>
      </c>
      <c r="CW51" s="298">
        <v>0</v>
      </c>
      <c r="CX51" s="298">
        <v>0</v>
      </c>
      <c r="CY51" s="298">
        <v>0</v>
      </c>
      <c r="CZ51" s="298">
        <v>0</v>
      </c>
      <c r="DA51" s="298">
        <v>0</v>
      </c>
      <c r="DB51" s="298">
        <v>0</v>
      </c>
      <c r="DC51" s="299">
        <v>0</v>
      </c>
    </row>
    <row r="52" spans="28:107" ht="13.7" customHeight="1" x14ac:dyDescent="0.25"/>
    <row r="53" spans="28:107" ht="13.7" customHeight="1" x14ac:dyDescent="0.25"/>
    <row r="54" spans="28:107" ht="13.7" customHeight="1" x14ac:dyDescent="0.25"/>
    <row r="55" spans="28:107" ht="14.45" customHeight="1" x14ac:dyDescent="0.25"/>
    <row r="56" spans="28:107" ht="13.7" customHeight="1" x14ac:dyDescent="0.25"/>
    <row r="57" spans="28:107" ht="13.7" customHeight="1" x14ac:dyDescent="0.25"/>
    <row r="58" spans="28:107" ht="14.45" customHeight="1" x14ac:dyDescent="0.25"/>
    <row r="59" spans="28:107" ht="13.7" customHeight="1" x14ac:dyDescent="0.25"/>
    <row r="60" spans="28:107" ht="13.7" customHeight="1" x14ac:dyDescent="0.25"/>
    <row r="61" spans="28:107" ht="14.45" customHeight="1" x14ac:dyDescent="0.25"/>
    <row r="62" spans="28:107" ht="13.7" customHeight="1" x14ac:dyDescent="0.25"/>
    <row r="63" spans="28:107" ht="13.7" customHeight="1" x14ac:dyDescent="0.25"/>
    <row r="64" spans="28:107" ht="13.7" customHeight="1" x14ac:dyDescent="0.25"/>
    <row r="65" ht="13.7" customHeight="1" x14ac:dyDescent="0.25"/>
    <row r="66" ht="13.7" customHeight="1" x14ac:dyDescent="0.25"/>
    <row r="67" ht="14.45" customHeight="1" x14ac:dyDescent="0.25"/>
    <row r="68" ht="15.6" customHeight="1" x14ac:dyDescent="0.25"/>
    <row r="69" ht="14.45" customHeight="1" x14ac:dyDescent="0.25"/>
    <row r="70" ht="14.45" customHeight="1" x14ac:dyDescent="0.25"/>
    <row r="71" ht="14.45" customHeight="1" x14ac:dyDescent="0.25"/>
    <row r="72" ht="13.7" customHeight="1" x14ac:dyDescent="0.25"/>
    <row r="73" ht="14.45" customHeight="1" x14ac:dyDescent="0.25"/>
    <row r="74" ht="13.7" customHeight="1" x14ac:dyDescent="0.25"/>
    <row r="75" ht="13.7" customHeight="1" x14ac:dyDescent="0.25"/>
    <row r="76" ht="14.45" customHeight="1" x14ac:dyDescent="0.25"/>
    <row r="77" ht="13.7" customHeight="1" x14ac:dyDescent="0.25"/>
    <row r="78" ht="13.7" customHeight="1" x14ac:dyDescent="0.25"/>
    <row r="79" ht="14.45" customHeight="1" x14ac:dyDescent="0.25"/>
    <row r="80" ht="13.7" customHeight="1" x14ac:dyDescent="0.25"/>
    <row r="81" ht="13.7" customHeight="1" x14ac:dyDescent="0.25"/>
    <row r="82" ht="14.45" customHeight="1" x14ac:dyDescent="0.25"/>
    <row r="83" ht="13.7" customHeight="1" x14ac:dyDescent="0.25"/>
    <row r="84" ht="13.7" customHeight="1" x14ac:dyDescent="0.25"/>
    <row r="85" ht="14.45" customHeight="1" x14ac:dyDescent="0.25"/>
    <row r="86" ht="13.7" customHeight="1" x14ac:dyDescent="0.25"/>
    <row r="87" ht="13.7" customHeight="1" x14ac:dyDescent="0.25"/>
    <row r="88" ht="14.45" customHeight="1" x14ac:dyDescent="0.25"/>
    <row r="89" ht="14.45" customHeight="1" x14ac:dyDescent="0.25"/>
    <row r="92" ht="23.25" customHeight="1" x14ac:dyDescent="0.25"/>
    <row r="93" ht="17.25" customHeight="1" x14ac:dyDescent="0.25"/>
    <row r="94" ht="16.5" customHeight="1" x14ac:dyDescent="0.25"/>
    <row r="96" ht="14.25" customHeight="1" x14ac:dyDescent="0.25"/>
    <row r="97" ht="13.5" customHeight="1" x14ac:dyDescent="0.25"/>
    <row r="98" ht="15" customHeight="1" x14ac:dyDescent="0.25"/>
    <row r="100" ht="14.45" customHeight="1" x14ac:dyDescent="0.25"/>
    <row r="101" ht="14.45" customHeight="1" x14ac:dyDescent="0.25"/>
    <row r="102" ht="14.45" customHeight="1" x14ac:dyDescent="0.25"/>
    <row r="103" ht="14.45" customHeight="1" x14ac:dyDescent="0.25"/>
    <row r="104" ht="14.45" customHeight="1" x14ac:dyDescent="0.25"/>
    <row r="105" ht="14.45" customHeight="1" x14ac:dyDescent="0.25"/>
    <row r="106" ht="14.45" customHeight="1" x14ac:dyDescent="0.25"/>
    <row r="107" ht="14.45" customHeight="1" x14ac:dyDescent="0.25"/>
    <row r="108" ht="14.45" customHeight="1" x14ac:dyDescent="0.25"/>
    <row r="109" ht="14.45" customHeight="1" x14ac:dyDescent="0.25"/>
    <row r="110" ht="14.45" customHeight="1" x14ac:dyDescent="0.25"/>
    <row r="111" ht="14.45" customHeight="1" x14ac:dyDescent="0.25"/>
    <row r="112" ht="14.45" customHeight="1" x14ac:dyDescent="0.25"/>
    <row r="113" ht="14.45" customHeight="1" x14ac:dyDescent="0.25"/>
    <row r="114" ht="14.45" customHeight="1" x14ac:dyDescent="0.25"/>
    <row r="115" ht="14.45" customHeight="1" x14ac:dyDescent="0.25"/>
    <row r="116" ht="14.45" customHeight="1" x14ac:dyDescent="0.25"/>
    <row r="117" ht="14.45" customHeight="1" x14ac:dyDescent="0.25"/>
    <row r="118" ht="14.45" customHeight="1" x14ac:dyDescent="0.25"/>
    <row r="119" ht="14.45" customHeight="1" x14ac:dyDescent="0.25"/>
    <row r="120" ht="14.45" customHeight="1" x14ac:dyDescent="0.25"/>
    <row r="121" ht="14.45" customHeight="1" x14ac:dyDescent="0.25"/>
    <row r="122" ht="14.45" customHeight="1" x14ac:dyDescent="0.25"/>
    <row r="123" ht="14.45" customHeight="1" x14ac:dyDescent="0.25"/>
    <row r="124" ht="14.45" customHeight="1" x14ac:dyDescent="0.25"/>
    <row r="125" ht="14.45" customHeight="1" x14ac:dyDescent="0.25"/>
    <row r="126" ht="14.45" customHeight="1" x14ac:dyDescent="0.25"/>
    <row r="127" ht="14.45" customHeight="1" x14ac:dyDescent="0.25"/>
    <row r="128" ht="14.45" customHeight="1" x14ac:dyDescent="0.25"/>
    <row r="129" spans="1:26" ht="14.45" customHeight="1" x14ac:dyDescent="0.25"/>
    <row r="130" spans="1:26" ht="14.45" customHeight="1" x14ac:dyDescent="0.25"/>
    <row r="131" spans="1:26" ht="14.45" customHeight="1" x14ac:dyDescent="0.25"/>
    <row r="132" spans="1:26" ht="14.45" customHeight="1" x14ac:dyDescent="0.25"/>
    <row r="133" spans="1:26" ht="14.45" customHeight="1" x14ac:dyDescent="0.25"/>
    <row r="134" spans="1:26" ht="14.45" customHeight="1" x14ac:dyDescent="0.25"/>
    <row r="135" spans="1:26" ht="14.45" customHeight="1" x14ac:dyDescent="0.25"/>
    <row r="136" spans="1:26" ht="14.45" customHeight="1" x14ac:dyDescent="0.25"/>
    <row r="137" spans="1:26" ht="14.45" customHeight="1" x14ac:dyDescent="0.25"/>
    <row r="138" spans="1:26" ht="12.75" customHeight="1" x14ac:dyDescent="0.25"/>
    <row r="139" spans="1:26" ht="14.45" customHeight="1" x14ac:dyDescent="0.25"/>
    <row r="140" spans="1:26" ht="14.25" customHeight="1" x14ac:dyDescent="0.25"/>
    <row r="141" spans="1:26" ht="16.5" customHeight="1" x14ac:dyDescent="0.25">
      <c r="A141" s="137"/>
      <c r="B141" s="137"/>
      <c r="C141" s="135"/>
      <c r="D141" s="135"/>
      <c r="E141" s="135"/>
      <c r="F141" s="135"/>
      <c r="G141" s="135"/>
      <c r="H141" s="135"/>
      <c r="I141" s="135"/>
      <c r="J141" s="135"/>
      <c r="K141" s="135"/>
      <c r="L141" s="135"/>
      <c r="M141" s="135"/>
      <c r="N141" s="135"/>
      <c r="O141" s="135"/>
      <c r="P141" s="135"/>
      <c r="Q141" s="135"/>
      <c r="R141" s="135"/>
      <c r="S141" s="42"/>
      <c r="T141" s="42"/>
      <c r="U141" s="42"/>
      <c r="V141" s="42"/>
      <c r="W141" s="42"/>
      <c r="X141" s="42"/>
      <c r="Y141" s="98"/>
      <c r="Z141" s="42"/>
    </row>
    <row r="144" spans="1:26" ht="24.75" customHeight="1" x14ac:dyDescent="0.25"/>
    <row r="145" ht="17.25" customHeight="1" x14ac:dyDescent="0.25"/>
    <row r="146" ht="16.5" customHeight="1" x14ac:dyDescent="0.25"/>
    <row r="148" ht="14.25" customHeight="1" x14ac:dyDescent="0.25"/>
    <row r="149" ht="13.5" customHeight="1" x14ac:dyDescent="0.25"/>
    <row r="150" ht="1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5.75" customHeight="1" x14ac:dyDescent="0.25"/>
    <row r="192" ht="13.5" customHeight="1" x14ac:dyDescent="0.25"/>
    <row r="193" spans="1:26" ht="13.5" customHeight="1" x14ac:dyDescent="0.25">
      <c r="A193" s="138"/>
      <c r="B193" s="138"/>
      <c r="C193" s="135"/>
      <c r="D193" s="42"/>
      <c r="E193" s="135"/>
      <c r="F193" s="135"/>
      <c r="G193" s="135"/>
      <c r="H193" s="135"/>
      <c r="I193" s="135"/>
      <c r="J193" s="135"/>
      <c r="K193" s="135"/>
      <c r="L193" s="135"/>
      <c r="M193" s="135"/>
      <c r="N193" s="135"/>
      <c r="O193" s="135"/>
      <c r="P193" s="135"/>
      <c r="Q193" s="135"/>
      <c r="R193" s="135"/>
      <c r="S193" s="135"/>
      <c r="T193" s="135"/>
      <c r="U193" s="135"/>
      <c r="V193" s="135"/>
      <c r="W193" s="135"/>
      <c r="X193" s="135"/>
      <c r="Y193" s="135"/>
      <c r="Z193" s="135"/>
    </row>
  </sheetData>
  <mergeCells count="16">
    <mergeCell ref="DA2:DC2"/>
    <mergeCell ref="BZ2:CB2"/>
    <mergeCell ref="AY2:BA2"/>
    <mergeCell ref="X2:Z2"/>
    <mergeCell ref="A5:B9"/>
    <mergeCell ref="AB5:AC9"/>
    <mergeCell ref="BC5:BD9"/>
    <mergeCell ref="CD5:CE9"/>
    <mergeCell ref="A3:Z3"/>
    <mergeCell ref="A4:X4"/>
    <mergeCell ref="AB3:BA3"/>
    <mergeCell ref="AB4:AY4"/>
    <mergeCell ref="BC3:CB3"/>
    <mergeCell ref="BC4:BZ4"/>
    <mergeCell ref="CD3:DC3"/>
    <mergeCell ref="CD4:DA4"/>
  </mergeCells>
  <phoneticPr fontId="5" type="noConversion"/>
  <pageMargins left="0.75000000000000011" right="0.75000000000000011" top="1" bottom="1" header="0.5" footer="0.5"/>
  <pageSetup paperSize="0" fitToWidth="0" fitToHeight="0" orientation="landscape" horizontalDpi="0" verticalDpi="0" copies="0"/>
  <headerFooter alignWithMargins="0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U31"/>
  <sheetViews>
    <sheetView workbookViewId="0">
      <selection sqref="A1:Q1"/>
    </sheetView>
  </sheetViews>
  <sheetFormatPr defaultRowHeight="16.5" x14ac:dyDescent="0.25"/>
  <cols>
    <col min="1" max="1" width="8.125" style="209" customWidth="1"/>
    <col min="2" max="17" width="8.875" style="209"/>
    <col min="18" max="18" width="13.5" style="209" customWidth="1"/>
    <col min="19" max="19" width="19.875" style="209" customWidth="1"/>
    <col min="20" max="20" width="20.875" style="209" customWidth="1"/>
    <col min="21" max="256" width="8.875" style="209"/>
    <col min="257" max="257" width="8.125" style="209" customWidth="1"/>
    <col min="258" max="273" width="8.875" style="209"/>
    <col min="274" max="274" width="13.5" style="209" customWidth="1"/>
    <col min="275" max="275" width="18.375" style="209" customWidth="1"/>
    <col min="276" max="276" width="20.875" style="209" customWidth="1"/>
    <col min="277" max="512" width="8.875" style="209"/>
    <col min="513" max="513" width="8.125" style="209" customWidth="1"/>
    <col min="514" max="529" width="8.875" style="209"/>
    <col min="530" max="530" width="13.5" style="209" customWidth="1"/>
    <col min="531" max="531" width="18.375" style="209" customWidth="1"/>
    <col min="532" max="532" width="20.875" style="209" customWidth="1"/>
    <col min="533" max="768" width="8.875" style="209"/>
    <col min="769" max="769" width="8.125" style="209" customWidth="1"/>
    <col min="770" max="785" width="8.875" style="209"/>
    <col min="786" max="786" width="13.5" style="209" customWidth="1"/>
    <col min="787" max="787" width="18.375" style="209" customWidth="1"/>
    <col min="788" max="788" width="20.875" style="209" customWidth="1"/>
    <col min="789" max="1024" width="8.875" style="209"/>
    <col min="1025" max="1025" width="8.125" style="209" customWidth="1"/>
    <col min="1026" max="1041" width="8.875" style="209"/>
    <col min="1042" max="1042" width="13.5" style="209" customWidth="1"/>
    <col min="1043" max="1043" width="18.375" style="209" customWidth="1"/>
    <col min="1044" max="1044" width="20.875" style="209" customWidth="1"/>
    <col min="1045" max="1280" width="8.875" style="209"/>
    <col min="1281" max="1281" width="8.125" style="209" customWidth="1"/>
    <col min="1282" max="1297" width="8.875" style="209"/>
    <col min="1298" max="1298" width="13.5" style="209" customWidth="1"/>
    <col min="1299" max="1299" width="18.375" style="209" customWidth="1"/>
    <col min="1300" max="1300" width="20.875" style="209" customWidth="1"/>
    <col min="1301" max="1536" width="8.875" style="209"/>
    <col min="1537" max="1537" width="8.125" style="209" customWidth="1"/>
    <col min="1538" max="1553" width="8.875" style="209"/>
    <col min="1554" max="1554" width="13.5" style="209" customWidth="1"/>
    <col min="1555" max="1555" width="18.375" style="209" customWidth="1"/>
    <col min="1556" max="1556" width="20.875" style="209" customWidth="1"/>
    <col min="1557" max="1792" width="8.875" style="209"/>
    <col min="1793" max="1793" width="8.125" style="209" customWidth="1"/>
    <col min="1794" max="1809" width="8.875" style="209"/>
    <col min="1810" max="1810" width="13.5" style="209" customWidth="1"/>
    <col min="1811" max="1811" width="18.375" style="209" customWidth="1"/>
    <col min="1812" max="1812" width="20.875" style="209" customWidth="1"/>
    <col min="1813" max="2048" width="8.875" style="209"/>
    <col min="2049" max="2049" width="8.125" style="209" customWidth="1"/>
    <col min="2050" max="2065" width="8.875" style="209"/>
    <col min="2066" max="2066" width="13.5" style="209" customWidth="1"/>
    <col min="2067" max="2067" width="18.375" style="209" customWidth="1"/>
    <col min="2068" max="2068" width="20.875" style="209" customWidth="1"/>
    <col min="2069" max="2304" width="8.875" style="209"/>
    <col min="2305" max="2305" width="8.125" style="209" customWidth="1"/>
    <col min="2306" max="2321" width="8.875" style="209"/>
    <col min="2322" max="2322" width="13.5" style="209" customWidth="1"/>
    <col min="2323" max="2323" width="18.375" style="209" customWidth="1"/>
    <col min="2324" max="2324" width="20.875" style="209" customWidth="1"/>
    <col min="2325" max="2560" width="8.875" style="209"/>
    <col min="2561" max="2561" width="8.125" style="209" customWidth="1"/>
    <col min="2562" max="2577" width="8.875" style="209"/>
    <col min="2578" max="2578" width="13.5" style="209" customWidth="1"/>
    <col min="2579" max="2579" width="18.375" style="209" customWidth="1"/>
    <col min="2580" max="2580" width="20.875" style="209" customWidth="1"/>
    <col min="2581" max="2816" width="8.875" style="209"/>
    <col min="2817" max="2817" width="8.125" style="209" customWidth="1"/>
    <col min="2818" max="2833" width="8.875" style="209"/>
    <col min="2834" max="2834" width="13.5" style="209" customWidth="1"/>
    <col min="2835" max="2835" width="18.375" style="209" customWidth="1"/>
    <col min="2836" max="2836" width="20.875" style="209" customWidth="1"/>
    <col min="2837" max="3072" width="8.875" style="209"/>
    <col min="3073" max="3073" width="8.125" style="209" customWidth="1"/>
    <col min="3074" max="3089" width="8.875" style="209"/>
    <col min="3090" max="3090" width="13.5" style="209" customWidth="1"/>
    <col min="3091" max="3091" width="18.375" style="209" customWidth="1"/>
    <col min="3092" max="3092" width="20.875" style="209" customWidth="1"/>
    <col min="3093" max="3328" width="8.875" style="209"/>
    <col min="3329" max="3329" width="8.125" style="209" customWidth="1"/>
    <col min="3330" max="3345" width="8.875" style="209"/>
    <col min="3346" max="3346" width="13.5" style="209" customWidth="1"/>
    <col min="3347" max="3347" width="18.375" style="209" customWidth="1"/>
    <col min="3348" max="3348" width="20.875" style="209" customWidth="1"/>
    <col min="3349" max="3584" width="8.875" style="209"/>
    <col min="3585" max="3585" width="8.125" style="209" customWidth="1"/>
    <col min="3586" max="3601" width="8.875" style="209"/>
    <col min="3602" max="3602" width="13.5" style="209" customWidth="1"/>
    <col min="3603" max="3603" width="18.375" style="209" customWidth="1"/>
    <col min="3604" max="3604" width="20.875" style="209" customWidth="1"/>
    <col min="3605" max="3840" width="8.875" style="209"/>
    <col min="3841" max="3841" width="8.125" style="209" customWidth="1"/>
    <col min="3842" max="3857" width="8.875" style="209"/>
    <col min="3858" max="3858" width="13.5" style="209" customWidth="1"/>
    <col min="3859" max="3859" width="18.375" style="209" customWidth="1"/>
    <col min="3860" max="3860" width="20.875" style="209" customWidth="1"/>
    <col min="3861" max="4096" width="8.875" style="209"/>
    <col min="4097" max="4097" width="8.125" style="209" customWidth="1"/>
    <col min="4098" max="4113" width="8.875" style="209"/>
    <col min="4114" max="4114" width="13.5" style="209" customWidth="1"/>
    <col min="4115" max="4115" width="18.375" style="209" customWidth="1"/>
    <col min="4116" max="4116" width="20.875" style="209" customWidth="1"/>
    <col min="4117" max="4352" width="8.875" style="209"/>
    <col min="4353" max="4353" width="8.125" style="209" customWidth="1"/>
    <col min="4354" max="4369" width="8.875" style="209"/>
    <col min="4370" max="4370" width="13.5" style="209" customWidth="1"/>
    <col min="4371" max="4371" width="18.375" style="209" customWidth="1"/>
    <col min="4372" max="4372" width="20.875" style="209" customWidth="1"/>
    <col min="4373" max="4608" width="8.875" style="209"/>
    <col min="4609" max="4609" width="8.125" style="209" customWidth="1"/>
    <col min="4610" max="4625" width="8.875" style="209"/>
    <col min="4626" max="4626" width="13.5" style="209" customWidth="1"/>
    <col min="4627" max="4627" width="18.375" style="209" customWidth="1"/>
    <col min="4628" max="4628" width="20.875" style="209" customWidth="1"/>
    <col min="4629" max="4864" width="8.875" style="209"/>
    <col min="4865" max="4865" width="8.125" style="209" customWidth="1"/>
    <col min="4866" max="4881" width="8.875" style="209"/>
    <col min="4882" max="4882" width="13.5" style="209" customWidth="1"/>
    <col min="4883" max="4883" width="18.375" style="209" customWidth="1"/>
    <col min="4884" max="4884" width="20.875" style="209" customWidth="1"/>
    <col min="4885" max="5120" width="8.875" style="209"/>
    <col min="5121" max="5121" width="8.125" style="209" customWidth="1"/>
    <col min="5122" max="5137" width="8.875" style="209"/>
    <col min="5138" max="5138" width="13.5" style="209" customWidth="1"/>
    <col min="5139" max="5139" width="18.375" style="209" customWidth="1"/>
    <col min="5140" max="5140" width="20.875" style="209" customWidth="1"/>
    <col min="5141" max="5376" width="8.875" style="209"/>
    <col min="5377" max="5377" width="8.125" style="209" customWidth="1"/>
    <col min="5378" max="5393" width="8.875" style="209"/>
    <col min="5394" max="5394" width="13.5" style="209" customWidth="1"/>
    <col min="5395" max="5395" width="18.375" style="209" customWidth="1"/>
    <col min="5396" max="5396" width="20.875" style="209" customWidth="1"/>
    <col min="5397" max="5632" width="8.875" style="209"/>
    <col min="5633" max="5633" width="8.125" style="209" customWidth="1"/>
    <col min="5634" max="5649" width="8.875" style="209"/>
    <col min="5650" max="5650" width="13.5" style="209" customWidth="1"/>
    <col min="5651" max="5651" width="18.375" style="209" customWidth="1"/>
    <col min="5652" max="5652" width="20.875" style="209" customWidth="1"/>
    <col min="5653" max="5888" width="8.875" style="209"/>
    <col min="5889" max="5889" width="8.125" style="209" customWidth="1"/>
    <col min="5890" max="5905" width="8.875" style="209"/>
    <col min="5906" max="5906" width="13.5" style="209" customWidth="1"/>
    <col min="5907" max="5907" width="18.375" style="209" customWidth="1"/>
    <col min="5908" max="5908" width="20.875" style="209" customWidth="1"/>
    <col min="5909" max="6144" width="8.875" style="209"/>
    <col min="6145" max="6145" width="8.125" style="209" customWidth="1"/>
    <col min="6146" max="6161" width="8.875" style="209"/>
    <col min="6162" max="6162" width="13.5" style="209" customWidth="1"/>
    <col min="6163" max="6163" width="18.375" style="209" customWidth="1"/>
    <col min="6164" max="6164" width="20.875" style="209" customWidth="1"/>
    <col min="6165" max="6400" width="8.875" style="209"/>
    <col min="6401" max="6401" width="8.125" style="209" customWidth="1"/>
    <col min="6402" max="6417" width="8.875" style="209"/>
    <col min="6418" max="6418" width="13.5" style="209" customWidth="1"/>
    <col min="6419" max="6419" width="18.375" style="209" customWidth="1"/>
    <col min="6420" max="6420" width="20.875" style="209" customWidth="1"/>
    <col min="6421" max="6656" width="8.875" style="209"/>
    <col min="6657" max="6657" width="8.125" style="209" customWidth="1"/>
    <col min="6658" max="6673" width="8.875" style="209"/>
    <col min="6674" max="6674" width="13.5" style="209" customWidth="1"/>
    <col min="6675" max="6675" width="18.375" style="209" customWidth="1"/>
    <col min="6676" max="6676" width="20.875" style="209" customWidth="1"/>
    <col min="6677" max="6912" width="8.875" style="209"/>
    <col min="6913" max="6913" width="8.125" style="209" customWidth="1"/>
    <col min="6914" max="6929" width="8.875" style="209"/>
    <col min="6930" max="6930" width="13.5" style="209" customWidth="1"/>
    <col min="6931" max="6931" width="18.375" style="209" customWidth="1"/>
    <col min="6932" max="6932" width="20.875" style="209" customWidth="1"/>
    <col min="6933" max="7168" width="8.875" style="209"/>
    <col min="7169" max="7169" width="8.125" style="209" customWidth="1"/>
    <col min="7170" max="7185" width="8.875" style="209"/>
    <col min="7186" max="7186" width="13.5" style="209" customWidth="1"/>
    <col min="7187" max="7187" width="18.375" style="209" customWidth="1"/>
    <col min="7188" max="7188" width="20.875" style="209" customWidth="1"/>
    <col min="7189" max="7424" width="8.875" style="209"/>
    <col min="7425" max="7425" width="8.125" style="209" customWidth="1"/>
    <col min="7426" max="7441" width="8.875" style="209"/>
    <col min="7442" max="7442" width="13.5" style="209" customWidth="1"/>
    <col min="7443" max="7443" width="18.375" style="209" customWidth="1"/>
    <col min="7444" max="7444" width="20.875" style="209" customWidth="1"/>
    <col min="7445" max="7680" width="8.875" style="209"/>
    <col min="7681" max="7681" width="8.125" style="209" customWidth="1"/>
    <col min="7682" max="7697" width="8.875" style="209"/>
    <col min="7698" max="7698" width="13.5" style="209" customWidth="1"/>
    <col min="7699" max="7699" width="18.375" style="209" customWidth="1"/>
    <col min="7700" max="7700" width="20.875" style="209" customWidth="1"/>
    <col min="7701" max="7936" width="8.875" style="209"/>
    <col min="7937" max="7937" width="8.125" style="209" customWidth="1"/>
    <col min="7938" max="7953" width="8.875" style="209"/>
    <col min="7954" max="7954" width="13.5" style="209" customWidth="1"/>
    <col min="7955" max="7955" width="18.375" style="209" customWidth="1"/>
    <col min="7956" max="7956" width="20.875" style="209" customWidth="1"/>
    <col min="7957" max="8192" width="8.875" style="209"/>
    <col min="8193" max="8193" width="8.125" style="209" customWidth="1"/>
    <col min="8194" max="8209" width="8.875" style="209"/>
    <col min="8210" max="8210" width="13.5" style="209" customWidth="1"/>
    <col min="8211" max="8211" width="18.375" style="209" customWidth="1"/>
    <col min="8212" max="8212" width="20.875" style="209" customWidth="1"/>
    <col min="8213" max="8448" width="8.875" style="209"/>
    <col min="8449" max="8449" width="8.125" style="209" customWidth="1"/>
    <col min="8450" max="8465" width="8.875" style="209"/>
    <col min="8466" max="8466" width="13.5" style="209" customWidth="1"/>
    <col min="8467" max="8467" width="18.375" style="209" customWidth="1"/>
    <col min="8468" max="8468" width="20.875" style="209" customWidth="1"/>
    <col min="8469" max="8704" width="8.875" style="209"/>
    <col min="8705" max="8705" width="8.125" style="209" customWidth="1"/>
    <col min="8706" max="8721" width="8.875" style="209"/>
    <col min="8722" max="8722" width="13.5" style="209" customWidth="1"/>
    <col min="8723" max="8723" width="18.375" style="209" customWidth="1"/>
    <col min="8724" max="8724" width="20.875" style="209" customWidth="1"/>
    <col min="8725" max="8960" width="8.875" style="209"/>
    <col min="8961" max="8961" width="8.125" style="209" customWidth="1"/>
    <col min="8962" max="8977" width="8.875" style="209"/>
    <col min="8978" max="8978" width="13.5" style="209" customWidth="1"/>
    <col min="8979" max="8979" width="18.375" style="209" customWidth="1"/>
    <col min="8980" max="8980" width="20.875" style="209" customWidth="1"/>
    <col min="8981" max="9216" width="8.875" style="209"/>
    <col min="9217" max="9217" width="8.125" style="209" customWidth="1"/>
    <col min="9218" max="9233" width="8.875" style="209"/>
    <col min="9234" max="9234" width="13.5" style="209" customWidth="1"/>
    <col min="9235" max="9235" width="18.375" style="209" customWidth="1"/>
    <col min="9236" max="9236" width="20.875" style="209" customWidth="1"/>
    <col min="9237" max="9472" width="8.875" style="209"/>
    <col min="9473" max="9473" width="8.125" style="209" customWidth="1"/>
    <col min="9474" max="9489" width="8.875" style="209"/>
    <col min="9490" max="9490" width="13.5" style="209" customWidth="1"/>
    <col min="9491" max="9491" width="18.375" style="209" customWidth="1"/>
    <col min="9492" max="9492" width="20.875" style="209" customWidth="1"/>
    <col min="9493" max="9728" width="8.875" style="209"/>
    <col min="9729" max="9729" width="8.125" style="209" customWidth="1"/>
    <col min="9730" max="9745" width="8.875" style="209"/>
    <col min="9746" max="9746" width="13.5" style="209" customWidth="1"/>
    <col min="9747" max="9747" width="18.375" style="209" customWidth="1"/>
    <col min="9748" max="9748" width="20.875" style="209" customWidth="1"/>
    <col min="9749" max="9984" width="8.875" style="209"/>
    <col min="9985" max="9985" width="8.125" style="209" customWidth="1"/>
    <col min="9986" max="10001" width="8.875" style="209"/>
    <col min="10002" max="10002" width="13.5" style="209" customWidth="1"/>
    <col min="10003" max="10003" width="18.375" style="209" customWidth="1"/>
    <col min="10004" max="10004" width="20.875" style="209" customWidth="1"/>
    <col min="10005" max="10240" width="8.875" style="209"/>
    <col min="10241" max="10241" width="8.125" style="209" customWidth="1"/>
    <col min="10242" max="10257" width="8.875" style="209"/>
    <col min="10258" max="10258" width="13.5" style="209" customWidth="1"/>
    <col min="10259" max="10259" width="18.375" style="209" customWidth="1"/>
    <col min="10260" max="10260" width="20.875" style="209" customWidth="1"/>
    <col min="10261" max="10496" width="8.875" style="209"/>
    <col min="10497" max="10497" width="8.125" style="209" customWidth="1"/>
    <col min="10498" max="10513" width="8.875" style="209"/>
    <col min="10514" max="10514" width="13.5" style="209" customWidth="1"/>
    <col min="10515" max="10515" width="18.375" style="209" customWidth="1"/>
    <col min="10516" max="10516" width="20.875" style="209" customWidth="1"/>
    <col min="10517" max="10752" width="8.875" style="209"/>
    <col min="10753" max="10753" width="8.125" style="209" customWidth="1"/>
    <col min="10754" max="10769" width="8.875" style="209"/>
    <col min="10770" max="10770" width="13.5" style="209" customWidth="1"/>
    <col min="10771" max="10771" width="18.375" style="209" customWidth="1"/>
    <col min="10772" max="10772" width="20.875" style="209" customWidth="1"/>
    <col min="10773" max="11008" width="8.875" style="209"/>
    <col min="11009" max="11009" width="8.125" style="209" customWidth="1"/>
    <col min="11010" max="11025" width="8.875" style="209"/>
    <col min="11026" max="11026" width="13.5" style="209" customWidth="1"/>
    <col min="11027" max="11027" width="18.375" style="209" customWidth="1"/>
    <col min="11028" max="11028" width="20.875" style="209" customWidth="1"/>
    <col min="11029" max="11264" width="8.875" style="209"/>
    <col min="11265" max="11265" width="8.125" style="209" customWidth="1"/>
    <col min="11266" max="11281" width="8.875" style="209"/>
    <col min="11282" max="11282" width="13.5" style="209" customWidth="1"/>
    <col min="11283" max="11283" width="18.375" style="209" customWidth="1"/>
    <col min="11284" max="11284" width="20.875" style="209" customWidth="1"/>
    <col min="11285" max="11520" width="8.875" style="209"/>
    <col min="11521" max="11521" width="8.125" style="209" customWidth="1"/>
    <col min="11522" max="11537" width="8.875" style="209"/>
    <col min="11538" max="11538" width="13.5" style="209" customWidth="1"/>
    <col min="11539" max="11539" width="18.375" style="209" customWidth="1"/>
    <col min="11540" max="11540" width="20.875" style="209" customWidth="1"/>
    <col min="11541" max="11776" width="8.875" style="209"/>
    <col min="11777" max="11777" width="8.125" style="209" customWidth="1"/>
    <col min="11778" max="11793" width="8.875" style="209"/>
    <col min="11794" max="11794" width="13.5" style="209" customWidth="1"/>
    <col min="11795" max="11795" width="18.375" style="209" customWidth="1"/>
    <col min="11796" max="11796" width="20.875" style="209" customWidth="1"/>
    <col min="11797" max="12032" width="8.875" style="209"/>
    <col min="12033" max="12033" width="8.125" style="209" customWidth="1"/>
    <col min="12034" max="12049" width="8.875" style="209"/>
    <col min="12050" max="12050" width="13.5" style="209" customWidth="1"/>
    <col min="12051" max="12051" width="18.375" style="209" customWidth="1"/>
    <col min="12052" max="12052" width="20.875" style="209" customWidth="1"/>
    <col min="12053" max="12288" width="8.875" style="209"/>
    <col min="12289" max="12289" width="8.125" style="209" customWidth="1"/>
    <col min="12290" max="12305" width="8.875" style="209"/>
    <col min="12306" max="12306" width="13.5" style="209" customWidth="1"/>
    <col min="12307" max="12307" width="18.375" style="209" customWidth="1"/>
    <col min="12308" max="12308" width="20.875" style="209" customWidth="1"/>
    <col min="12309" max="12544" width="8.875" style="209"/>
    <col min="12545" max="12545" width="8.125" style="209" customWidth="1"/>
    <col min="12546" max="12561" width="8.875" style="209"/>
    <col min="12562" max="12562" width="13.5" style="209" customWidth="1"/>
    <col min="12563" max="12563" width="18.375" style="209" customWidth="1"/>
    <col min="12564" max="12564" width="20.875" style="209" customWidth="1"/>
    <col min="12565" max="12800" width="8.875" style="209"/>
    <col min="12801" max="12801" width="8.125" style="209" customWidth="1"/>
    <col min="12802" max="12817" width="8.875" style="209"/>
    <col min="12818" max="12818" width="13.5" style="209" customWidth="1"/>
    <col min="12819" max="12819" width="18.375" style="209" customWidth="1"/>
    <col min="12820" max="12820" width="20.875" style="209" customWidth="1"/>
    <col min="12821" max="13056" width="8.875" style="209"/>
    <col min="13057" max="13057" width="8.125" style="209" customWidth="1"/>
    <col min="13058" max="13073" width="8.875" style="209"/>
    <col min="13074" max="13074" width="13.5" style="209" customWidth="1"/>
    <col min="13075" max="13075" width="18.375" style="209" customWidth="1"/>
    <col min="13076" max="13076" width="20.875" style="209" customWidth="1"/>
    <col min="13077" max="13312" width="8.875" style="209"/>
    <col min="13313" max="13313" width="8.125" style="209" customWidth="1"/>
    <col min="13314" max="13329" width="8.875" style="209"/>
    <col min="13330" max="13330" width="13.5" style="209" customWidth="1"/>
    <col min="13331" max="13331" width="18.375" style="209" customWidth="1"/>
    <col min="13332" max="13332" width="20.875" style="209" customWidth="1"/>
    <col min="13333" max="13568" width="8.875" style="209"/>
    <col min="13569" max="13569" width="8.125" style="209" customWidth="1"/>
    <col min="13570" max="13585" width="8.875" style="209"/>
    <col min="13586" max="13586" width="13.5" style="209" customWidth="1"/>
    <col min="13587" max="13587" width="18.375" style="209" customWidth="1"/>
    <col min="13588" max="13588" width="20.875" style="209" customWidth="1"/>
    <col min="13589" max="13824" width="8.875" style="209"/>
    <col min="13825" max="13825" width="8.125" style="209" customWidth="1"/>
    <col min="13826" max="13841" width="8.875" style="209"/>
    <col min="13842" max="13842" width="13.5" style="209" customWidth="1"/>
    <col min="13843" max="13843" width="18.375" style="209" customWidth="1"/>
    <col min="13844" max="13844" width="20.875" style="209" customWidth="1"/>
    <col min="13845" max="14080" width="8.875" style="209"/>
    <col min="14081" max="14081" width="8.125" style="209" customWidth="1"/>
    <col min="14082" max="14097" width="8.875" style="209"/>
    <col min="14098" max="14098" width="13.5" style="209" customWidth="1"/>
    <col min="14099" max="14099" width="18.375" style="209" customWidth="1"/>
    <col min="14100" max="14100" width="20.875" style="209" customWidth="1"/>
    <col min="14101" max="14336" width="8.875" style="209"/>
    <col min="14337" max="14337" width="8.125" style="209" customWidth="1"/>
    <col min="14338" max="14353" width="8.875" style="209"/>
    <col min="14354" max="14354" width="13.5" style="209" customWidth="1"/>
    <col min="14355" max="14355" width="18.375" style="209" customWidth="1"/>
    <col min="14356" max="14356" width="20.875" style="209" customWidth="1"/>
    <col min="14357" max="14592" width="8.875" style="209"/>
    <col min="14593" max="14593" width="8.125" style="209" customWidth="1"/>
    <col min="14594" max="14609" width="8.875" style="209"/>
    <col min="14610" max="14610" width="13.5" style="209" customWidth="1"/>
    <col min="14611" max="14611" width="18.375" style="209" customWidth="1"/>
    <col min="14612" max="14612" width="20.875" style="209" customWidth="1"/>
    <col min="14613" max="14848" width="8.875" style="209"/>
    <col min="14849" max="14849" width="8.125" style="209" customWidth="1"/>
    <col min="14850" max="14865" width="8.875" style="209"/>
    <col min="14866" max="14866" width="13.5" style="209" customWidth="1"/>
    <col min="14867" max="14867" width="18.375" style="209" customWidth="1"/>
    <col min="14868" max="14868" width="20.875" style="209" customWidth="1"/>
    <col min="14869" max="15104" width="8.875" style="209"/>
    <col min="15105" max="15105" width="8.125" style="209" customWidth="1"/>
    <col min="15106" max="15121" width="8.875" style="209"/>
    <col min="15122" max="15122" width="13.5" style="209" customWidth="1"/>
    <col min="15123" max="15123" width="18.375" style="209" customWidth="1"/>
    <col min="15124" max="15124" width="20.875" style="209" customWidth="1"/>
    <col min="15125" max="15360" width="8.875" style="209"/>
    <col min="15361" max="15361" width="8.125" style="209" customWidth="1"/>
    <col min="15362" max="15377" width="8.875" style="209"/>
    <col min="15378" max="15378" width="13.5" style="209" customWidth="1"/>
    <col min="15379" max="15379" width="18.375" style="209" customWidth="1"/>
    <col min="15380" max="15380" width="20.875" style="209" customWidth="1"/>
    <col min="15381" max="15616" width="8.875" style="209"/>
    <col min="15617" max="15617" width="8.125" style="209" customWidth="1"/>
    <col min="15618" max="15633" width="8.875" style="209"/>
    <col min="15634" max="15634" width="13.5" style="209" customWidth="1"/>
    <col min="15635" max="15635" width="18.375" style="209" customWidth="1"/>
    <col min="15636" max="15636" width="20.875" style="209" customWidth="1"/>
    <col min="15637" max="15872" width="8.875" style="209"/>
    <col min="15873" max="15873" width="8.125" style="209" customWidth="1"/>
    <col min="15874" max="15889" width="8.875" style="209"/>
    <col min="15890" max="15890" width="13.5" style="209" customWidth="1"/>
    <col min="15891" max="15891" width="18.375" style="209" customWidth="1"/>
    <col min="15892" max="15892" width="20.875" style="209" customWidth="1"/>
    <col min="15893" max="16128" width="8.875" style="209"/>
    <col min="16129" max="16129" width="8.125" style="209" customWidth="1"/>
    <col min="16130" max="16145" width="8.875" style="209"/>
    <col min="16146" max="16146" width="13.5" style="209" customWidth="1"/>
    <col min="16147" max="16147" width="18.375" style="209" customWidth="1"/>
    <col min="16148" max="16148" width="20.875" style="209" customWidth="1"/>
    <col min="16149" max="16384" width="8.875" style="209"/>
  </cols>
  <sheetData>
    <row r="1" spans="1:20" ht="30" customHeight="1" x14ac:dyDescent="0.3">
      <c r="A1" s="370" t="s">
        <v>288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208"/>
      <c r="S1" s="208"/>
      <c r="T1" s="208"/>
    </row>
    <row r="2" spans="1:20" ht="13.7" customHeight="1" x14ac:dyDescent="0.3">
      <c r="A2" s="210"/>
    </row>
    <row r="3" spans="1:20" ht="20.100000000000001" customHeight="1" x14ac:dyDescent="0.25">
      <c r="A3" s="209" t="s">
        <v>302</v>
      </c>
    </row>
    <row r="4" spans="1:20" ht="20.100000000000001" customHeight="1" x14ac:dyDescent="0.25">
      <c r="A4" s="209" t="s">
        <v>250</v>
      </c>
    </row>
    <row r="5" spans="1:20" ht="20.100000000000001" customHeight="1" x14ac:dyDescent="0.25">
      <c r="A5" s="209" t="s">
        <v>251</v>
      </c>
    </row>
    <row r="6" spans="1:20" ht="20.100000000000001" customHeight="1" x14ac:dyDescent="0.25">
      <c r="A6" s="211" t="s">
        <v>252</v>
      </c>
    </row>
    <row r="7" spans="1:20" ht="20.100000000000001" customHeight="1" x14ac:dyDescent="0.25">
      <c r="B7" s="209" t="s">
        <v>289</v>
      </c>
    </row>
    <row r="8" spans="1:20" ht="20.100000000000001" customHeight="1" x14ac:dyDescent="0.25">
      <c r="B8" s="209" t="s">
        <v>290</v>
      </c>
    </row>
    <row r="9" spans="1:20" ht="20.100000000000001" customHeight="1" x14ac:dyDescent="0.25">
      <c r="B9" s="209" t="s">
        <v>303</v>
      </c>
      <c r="C9" s="212"/>
    </row>
    <row r="10" spans="1:20" ht="20.100000000000001" customHeight="1" x14ac:dyDescent="0.25">
      <c r="A10" s="212" t="s">
        <v>291</v>
      </c>
    </row>
    <row r="11" spans="1:20" ht="20.100000000000001" customHeight="1" x14ac:dyDescent="0.25">
      <c r="A11" s="209" t="s">
        <v>253</v>
      </c>
    </row>
    <row r="12" spans="1:20" ht="20.100000000000001" customHeight="1" x14ac:dyDescent="0.25">
      <c r="A12" s="212" t="s">
        <v>254</v>
      </c>
    </row>
    <row r="13" spans="1:20" ht="20.100000000000001" customHeight="1" x14ac:dyDescent="0.25">
      <c r="A13" s="212"/>
      <c r="B13" s="209" t="s">
        <v>292</v>
      </c>
    </row>
    <row r="14" spans="1:20" ht="20.100000000000001" customHeight="1" x14ac:dyDescent="0.25">
      <c r="A14" s="212"/>
      <c r="B14" s="209" t="s">
        <v>293</v>
      </c>
    </row>
    <row r="15" spans="1:20" ht="20.100000000000001" customHeight="1" x14ac:dyDescent="0.25">
      <c r="A15" s="212"/>
      <c r="B15" s="209" t="s">
        <v>294</v>
      </c>
    </row>
    <row r="16" spans="1:20" ht="20.100000000000001" customHeight="1" x14ac:dyDescent="0.25">
      <c r="A16" s="212"/>
      <c r="B16" s="209" t="s">
        <v>295</v>
      </c>
    </row>
    <row r="17" spans="1:21" ht="20.100000000000001" customHeight="1" x14ac:dyDescent="0.25">
      <c r="A17" s="212"/>
      <c r="B17" s="209" t="s">
        <v>255</v>
      </c>
    </row>
    <row r="18" spans="1:21" ht="20.100000000000001" customHeight="1" x14ac:dyDescent="0.25">
      <c r="A18" s="212"/>
      <c r="B18" s="209" t="s">
        <v>256</v>
      </c>
    </row>
    <row r="19" spans="1:21" ht="20.100000000000001" customHeight="1" x14ac:dyDescent="0.25">
      <c r="A19" s="212"/>
      <c r="B19" s="481" t="s">
        <v>296</v>
      </c>
      <c r="C19" s="482"/>
      <c r="D19" s="482"/>
      <c r="E19" s="482"/>
      <c r="F19" s="482"/>
      <c r="G19" s="482"/>
      <c r="H19" s="482"/>
      <c r="I19" s="482"/>
      <c r="J19" s="482"/>
      <c r="K19" s="482"/>
      <c r="L19" s="482"/>
      <c r="M19" s="482"/>
      <c r="N19" s="482"/>
      <c r="O19" s="482"/>
      <c r="P19" s="482"/>
      <c r="Q19" s="482"/>
      <c r="R19" s="482"/>
      <c r="S19" s="482"/>
      <c r="T19" s="482"/>
      <c r="U19" s="482"/>
    </row>
    <row r="20" spans="1:21" ht="20.100000000000001" customHeight="1" x14ac:dyDescent="0.25">
      <c r="A20" s="212"/>
      <c r="B20" s="481" t="s">
        <v>297</v>
      </c>
      <c r="C20" s="482"/>
      <c r="D20" s="482"/>
      <c r="E20" s="482"/>
      <c r="F20" s="482"/>
      <c r="G20" s="482"/>
      <c r="H20" s="482"/>
      <c r="I20" s="482"/>
      <c r="J20" s="482"/>
      <c r="K20" s="482"/>
      <c r="L20" s="482"/>
      <c r="M20" s="482"/>
      <c r="N20" s="482"/>
      <c r="O20" s="482"/>
      <c r="P20" s="482"/>
      <c r="Q20" s="482"/>
      <c r="R20" s="482"/>
      <c r="S20" s="482"/>
      <c r="T20" s="482"/>
      <c r="U20" s="482"/>
    </row>
    <row r="21" spans="1:21" ht="20.100000000000001" customHeight="1" x14ac:dyDescent="0.25">
      <c r="A21" s="212" t="s">
        <v>298</v>
      </c>
    </row>
    <row r="22" spans="1:21" ht="20.100000000000001" customHeight="1" x14ac:dyDescent="0.25">
      <c r="A22" s="212" t="s">
        <v>257</v>
      </c>
    </row>
    <row r="23" spans="1:21" s="249" customFormat="1" ht="21.95" customHeight="1" x14ac:dyDescent="0.25">
      <c r="B23" s="249" t="s">
        <v>304</v>
      </c>
    </row>
    <row r="24" spans="1:21" s="249" customFormat="1" ht="21.95" customHeight="1" x14ac:dyDescent="0.25">
      <c r="B24" s="249" t="s">
        <v>299</v>
      </c>
    </row>
    <row r="25" spans="1:21" s="249" customFormat="1" ht="21.95" customHeight="1" x14ac:dyDescent="0.25">
      <c r="B25" s="249" t="s">
        <v>300</v>
      </c>
    </row>
    <row r="26" spans="1:21" ht="20.100000000000001" customHeight="1" x14ac:dyDescent="0.25">
      <c r="A26" s="209" t="s">
        <v>301</v>
      </c>
    </row>
    <row r="27" spans="1:21" ht="20.100000000000001" customHeight="1" x14ac:dyDescent="0.25">
      <c r="A27" s="209" t="s">
        <v>187</v>
      </c>
    </row>
    <row r="28" spans="1:21" s="216" customFormat="1" ht="26.85" customHeight="1" x14ac:dyDescent="0.25">
      <c r="A28" s="213"/>
      <c r="B28" s="214"/>
      <c r="C28" s="215"/>
      <c r="D28" s="215"/>
      <c r="E28" s="215"/>
      <c r="F28" s="215"/>
      <c r="G28" s="215"/>
      <c r="H28" s="215"/>
      <c r="I28" s="215"/>
      <c r="J28" s="215"/>
      <c r="K28" s="215"/>
      <c r="L28" s="213"/>
      <c r="M28" s="213"/>
      <c r="N28" s="213"/>
      <c r="O28" s="213"/>
      <c r="P28" s="213"/>
      <c r="Q28" s="213"/>
      <c r="R28" s="213"/>
      <c r="S28" s="213"/>
      <c r="T28" s="213"/>
    </row>
    <row r="29" spans="1:21" s="216" customFormat="1" ht="15.75" x14ac:dyDescent="0.25">
      <c r="A29" s="213"/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</row>
    <row r="30" spans="1:21" s="216" customFormat="1" ht="14.25" x14ac:dyDescent="0.25"/>
    <row r="31" spans="1:21" s="217" customFormat="1" ht="32.85" customHeight="1" x14ac:dyDescent="0.25"/>
  </sheetData>
  <mergeCells count="3">
    <mergeCell ref="B19:U19"/>
    <mergeCell ref="A1:Q1"/>
    <mergeCell ref="B20:U20"/>
  </mergeCells>
  <phoneticPr fontId="5" type="noConversion"/>
  <pageMargins left="0.75000000000000011" right="0.75000000000000011" top="1" bottom="1" header="0.5" footer="0.5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24</vt:i4>
      </vt:variant>
      <vt:variant>
        <vt:lpstr>具名範圍</vt:lpstr>
      </vt:variant>
      <vt:variant>
        <vt:i4>1</vt:i4>
      </vt:variant>
    </vt:vector>
  </HeadingPairs>
  <TitlesOfParts>
    <vt:vector size="25" baseType="lpstr">
      <vt:lpstr>歷年</vt:lpstr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  <vt:lpstr>102年</vt:lpstr>
      <vt:lpstr>101年</vt:lpstr>
      <vt:lpstr>100年</vt:lpstr>
      <vt:lpstr>99年</vt:lpstr>
      <vt:lpstr>98年</vt:lpstr>
      <vt:lpstr>97年</vt:lpstr>
      <vt:lpstr>96年</vt:lpstr>
      <vt:lpstr>95年</vt:lpstr>
      <vt:lpstr>94年</vt:lpstr>
      <vt:lpstr>93年</vt:lpstr>
      <vt:lpstr>編製說明</vt:lpstr>
      <vt:lpstr>歷年!Print_Area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統計處林念儀</cp:lastModifiedBy>
  <cp:lastPrinted>2025-03-03T03:15:39Z</cp:lastPrinted>
  <dcterms:created xsi:type="dcterms:W3CDTF">2006-03-01T03:07:44Z</dcterms:created>
  <dcterms:modified xsi:type="dcterms:W3CDTF">2026-03-16T01:58:04Z</dcterms:modified>
</cp:coreProperties>
</file>