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mc:AlternateContent xmlns:mc="http://schemas.openxmlformats.org/markup-compatibility/2006">
    <mc:Choice Requires="x15">
      <x15ac:absPath xmlns:x15ac="http://schemas.microsoft.com/office/spreadsheetml/2010/11/ac" url="C:\Users\stjudy\Desktop\112年傳宛真檔\"/>
    </mc:Choice>
  </mc:AlternateContent>
  <xr:revisionPtr revIDLastSave="0" documentId="13_ncr:1_{2BB751E0-54F5-4BCE-A294-08D340099228}" xr6:coauthVersionLast="36" xr6:coauthVersionMax="36" xr10:uidLastSave="{00000000-0000-0000-0000-000000000000}"/>
  <bookViews>
    <workbookView xWindow="32760" yWindow="32760" windowWidth="23040" windowHeight="10608" activeTab="1" xr2:uid="{00000000-000D-0000-FFFF-FFFF00000000}"/>
  </bookViews>
  <sheets>
    <sheet name="歷年" sheetId="14" r:id="rId1"/>
    <sheet name="112年" sheetId="18" r:id="rId2"/>
    <sheet name="111年" sheetId="17" r:id="rId3"/>
    <sheet name="110年" sheetId="16" r:id="rId4"/>
    <sheet name="109年" sheetId="15" r:id="rId5"/>
    <sheet name="108年" sheetId="13" r:id="rId6"/>
    <sheet name="107年" sheetId="11" r:id="rId7"/>
    <sheet name="106年" sheetId="10" r:id="rId8"/>
    <sheet name="105年" sheetId="9" r:id="rId9"/>
    <sheet name="104年" sheetId="7" r:id="rId10"/>
    <sheet name="103年" sheetId="5" r:id="rId11"/>
    <sheet name="102年" sheetId="2" r:id="rId12"/>
    <sheet name="編製說明" sheetId="8" r:id="rId13"/>
  </sheets>
  <calcPr calcId="191029"/>
</workbook>
</file>

<file path=xl/calcChain.xml><?xml version="1.0" encoding="utf-8"?>
<calcChain xmlns="http://schemas.openxmlformats.org/spreadsheetml/2006/main">
  <c r="B114" i="2" l="1"/>
  <c r="F122" i="7"/>
  <c r="F121" i="7"/>
  <c r="F120" i="7"/>
  <c r="F119" i="7"/>
  <c r="F118" i="7"/>
  <c r="F117" i="7"/>
  <c r="F116" i="7"/>
  <c r="F115" i="7"/>
  <c r="F114" i="7"/>
  <c r="F113" i="7"/>
  <c r="F112" i="7"/>
  <c r="F111" i="7"/>
  <c r="F110" i="7"/>
  <c r="F109" i="7"/>
  <c r="F108" i="7"/>
  <c r="F107" i="7"/>
  <c r="F106" i="7"/>
  <c r="F105" i="7"/>
  <c r="F104" i="7"/>
  <c r="F103" i="7"/>
  <c r="M102" i="7"/>
  <c r="L102" i="7"/>
  <c r="K102" i="7"/>
  <c r="J102" i="7"/>
  <c r="I102" i="7"/>
  <c r="H102" i="7"/>
  <c r="G102" i="7"/>
  <c r="F102" i="7"/>
  <c r="D102" i="7"/>
  <c r="B102" i="7"/>
  <c r="F101" i="7"/>
  <c r="F100" i="7"/>
  <c r="F99" i="7"/>
  <c r="F98" i="7"/>
  <c r="F97" i="7"/>
  <c r="F96" i="7"/>
  <c r="F95" i="7"/>
  <c r="F94" i="7"/>
  <c r="F93" i="7"/>
  <c r="F92" i="7"/>
  <c r="F91" i="7"/>
  <c r="F90" i="7"/>
  <c r="F89" i="7"/>
  <c r="F88" i="7"/>
  <c r="F87" i="7"/>
  <c r="F86" i="7"/>
  <c r="F85" i="7"/>
  <c r="F84" i="7"/>
  <c r="D84" i="7"/>
  <c r="B84" i="7"/>
  <c r="F83" i="7"/>
  <c r="F82" i="7"/>
  <c r="F81" i="7"/>
  <c r="F80" i="7"/>
  <c r="F79" i="7"/>
  <c r="F78" i="7"/>
  <c r="F77" i="7"/>
  <c r="F76" i="7"/>
  <c r="F75" i="7"/>
  <c r="F74" i="7"/>
  <c r="F73" i="7"/>
  <c r="F72" i="7"/>
  <c r="F71" i="7"/>
  <c r="F70" i="7"/>
  <c r="M69" i="7"/>
  <c r="L69" i="7"/>
  <c r="K69" i="7"/>
  <c r="J69" i="7"/>
  <c r="I69" i="7"/>
  <c r="H69" i="7"/>
  <c r="G69" i="7"/>
  <c r="F69" i="7"/>
  <c r="D69" i="7"/>
  <c r="B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M21" i="7"/>
  <c r="L21" i="7"/>
  <c r="K21" i="7"/>
  <c r="J21" i="7"/>
  <c r="I21" i="7"/>
  <c r="H21" i="7"/>
  <c r="F21" i="7"/>
  <c r="G21" i="7"/>
  <c r="D21" i="7"/>
  <c r="B21" i="7"/>
  <c r="F20" i="7"/>
  <c r="F19" i="7"/>
  <c r="F18" i="7"/>
  <c r="F17" i="7"/>
  <c r="F16" i="7"/>
  <c r="F15" i="7"/>
  <c r="F14" i="7"/>
  <c r="F13" i="7"/>
  <c r="F12" i="7"/>
  <c r="F11" i="7"/>
  <c r="M10" i="7"/>
  <c r="L10" i="7"/>
  <c r="F10" i="7"/>
  <c r="K10" i="7"/>
  <c r="J10" i="7"/>
  <c r="I10" i="7"/>
  <c r="H10" i="7"/>
  <c r="G10" i="7"/>
  <c r="D10" i="7"/>
  <c r="D9" i="7"/>
  <c r="B10" i="7"/>
  <c r="B9" i="7"/>
  <c r="F9" i="7"/>
  <c r="C9" i="5"/>
  <c r="F9" i="5"/>
  <c r="D9" i="5"/>
  <c r="C10" i="5"/>
  <c r="F10" i="5"/>
  <c r="D10" i="5"/>
  <c r="C11" i="5"/>
  <c r="F11" i="5"/>
  <c r="D11" i="5"/>
  <c r="C12" i="5"/>
  <c r="F12" i="5"/>
  <c r="D12" i="5"/>
  <c r="C13" i="5"/>
  <c r="F13" i="5"/>
  <c r="D13" i="5"/>
  <c r="C14" i="5"/>
  <c r="F14" i="5"/>
  <c r="D14" i="5"/>
  <c r="C15" i="5"/>
  <c r="F15" i="5"/>
  <c r="D15" i="5"/>
  <c r="C16" i="5"/>
  <c r="F16" i="5"/>
  <c r="D16" i="5"/>
  <c r="C17" i="5"/>
  <c r="F17" i="5"/>
  <c r="D17" i="5"/>
  <c r="C18" i="5"/>
  <c r="F18" i="5"/>
  <c r="D18" i="5"/>
  <c r="C19" i="5"/>
  <c r="F19" i="5"/>
  <c r="D19" i="5"/>
  <c r="C20" i="5"/>
  <c r="F20" i="5"/>
  <c r="D20" i="5"/>
  <c r="C21" i="5"/>
  <c r="F21" i="5"/>
  <c r="D21" i="5"/>
  <c r="C22" i="5"/>
  <c r="F22" i="5"/>
  <c r="D22" i="5"/>
  <c r="C23" i="5"/>
  <c r="F23" i="5"/>
  <c r="D23" i="5"/>
  <c r="C24" i="5"/>
  <c r="F24" i="5"/>
  <c r="D24" i="5"/>
  <c r="C25" i="5"/>
  <c r="F25" i="5"/>
  <c r="D25" i="5"/>
  <c r="C26" i="5"/>
  <c r="F26" i="5"/>
  <c r="D26" i="5"/>
  <c r="C27" i="5"/>
  <c r="F27" i="5"/>
  <c r="D27" i="5"/>
  <c r="C28" i="5"/>
  <c r="F28" i="5"/>
  <c r="D28" i="5"/>
  <c r="C29" i="5"/>
  <c r="F29" i="5"/>
  <c r="D29" i="5"/>
  <c r="C30" i="5"/>
  <c r="F30" i="5"/>
  <c r="D30" i="5"/>
  <c r="C31" i="5"/>
  <c r="F31" i="5"/>
  <c r="D31" i="5"/>
  <c r="C32" i="5"/>
  <c r="F32" i="5"/>
  <c r="D32" i="5"/>
  <c r="C33" i="5"/>
  <c r="F33" i="5"/>
  <c r="D33" i="5"/>
  <c r="C34" i="5"/>
  <c r="F34" i="5"/>
  <c r="D34" i="5"/>
  <c r="C35" i="5"/>
  <c r="F35" i="5"/>
  <c r="D35" i="5"/>
  <c r="C36" i="5"/>
  <c r="F36" i="5"/>
  <c r="D36" i="5"/>
  <c r="C37" i="5"/>
  <c r="F37" i="5"/>
  <c r="D37" i="5"/>
  <c r="C38" i="5"/>
  <c r="F38" i="5"/>
  <c r="D38" i="5"/>
  <c r="C39" i="5"/>
  <c r="F39" i="5"/>
  <c r="D39" i="5"/>
  <c r="C40" i="5"/>
  <c r="F40" i="5"/>
  <c r="D40" i="5"/>
  <c r="C41" i="5"/>
  <c r="F41" i="5"/>
  <c r="D41" i="5"/>
  <c r="C42" i="5"/>
  <c r="F42" i="5"/>
  <c r="D42" i="5"/>
  <c r="C43" i="5"/>
  <c r="F43" i="5"/>
  <c r="D43" i="5"/>
  <c r="C44" i="5"/>
  <c r="F44" i="5"/>
  <c r="D44" i="5"/>
  <c r="C45" i="5"/>
  <c r="F45" i="5"/>
  <c r="D45" i="5"/>
  <c r="C46" i="5"/>
  <c r="F46" i="5"/>
  <c r="D46" i="5"/>
  <c r="C47" i="5"/>
  <c r="F47" i="5"/>
  <c r="D47" i="5"/>
  <c r="C48" i="5"/>
  <c r="F48" i="5"/>
  <c r="D48" i="5"/>
  <c r="C49" i="5"/>
  <c r="F49" i="5"/>
  <c r="D49" i="5"/>
  <c r="C50" i="5"/>
  <c r="F50" i="5"/>
  <c r="D50" i="5"/>
  <c r="C51" i="5"/>
  <c r="F51" i="5"/>
  <c r="D51" i="5"/>
  <c r="C52" i="5"/>
  <c r="F52" i="5"/>
  <c r="D52" i="5"/>
  <c r="C53" i="5"/>
  <c r="F53" i="5"/>
  <c r="D53" i="5"/>
  <c r="C54" i="5"/>
  <c r="F54" i="5"/>
  <c r="D54" i="5"/>
  <c r="C55" i="5"/>
  <c r="F55" i="5"/>
  <c r="D55" i="5"/>
  <c r="C56" i="5"/>
  <c r="F56" i="5"/>
  <c r="D56" i="5"/>
  <c r="C57" i="5"/>
  <c r="F57" i="5"/>
  <c r="D57" i="5"/>
  <c r="C58" i="5"/>
  <c r="F58" i="5"/>
  <c r="D58" i="5"/>
  <c r="C68" i="5"/>
  <c r="F68" i="5"/>
  <c r="D68" i="5"/>
  <c r="C69" i="5"/>
  <c r="F69" i="5"/>
  <c r="D69" i="5"/>
  <c r="C70" i="5"/>
  <c r="F70" i="5"/>
  <c r="D70" i="5"/>
  <c r="C71" i="5"/>
  <c r="F71" i="5"/>
  <c r="D71" i="5"/>
  <c r="C72" i="5"/>
  <c r="F72" i="5"/>
  <c r="D72" i="5"/>
  <c r="C73" i="5"/>
  <c r="F73" i="5"/>
  <c r="D73" i="5"/>
  <c r="C74" i="5"/>
  <c r="F74" i="5"/>
  <c r="D74" i="5"/>
  <c r="C75" i="5"/>
  <c r="F75" i="5"/>
  <c r="D75" i="5"/>
  <c r="C76" i="5"/>
  <c r="F76" i="5"/>
  <c r="D76" i="5"/>
  <c r="C77" i="5"/>
  <c r="F77" i="5"/>
  <c r="D77" i="5"/>
  <c r="C78" i="5"/>
  <c r="F78" i="5"/>
  <c r="D78" i="5"/>
  <c r="C79" i="5"/>
  <c r="F79" i="5"/>
  <c r="D79" i="5"/>
  <c r="C80" i="5"/>
  <c r="F80" i="5"/>
  <c r="D80" i="5"/>
  <c r="C81" i="5"/>
  <c r="F81" i="5"/>
  <c r="D81" i="5"/>
  <c r="C82" i="5"/>
  <c r="F82" i="5"/>
  <c r="D82" i="5"/>
  <c r="C83" i="5"/>
  <c r="F83" i="5"/>
  <c r="D83" i="5"/>
  <c r="C84" i="5"/>
  <c r="F84" i="5"/>
  <c r="D84" i="5"/>
  <c r="C85" i="5"/>
  <c r="F85" i="5"/>
  <c r="D85" i="5"/>
  <c r="C86" i="5"/>
  <c r="F86" i="5"/>
  <c r="D86" i="5"/>
  <c r="C87" i="5"/>
  <c r="F87" i="5"/>
  <c r="D87" i="5"/>
  <c r="C88" i="5"/>
  <c r="F88" i="5"/>
  <c r="D88" i="5"/>
  <c r="C89" i="5"/>
  <c r="F89" i="5"/>
  <c r="D89" i="5"/>
  <c r="C90" i="5"/>
  <c r="F90" i="5"/>
  <c r="D90" i="5"/>
  <c r="C91" i="5"/>
  <c r="F91" i="5"/>
  <c r="D91" i="5"/>
  <c r="C92" i="5"/>
  <c r="F92" i="5"/>
  <c r="D92" i="5"/>
  <c r="C93" i="5"/>
  <c r="F93" i="5"/>
  <c r="D93" i="5"/>
  <c r="C94" i="5"/>
  <c r="F94" i="5"/>
  <c r="D94" i="5"/>
  <c r="C95" i="5"/>
  <c r="F95" i="5"/>
  <c r="D95" i="5"/>
  <c r="C96" i="5"/>
  <c r="F96" i="5"/>
  <c r="D96" i="5"/>
  <c r="C97" i="5"/>
  <c r="F97" i="5"/>
  <c r="D97" i="5"/>
  <c r="C98" i="5"/>
  <c r="F98" i="5"/>
  <c r="D98" i="5"/>
  <c r="C99" i="5"/>
  <c r="F99" i="5"/>
  <c r="D99" i="5"/>
  <c r="C100" i="5"/>
  <c r="F100" i="5"/>
  <c r="D100" i="5"/>
  <c r="C101" i="5"/>
  <c r="F101" i="5"/>
  <c r="D101" i="5"/>
  <c r="C102" i="5"/>
  <c r="F102" i="5"/>
  <c r="D102" i="5"/>
  <c r="C103" i="5"/>
  <c r="F103" i="5"/>
  <c r="D103" i="5"/>
  <c r="C104" i="5"/>
  <c r="F104" i="5"/>
  <c r="D104" i="5"/>
  <c r="C105" i="5"/>
  <c r="F105" i="5"/>
  <c r="D105" i="5"/>
  <c r="C106" i="5"/>
  <c r="F106" i="5"/>
  <c r="D106" i="5"/>
  <c r="C107" i="5"/>
  <c r="F107" i="5"/>
  <c r="D107" i="5"/>
  <c r="C108" i="5"/>
  <c r="F108" i="5"/>
  <c r="D108" i="5"/>
  <c r="C118" i="5"/>
  <c r="F118" i="5"/>
  <c r="D118" i="5"/>
  <c r="C119" i="5"/>
  <c r="F119" i="5"/>
  <c r="D119" i="5"/>
  <c r="C120" i="5"/>
  <c r="F120" i="5"/>
  <c r="D120" i="5"/>
  <c r="C121" i="5"/>
  <c r="F121" i="5"/>
  <c r="D121" i="5"/>
  <c r="C122" i="5"/>
  <c r="F122" i="5"/>
  <c r="D122" i="5"/>
  <c r="C123" i="5"/>
  <c r="F123" i="5"/>
  <c r="D123" i="5"/>
  <c r="C124" i="5"/>
  <c r="F124" i="5"/>
  <c r="D124" i="5"/>
  <c r="C125" i="5"/>
  <c r="F125" i="5"/>
  <c r="D125" i="5"/>
  <c r="C126" i="5"/>
  <c r="F126" i="5"/>
  <c r="D126" i="5"/>
  <c r="C127" i="5"/>
  <c r="F127" i="5"/>
  <c r="D127" i="5"/>
  <c r="C128" i="5"/>
  <c r="F128" i="5"/>
  <c r="D128" i="5"/>
  <c r="C129" i="5"/>
  <c r="F129" i="5"/>
  <c r="D129" i="5"/>
  <c r="C130" i="5"/>
  <c r="F130" i="5"/>
  <c r="D130" i="5"/>
  <c r="C131" i="5"/>
  <c r="F131" i="5"/>
  <c r="D131" i="5"/>
  <c r="C132" i="5"/>
  <c r="F132" i="5"/>
  <c r="D132" i="5"/>
  <c r="C133" i="5"/>
  <c r="F133" i="5"/>
  <c r="D133" i="5"/>
  <c r="C134" i="5"/>
  <c r="F134" i="5"/>
  <c r="D134" i="5"/>
  <c r="C135" i="5"/>
  <c r="F135" i="5"/>
  <c r="D135" i="5"/>
  <c r="C136" i="5"/>
  <c r="F136" i="5"/>
  <c r="D136" i="5"/>
  <c r="C137" i="5"/>
  <c r="F137" i="5"/>
  <c r="D137" i="5"/>
  <c r="C138" i="5"/>
  <c r="F138" i="5"/>
  <c r="D138" i="5"/>
  <c r="B87" i="2"/>
  <c r="B72" i="2"/>
  <c r="B21" i="2"/>
  <c r="B10" i="2"/>
</calcChain>
</file>

<file path=xl/sharedStrings.xml><?xml version="1.0" encoding="utf-8"?>
<sst xmlns="http://schemas.openxmlformats.org/spreadsheetml/2006/main" count="1961" uniqueCount="667">
  <si>
    <t>國內醫院健檢</t>
  </si>
  <si>
    <t>總人數</t>
  </si>
  <si>
    <t>T0</t>
  </si>
  <si>
    <t>I0</t>
  </si>
  <si>
    <t>M11</t>
  </si>
  <si>
    <t>M12</t>
  </si>
  <si>
    <t>M13</t>
  </si>
  <si>
    <t>M14</t>
  </si>
  <si>
    <t>M15</t>
  </si>
  <si>
    <t>M0</t>
  </si>
  <si>
    <t>1641-07-02</t>
    <phoneticPr fontId="3" type="noConversion"/>
  </si>
  <si>
    <t>T01</t>
    <phoneticPr fontId="3" type="noConversion"/>
  </si>
  <si>
    <t>T02</t>
    <phoneticPr fontId="3" type="noConversion"/>
  </si>
  <si>
    <t>T03</t>
    <phoneticPr fontId="3" type="noConversion"/>
  </si>
  <si>
    <t>T04</t>
    <phoneticPr fontId="3" type="noConversion"/>
  </si>
  <si>
    <t>T05</t>
    <phoneticPr fontId="3" type="noConversion"/>
  </si>
  <si>
    <t>T06</t>
    <phoneticPr fontId="3" type="noConversion"/>
  </si>
  <si>
    <t>T07</t>
    <phoneticPr fontId="3" type="noConversion"/>
  </si>
  <si>
    <t>T08</t>
    <phoneticPr fontId="3" type="noConversion"/>
  </si>
  <si>
    <t>TTT</t>
    <phoneticPr fontId="3" type="noConversion"/>
  </si>
  <si>
    <t>I01</t>
    <phoneticPr fontId="3" type="noConversion"/>
  </si>
  <si>
    <t>I02</t>
    <phoneticPr fontId="3" type="noConversion"/>
  </si>
  <si>
    <t>I05</t>
    <phoneticPr fontId="3" type="noConversion"/>
  </si>
  <si>
    <t>I06</t>
    <phoneticPr fontId="3" type="noConversion"/>
  </si>
  <si>
    <t>I07</t>
    <phoneticPr fontId="3" type="noConversion"/>
  </si>
  <si>
    <t>I08</t>
    <phoneticPr fontId="3" type="noConversion"/>
  </si>
  <si>
    <t>I09</t>
    <phoneticPr fontId="3" type="noConversion"/>
  </si>
  <si>
    <t>III</t>
    <phoneticPr fontId="3" type="noConversion"/>
  </si>
  <si>
    <t>P02</t>
    <phoneticPr fontId="3" type="noConversion"/>
  </si>
  <si>
    <t>P04</t>
    <phoneticPr fontId="3" type="noConversion"/>
  </si>
  <si>
    <t>P05</t>
    <phoneticPr fontId="3" type="noConversion"/>
  </si>
  <si>
    <t>P06</t>
    <phoneticPr fontId="3" type="noConversion"/>
  </si>
  <si>
    <t>P07</t>
    <phoneticPr fontId="3" type="noConversion"/>
  </si>
  <si>
    <t>P08</t>
    <phoneticPr fontId="3" type="noConversion"/>
  </si>
  <si>
    <t>P09</t>
    <phoneticPr fontId="3" type="noConversion"/>
  </si>
  <si>
    <t>P10</t>
    <phoneticPr fontId="3" type="noConversion"/>
  </si>
  <si>
    <t>P11</t>
    <phoneticPr fontId="3" type="noConversion"/>
  </si>
  <si>
    <t>P12</t>
    <phoneticPr fontId="3" type="noConversion"/>
  </si>
  <si>
    <t>P13</t>
    <phoneticPr fontId="3" type="noConversion"/>
  </si>
  <si>
    <t>PPP</t>
    <phoneticPr fontId="3" type="noConversion"/>
  </si>
  <si>
    <t>M01</t>
    <phoneticPr fontId="3" type="noConversion"/>
  </si>
  <si>
    <t>M02</t>
    <phoneticPr fontId="3" type="noConversion"/>
  </si>
  <si>
    <t>M03</t>
    <phoneticPr fontId="3" type="noConversion"/>
  </si>
  <si>
    <t>M04</t>
    <phoneticPr fontId="3" type="noConversion"/>
  </si>
  <si>
    <t>M05</t>
    <phoneticPr fontId="3" type="noConversion"/>
  </si>
  <si>
    <t>M06</t>
    <phoneticPr fontId="3" type="noConversion"/>
  </si>
  <si>
    <t>M07</t>
    <phoneticPr fontId="3" type="noConversion"/>
  </si>
  <si>
    <t>M08</t>
    <phoneticPr fontId="3" type="noConversion"/>
  </si>
  <si>
    <t>M09</t>
    <phoneticPr fontId="3" type="noConversion"/>
  </si>
  <si>
    <t>M10</t>
    <phoneticPr fontId="3" type="noConversion"/>
  </si>
  <si>
    <t>MMM</t>
    <phoneticPr fontId="3" type="noConversion"/>
  </si>
  <si>
    <t>V01</t>
    <phoneticPr fontId="3" type="noConversion"/>
  </si>
  <si>
    <t>V02</t>
    <phoneticPr fontId="3" type="noConversion"/>
  </si>
  <si>
    <t>V03</t>
    <phoneticPr fontId="3" type="noConversion"/>
  </si>
  <si>
    <t>V04</t>
    <phoneticPr fontId="3" type="noConversion"/>
  </si>
  <si>
    <t>V05</t>
    <phoneticPr fontId="3" type="noConversion"/>
  </si>
  <si>
    <t>V06</t>
    <phoneticPr fontId="3" type="noConversion"/>
  </si>
  <si>
    <t>VVV</t>
    <phoneticPr fontId="3" type="noConversion"/>
  </si>
  <si>
    <t>V0</t>
    <phoneticPr fontId="3" type="noConversion"/>
  </si>
  <si>
    <t>P0</t>
    <phoneticPr fontId="4" type="noConversion"/>
  </si>
  <si>
    <t>I10</t>
  </si>
  <si>
    <t>I11</t>
  </si>
  <si>
    <t>I12</t>
  </si>
  <si>
    <t>I13</t>
  </si>
  <si>
    <t>I14</t>
  </si>
  <si>
    <t>I15</t>
  </si>
  <si>
    <t>I16</t>
  </si>
  <si>
    <t>I17</t>
  </si>
  <si>
    <t>V07</t>
  </si>
  <si>
    <t>T01  Siriraj Hospital, Bangkok</t>
  </si>
  <si>
    <t>T02  Chulalongkorn Hospital, Bangkok</t>
  </si>
  <si>
    <t>T03  Ramathibodi Hospital, Bangkok</t>
  </si>
  <si>
    <t>T04  Ratchawithi Hospital, Bangkok</t>
  </si>
  <si>
    <t>T07  Maharat Nakhonratchasima Hospital</t>
  </si>
  <si>
    <t>T08  Lampang Hospital</t>
  </si>
  <si>
    <t>TTT  Designated hospitals In Taiwan</t>
  </si>
  <si>
    <t>P02  Manila Doctor’s Hospital</t>
  </si>
  <si>
    <t>P04  Physician’s Diagnostic Center</t>
  </si>
  <si>
    <t>P05  S.M. Lazo Medical</t>
  </si>
  <si>
    <t>P06  Arguelles Medical Center, Inc.</t>
  </si>
  <si>
    <t>P07  Our Lady of Fatima Medical Clinic</t>
  </si>
  <si>
    <t>P08  St. Martin Polyclinic</t>
  </si>
  <si>
    <t>P09  Physician’s Diagnostic Services Center, Cebu City</t>
  </si>
  <si>
    <t>P10  St. Peter Paul Medical Clinic</t>
  </si>
  <si>
    <t>P11  Good Health Diagnostic Service Center, Cebu City</t>
  </si>
  <si>
    <t>P12  Philippine Medical Tests System</t>
  </si>
  <si>
    <t>PPP  Designated hospitals In Taiwan</t>
  </si>
  <si>
    <t>V01  Bach Mai Hospital</t>
  </si>
  <si>
    <t>V02  Hue Central Hospital</t>
  </si>
  <si>
    <t>V03  Cho Ray Hospital</t>
  </si>
  <si>
    <t>V07  Bech Vien Trang An</t>
  </si>
  <si>
    <t>VVV  Designated hospitals In Taiwan</t>
  </si>
  <si>
    <t>I10  Rosela Indah Medical Center</t>
  </si>
  <si>
    <t>I11  Anugerah Ibu Medical Centre Clinic</t>
  </si>
  <si>
    <t>P14</t>
    <phoneticPr fontId="3" type="noConversion"/>
  </si>
  <si>
    <t>I18</t>
    <phoneticPr fontId="4" type="noConversion"/>
  </si>
  <si>
    <t>I19</t>
    <phoneticPr fontId="4" type="noConversion"/>
  </si>
  <si>
    <t>I20</t>
    <phoneticPr fontId="4" type="noConversion"/>
  </si>
  <si>
    <t>I21</t>
    <phoneticPr fontId="4" type="noConversion"/>
  </si>
  <si>
    <t>I22</t>
    <phoneticPr fontId="4" type="noConversion"/>
  </si>
  <si>
    <t>I23</t>
    <phoneticPr fontId="4" type="noConversion"/>
  </si>
  <si>
    <t>I24</t>
  </si>
  <si>
    <t>I25</t>
  </si>
  <si>
    <t>I26</t>
  </si>
  <si>
    <t>I27</t>
  </si>
  <si>
    <t>I28</t>
  </si>
  <si>
    <t>I29</t>
  </si>
  <si>
    <t>I30  LAB. Klinik Permata Semarang</t>
  </si>
  <si>
    <t>I31  LAB. Klinik Centrum</t>
  </si>
  <si>
    <t>I32  Ultra Medica Kediri</t>
  </si>
  <si>
    <t>I34  Imam Bonjol</t>
  </si>
  <si>
    <t>I35  LAB. Klinik An Nur Cilacap</t>
  </si>
  <si>
    <t>V08</t>
  </si>
  <si>
    <t>I04</t>
    <phoneticPr fontId="3" type="noConversion"/>
  </si>
  <si>
    <t>I30</t>
  </si>
  <si>
    <t>I31</t>
  </si>
  <si>
    <t>I32</t>
  </si>
  <si>
    <t>I33</t>
  </si>
  <si>
    <t>I34</t>
  </si>
  <si>
    <t>I35</t>
  </si>
  <si>
    <t>I36</t>
  </si>
  <si>
    <t>I37</t>
  </si>
  <si>
    <t>I38</t>
  </si>
  <si>
    <t>I39</t>
    <phoneticPr fontId="3" type="noConversion"/>
  </si>
  <si>
    <t>I40</t>
    <phoneticPr fontId="3" type="noConversion"/>
  </si>
  <si>
    <t>V09</t>
  </si>
  <si>
    <t>I41</t>
    <phoneticPr fontId="3" type="noConversion"/>
  </si>
  <si>
    <t>I44</t>
    <phoneticPr fontId="3" type="noConversion"/>
  </si>
  <si>
    <t>V12</t>
    <phoneticPr fontId="3" type="noConversion"/>
  </si>
  <si>
    <t>I42</t>
    <phoneticPr fontId="3" type="noConversion"/>
  </si>
  <si>
    <t>I43</t>
    <phoneticPr fontId="3" type="noConversion"/>
  </si>
  <si>
    <t>V10</t>
    <phoneticPr fontId="3" type="noConversion"/>
  </si>
  <si>
    <t>V11</t>
    <phoneticPr fontId="3" type="noConversion"/>
  </si>
  <si>
    <t>V13</t>
    <phoneticPr fontId="3" type="noConversion"/>
  </si>
  <si>
    <t>國外健檢人數</t>
  </si>
  <si>
    <t>健康檢查不合格項目(人次)</t>
  </si>
  <si>
    <t>合計</t>
  </si>
  <si>
    <t>漢生病</t>
  </si>
  <si>
    <t>其他</t>
  </si>
  <si>
    <t>備註</t>
  </si>
  <si>
    <t>不合格率</t>
    <phoneticPr fontId="3" type="noConversion"/>
  </si>
  <si>
    <t>腸　內
寄生蟲</t>
    <phoneticPr fontId="3" type="noConversion"/>
  </si>
  <si>
    <t>10540-06-02</t>
    <phoneticPr fontId="3" type="noConversion"/>
  </si>
  <si>
    <r>
      <t>T</t>
    </r>
    <r>
      <rPr>
        <sz val="11"/>
        <rFont val="標楷體"/>
        <family val="4"/>
        <charset val="136"/>
      </rPr>
      <t>、泰國</t>
    </r>
    <r>
      <rPr>
        <sz val="11"/>
        <rFont val="Times New Roman"/>
        <family val="1"/>
      </rPr>
      <t>(Thailand)</t>
    </r>
    <r>
      <rPr>
        <sz val="11"/>
        <rFont val="標楷體"/>
        <family val="4"/>
        <charset val="136"/>
      </rPr>
      <t>：</t>
    </r>
  </si>
  <si>
    <r>
      <t>V</t>
    </r>
    <r>
      <rPr>
        <sz val="11"/>
        <rFont val="標楷體"/>
        <family val="4"/>
        <charset val="136"/>
      </rPr>
      <t>、越南</t>
    </r>
    <r>
      <rPr>
        <sz val="11"/>
        <rFont val="Times New Roman"/>
        <family val="1"/>
      </rPr>
      <t>(Vietnam)</t>
    </r>
    <r>
      <rPr>
        <sz val="11"/>
        <rFont val="標楷體"/>
        <family val="4"/>
        <charset val="136"/>
      </rPr>
      <t>：</t>
    </r>
  </si>
  <si>
    <r>
      <t xml:space="preserve">V05  Transport Hanoi 1 Hospital </t>
    </r>
    <r>
      <rPr>
        <sz val="11"/>
        <rFont val="標楷體"/>
        <family val="4"/>
        <charset val="136"/>
      </rPr>
      <t>河內市一號交通運輸醫院</t>
    </r>
  </si>
  <si>
    <r>
      <t>V06  Thong Nhat Hospital</t>
    </r>
    <r>
      <rPr>
        <sz val="11"/>
        <rFont val="標楷體"/>
        <family val="4"/>
        <charset val="136"/>
      </rPr>
      <t>胡志明市統一醫院</t>
    </r>
  </si>
  <si>
    <r>
      <t>I</t>
    </r>
    <r>
      <rPr>
        <sz val="11"/>
        <rFont val="標楷體"/>
        <family val="4"/>
        <charset val="136"/>
      </rPr>
      <t>、印尼</t>
    </r>
    <r>
      <rPr>
        <sz val="11"/>
        <rFont val="Times New Roman"/>
        <family val="1"/>
      </rPr>
      <t>(Indonesia)</t>
    </r>
    <r>
      <rPr>
        <sz val="11"/>
        <rFont val="標楷體"/>
        <family val="4"/>
        <charset val="136"/>
      </rPr>
      <t>：</t>
    </r>
  </si>
  <si>
    <r>
      <t xml:space="preserve">             3.</t>
    </r>
    <r>
      <rPr>
        <sz val="12"/>
        <rFont val="標楷體"/>
        <family val="4"/>
        <charset val="136"/>
      </rPr>
      <t>無法查知國外健檢醫院名稱時，代碼以</t>
    </r>
    <r>
      <rPr>
        <sz val="12"/>
        <rFont val="Times New Roman"/>
        <family val="1"/>
      </rPr>
      <t>” 0 ”</t>
    </r>
    <r>
      <rPr>
        <sz val="12"/>
        <rFont val="標楷體"/>
        <family val="4"/>
        <charset val="136"/>
      </rPr>
      <t>代之。</t>
    </r>
    <phoneticPr fontId="4" type="noConversion"/>
  </si>
  <si>
    <t>T01</t>
  </si>
  <si>
    <t>T02</t>
  </si>
  <si>
    <t>T03</t>
  </si>
  <si>
    <t>T04</t>
  </si>
  <si>
    <t>T05</t>
  </si>
  <si>
    <t>T06</t>
  </si>
  <si>
    <t>T07</t>
  </si>
  <si>
    <t>T08</t>
  </si>
  <si>
    <t>TTT</t>
  </si>
  <si>
    <t>I01</t>
  </si>
  <si>
    <t>I02</t>
  </si>
  <si>
    <t>I04</t>
  </si>
  <si>
    <t>I05</t>
  </si>
  <si>
    <t>I06</t>
  </si>
  <si>
    <t>I07</t>
  </si>
  <si>
    <t>I08</t>
  </si>
  <si>
    <t>I09</t>
  </si>
  <si>
    <t>I18</t>
  </si>
  <si>
    <t>I19</t>
  </si>
  <si>
    <t>I20</t>
  </si>
  <si>
    <t>I21</t>
  </si>
  <si>
    <t>I22</t>
  </si>
  <si>
    <t>I23</t>
  </si>
  <si>
    <t>I39</t>
  </si>
  <si>
    <t>I40</t>
  </si>
  <si>
    <t>I41</t>
  </si>
  <si>
    <t>I42</t>
  </si>
  <si>
    <t>I43</t>
  </si>
  <si>
    <t>I44</t>
  </si>
  <si>
    <t>I45</t>
  </si>
  <si>
    <r>
      <t>I46</t>
    </r>
    <r>
      <rPr>
        <b/>
        <sz val="12"/>
        <rFont val="新細明體"/>
        <family val="1"/>
        <charset val="136"/>
      </rPr>
      <t/>
    </r>
  </si>
  <si>
    <r>
      <t>I47</t>
    </r>
    <r>
      <rPr>
        <b/>
        <sz val="12"/>
        <rFont val="新細明體"/>
        <family val="1"/>
        <charset val="136"/>
      </rPr>
      <t/>
    </r>
  </si>
  <si>
    <r>
      <t>I48</t>
    </r>
    <r>
      <rPr>
        <b/>
        <sz val="12"/>
        <rFont val="新細明體"/>
        <family val="1"/>
        <charset val="136"/>
      </rPr>
      <t/>
    </r>
  </si>
  <si>
    <r>
      <t>I49</t>
    </r>
    <r>
      <rPr>
        <b/>
        <sz val="12"/>
        <rFont val="新細明體"/>
        <family val="1"/>
        <charset val="136"/>
      </rPr>
      <t/>
    </r>
  </si>
  <si>
    <t>III</t>
  </si>
  <si>
    <t>P02</t>
  </si>
  <si>
    <t>P04</t>
  </si>
  <si>
    <t>P05</t>
  </si>
  <si>
    <t>P06</t>
  </si>
  <si>
    <t>P07</t>
  </si>
  <si>
    <t>P08</t>
  </si>
  <si>
    <t>P09</t>
  </si>
  <si>
    <t>P10</t>
  </si>
  <si>
    <t>P11</t>
  </si>
  <si>
    <t>P12</t>
  </si>
  <si>
    <t>P13</t>
  </si>
  <si>
    <t>P14</t>
  </si>
  <si>
    <r>
      <t>P15</t>
    </r>
    <r>
      <rPr>
        <b/>
        <sz val="12"/>
        <rFont val="新細明體"/>
        <family val="1"/>
        <charset val="136"/>
      </rPr>
      <t/>
    </r>
  </si>
  <si>
    <t>PPP</t>
  </si>
  <si>
    <t>P0</t>
  </si>
  <si>
    <t>V01</t>
  </si>
  <si>
    <t>V02</t>
  </si>
  <si>
    <t>V03</t>
  </si>
  <si>
    <t>V04</t>
  </si>
  <si>
    <t>V05</t>
  </si>
  <si>
    <t>V06</t>
  </si>
  <si>
    <t>V10</t>
  </si>
  <si>
    <t>V11</t>
  </si>
  <si>
    <t>V12</t>
  </si>
  <si>
    <t>V13</t>
  </si>
  <si>
    <t>VVV</t>
  </si>
  <si>
    <t>V0</t>
  </si>
  <si>
    <t>I46</t>
  </si>
  <si>
    <t>M01</t>
  </si>
  <si>
    <t>M02</t>
  </si>
  <si>
    <t>M03</t>
  </si>
  <si>
    <t>M04</t>
  </si>
  <si>
    <t>M05</t>
  </si>
  <si>
    <t>M06</t>
  </si>
  <si>
    <t>M07</t>
  </si>
  <si>
    <t>M08</t>
  </si>
  <si>
    <t>M09</t>
  </si>
  <si>
    <t>M10</t>
  </si>
  <si>
    <t>MMM</t>
  </si>
  <si>
    <t>G01</t>
  </si>
  <si>
    <t>GGG</t>
  </si>
  <si>
    <t>G0</t>
  </si>
  <si>
    <r>
      <t xml:space="preserve">       (</t>
    </r>
    <r>
      <rPr>
        <sz val="12"/>
        <rFont val="標楷體"/>
        <family val="4"/>
        <charset val="136"/>
      </rPr>
      <t>一</t>
    </r>
    <r>
      <rPr>
        <sz val="12"/>
        <rFont val="Times New Roman"/>
        <family val="1"/>
      </rPr>
      <t>)</t>
    </r>
    <r>
      <rPr>
        <sz val="12"/>
        <rFont val="標楷體"/>
        <family val="4"/>
        <charset val="136"/>
      </rPr>
      <t>依總人數、不合格人數、不合格率及健康檢查不合格項目等分類。</t>
    </r>
    <phoneticPr fontId="4" type="noConversion"/>
  </si>
  <si>
    <t>P15</t>
    <phoneticPr fontId="4" type="noConversion"/>
  </si>
  <si>
    <t>P16</t>
    <phoneticPr fontId="4" type="noConversion"/>
  </si>
  <si>
    <t>P17</t>
    <phoneticPr fontId="4" type="noConversion"/>
  </si>
  <si>
    <t>三、分類標準：</t>
    <phoneticPr fontId="4" type="noConversion"/>
  </si>
  <si>
    <t>四、統計項目定義：</t>
    <phoneticPr fontId="4" type="noConversion"/>
  </si>
  <si>
    <t xml:space="preserve">    貳、國籍、國外醫院別代碼</t>
    <phoneticPr fontId="4" type="noConversion"/>
  </si>
  <si>
    <t>P15  Sacred Heart Diagnostic Medical Center</t>
    <phoneticPr fontId="4" type="noConversion"/>
  </si>
  <si>
    <t xml:space="preserve">I09  Fatahillah Medical Center                </t>
    <phoneticPr fontId="4" type="noConversion"/>
  </si>
  <si>
    <t>P16  MedWay Healthcare Inc.</t>
    <phoneticPr fontId="4" type="noConversion"/>
  </si>
  <si>
    <t>P17 Clemen's Medical Clinic</t>
    <phoneticPr fontId="4" type="noConversion"/>
  </si>
  <si>
    <t>P18 Medisense Laboratory Center</t>
    <phoneticPr fontId="4" type="noConversion"/>
  </si>
  <si>
    <t>I14  Permata Indah Medical Center</t>
    <phoneticPr fontId="4" type="noConversion"/>
  </si>
  <si>
    <t>I15  Satria Medika Sakti</t>
    <phoneticPr fontId="4" type="noConversion"/>
  </si>
  <si>
    <t>I16  Klinik Insani Medical Centre</t>
    <phoneticPr fontId="4" type="noConversion"/>
  </si>
  <si>
    <t>I17  Puri Medika Hospital</t>
    <phoneticPr fontId="4" type="noConversion"/>
  </si>
  <si>
    <t>I18  Klinik Amalia Medical Centre</t>
    <phoneticPr fontId="4" type="noConversion"/>
  </si>
  <si>
    <t>I19  Klinik Nurhuda Medical Centre</t>
    <phoneticPr fontId="4" type="noConversion"/>
  </si>
  <si>
    <t>I20  Klinik Citra Medical Centre</t>
    <phoneticPr fontId="4" type="noConversion"/>
  </si>
  <si>
    <t>I21  Klinik Higina Medical Centre</t>
    <phoneticPr fontId="4" type="noConversion"/>
  </si>
  <si>
    <t>I22  An-Nur Medical Centre</t>
    <phoneticPr fontId="4" type="noConversion"/>
  </si>
  <si>
    <t>I23  Klinik Hidayah Medical Centre</t>
    <phoneticPr fontId="4" type="noConversion"/>
  </si>
  <si>
    <t>I24  Klinik AS-Shafa</t>
    <phoneticPr fontId="4" type="noConversion"/>
  </si>
  <si>
    <t>I25  Klinik AR-RAUDAN Medical Centre</t>
    <phoneticPr fontId="4" type="noConversion"/>
  </si>
  <si>
    <t>I26  Rumah Sakit Dr.Sardjito</t>
    <phoneticPr fontId="4" type="noConversion"/>
  </si>
  <si>
    <t>V08  Benh vien da khoa tu nhan Hong ngoc</t>
    <phoneticPr fontId="4" type="noConversion"/>
  </si>
  <si>
    <t>I27  Assa' adah Medical Centre</t>
    <phoneticPr fontId="4" type="noConversion"/>
  </si>
  <si>
    <t>V09  Benh Vien E</t>
    <phoneticPr fontId="4" type="noConversion"/>
  </si>
  <si>
    <t>I28  Klinik Azzarhra Medical Center</t>
    <phoneticPr fontId="4" type="noConversion"/>
  </si>
  <si>
    <t>V10  Hai Phong Medical University Hospital</t>
    <phoneticPr fontId="4" type="noConversion"/>
  </si>
  <si>
    <t>I29  LKS Central Medical</t>
    <phoneticPr fontId="4" type="noConversion"/>
  </si>
  <si>
    <t>V11  Danang Hospital</t>
    <phoneticPr fontId="4" type="noConversion"/>
  </si>
  <si>
    <t>V12  Khanh Hoa Hospital</t>
    <phoneticPr fontId="4" type="noConversion"/>
  </si>
  <si>
    <t>V13  Can Tho General Central Hospital</t>
    <phoneticPr fontId="4" type="noConversion"/>
  </si>
  <si>
    <t>I33  Ultra Medica Yogyakarta</t>
    <phoneticPr fontId="4" type="noConversion"/>
  </si>
  <si>
    <t>I36  LAB. Klinik Ultra Medica Semarang</t>
    <phoneticPr fontId="4" type="noConversion"/>
  </si>
  <si>
    <t>I37  Klinik Karya Nusantara Medica Malang</t>
    <phoneticPr fontId="4" type="noConversion"/>
  </si>
  <si>
    <t>I38  LAB. Klinik Ultra Medica Ponorogo</t>
    <phoneticPr fontId="4" type="noConversion"/>
  </si>
  <si>
    <t>I39  LAB. Klinik Ultra Medica Surabaya</t>
    <phoneticPr fontId="4" type="noConversion"/>
  </si>
  <si>
    <t>I40  Klinik Utama Dialisa Surabaya</t>
    <phoneticPr fontId="4" type="noConversion"/>
  </si>
  <si>
    <t>I41  Tihama Medical Center</t>
    <phoneticPr fontId="4" type="noConversion"/>
  </si>
  <si>
    <t>I42  Rayhan Medical Center</t>
    <phoneticPr fontId="4" type="noConversion"/>
  </si>
  <si>
    <t>I43  Klinik Kesehatan Argaraya Medika</t>
    <phoneticPr fontId="4" type="noConversion"/>
  </si>
  <si>
    <t>I44  Haninah Medical Center</t>
    <phoneticPr fontId="4" type="noConversion"/>
  </si>
  <si>
    <t>I45  Klink Utama Amanah Medika Pura</t>
    <phoneticPr fontId="4" type="noConversion"/>
  </si>
  <si>
    <t>I46  Klinik Utama An-Nur</t>
    <phoneticPr fontId="4" type="noConversion"/>
  </si>
  <si>
    <t>I47  Moslem Medical entre</t>
    <phoneticPr fontId="4" type="noConversion"/>
  </si>
  <si>
    <t>I48  Klinik Utama Assalam Medical Centre</t>
    <phoneticPr fontId="4" type="noConversion"/>
  </si>
  <si>
    <t>I49  Klinik Saadah Bina Medika</t>
    <phoneticPr fontId="4" type="noConversion"/>
  </si>
  <si>
    <t>III   Designated hospitals In Taiwan</t>
    <phoneticPr fontId="4" type="noConversion"/>
  </si>
  <si>
    <r>
      <t>二、統計標準時間：以每年</t>
    </r>
    <r>
      <rPr>
        <sz val="12"/>
        <rFont val="Times New Roman"/>
        <family val="1"/>
      </rPr>
      <t>1</t>
    </r>
    <r>
      <rPr>
        <sz val="12"/>
        <rFont val="標楷體"/>
        <family val="4"/>
        <charset val="136"/>
      </rPr>
      <t>月</t>
    </r>
    <r>
      <rPr>
        <sz val="12"/>
        <rFont val="Times New Roman"/>
        <family val="1"/>
      </rPr>
      <t>1</t>
    </r>
    <r>
      <rPr>
        <sz val="12"/>
        <rFont val="標楷體"/>
        <family val="4"/>
        <charset val="136"/>
      </rPr>
      <t>日至</t>
    </r>
    <r>
      <rPr>
        <sz val="12"/>
        <rFont val="Times New Roman"/>
        <family val="1"/>
      </rPr>
      <t>12</t>
    </r>
    <r>
      <rPr>
        <sz val="12"/>
        <rFont val="標楷體"/>
        <family val="4"/>
        <charset val="136"/>
      </rPr>
      <t>月</t>
    </r>
    <r>
      <rPr>
        <sz val="12"/>
        <rFont val="Times New Roman"/>
        <family val="1"/>
      </rPr>
      <t>31</t>
    </r>
    <r>
      <rPr>
        <sz val="12"/>
        <rFont val="標楷體"/>
        <family val="4"/>
        <charset val="136"/>
      </rPr>
      <t>日止之事實為準。</t>
    </r>
    <phoneticPr fontId="4" type="noConversion"/>
  </si>
  <si>
    <r>
      <t xml:space="preserve">             1.</t>
    </r>
    <r>
      <rPr>
        <sz val="12"/>
        <rFont val="標楷體"/>
        <family val="4"/>
        <charset val="136"/>
      </rPr>
      <t>國籍別代碼採用國名第一個英文大寫字母：</t>
    </r>
    <r>
      <rPr>
        <sz val="12"/>
        <rFont val="Times New Roman"/>
        <family val="1"/>
      </rPr>
      <t>T</t>
    </r>
    <r>
      <rPr>
        <sz val="12"/>
        <rFont val="標楷體"/>
        <family val="4"/>
        <charset val="136"/>
      </rPr>
      <t>、</t>
    </r>
    <r>
      <rPr>
        <sz val="12"/>
        <rFont val="Times New Roman"/>
        <family val="1"/>
      </rPr>
      <t>I</t>
    </r>
    <r>
      <rPr>
        <sz val="12"/>
        <rFont val="標楷體"/>
        <family val="4"/>
        <charset val="136"/>
      </rPr>
      <t>、</t>
    </r>
    <r>
      <rPr>
        <sz val="12"/>
        <rFont val="Times New Roman"/>
        <family val="1"/>
      </rPr>
      <t>P</t>
    </r>
    <r>
      <rPr>
        <sz val="12"/>
        <rFont val="標楷體"/>
        <family val="4"/>
        <charset val="136"/>
      </rPr>
      <t>、</t>
    </r>
    <r>
      <rPr>
        <sz val="12"/>
        <rFont val="Times New Roman"/>
        <family val="1"/>
      </rPr>
      <t>V</t>
    </r>
    <r>
      <rPr>
        <sz val="12"/>
        <rFont val="標楷體"/>
        <family val="4"/>
        <charset val="136"/>
      </rPr>
      <t>。</t>
    </r>
    <phoneticPr fontId="4" type="noConversion"/>
  </si>
  <si>
    <r>
      <t xml:space="preserve">             2.</t>
    </r>
    <r>
      <rPr>
        <sz val="12"/>
        <rFont val="標楷體"/>
        <family val="4"/>
        <charset val="136"/>
      </rPr>
      <t>醫院別代碼：</t>
    </r>
    <r>
      <rPr>
        <sz val="12"/>
        <rFont val="Times New Roman"/>
        <family val="1"/>
      </rPr>
      <t>01</t>
    </r>
    <r>
      <rPr>
        <sz val="12"/>
        <rFont val="標楷體"/>
        <family val="4"/>
        <charset val="136"/>
      </rPr>
      <t>、</t>
    </r>
    <r>
      <rPr>
        <sz val="12"/>
        <rFont val="Times New Roman"/>
        <family val="1"/>
      </rPr>
      <t>02...</t>
    </r>
    <r>
      <rPr>
        <sz val="12"/>
        <rFont val="標楷體"/>
        <family val="4"/>
        <charset val="136"/>
      </rPr>
      <t>。</t>
    </r>
    <phoneticPr fontId="4" type="noConversion"/>
  </si>
  <si>
    <r>
      <t>P.</t>
    </r>
    <r>
      <rPr>
        <sz val="11"/>
        <rFont val="標楷體"/>
        <family val="4"/>
        <charset val="136"/>
      </rPr>
      <t>菲律賓</t>
    </r>
    <r>
      <rPr>
        <sz val="11"/>
        <rFont val="Times New Roman"/>
        <family val="1"/>
      </rPr>
      <t>(Philippines)</t>
    </r>
    <r>
      <rPr>
        <sz val="11"/>
        <rFont val="標楷體"/>
        <family val="4"/>
        <charset val="136"/>
      </rPr>
      <t>：</t>
    </r>
    <phoneticPr fontId="4" type="noConversion"/>
  </si>
  <si>
    <r>
      <t>例</t>
    </r>
    <r>
      <rPr>
        <sz val="11"/>
        <rFont val="Times New Roman"/>
        <family val="1"/>
      </rPr>
      <t>1</t>
    </r>
    <r>
      <rPr>
        <sz val="11"/>
        <rFont val="標楷體"/>
        <family val="4"/>
        <charset val="136"/>
      </rPr>
      <t>：泰國</t>
    </r>
    <r>
      <rPr>
        <sz val="11"/>
        <rFont val="Times New Roman"/>
        <family val="1"/>
      </rPr>
      <t>Thailand</t>
    </r>
    <r>
      <rPr>
        <sz val="11"/>
        <rFont val="標楷體"/>
        <family val="4"/>
        <charset val="136"/>
      </rPr>
      <t>→代碼：</t>
    </r>
    <r>
      <rPr>
        <sz val="11"/>
        <rFont val="Times New Roman"/>
        <family val="1"/>
      </rPr>
      <t>T</t>
    </r>
    <phoneticPr fontId="4" type="noConversion"/>
  </si>
  <si>
    <r>
      <t>例</t>
    </r>
    <r>
      <rPr>
        <sz val="11"/>
        <rFont val="Times New Roman"/>
        <family val="1"/>
      </rPr>
      <t>2</t>
    </r>
    <r>
      <rPr>
        <sz val="11"/>
        <rFont val="標楷體"/>
        <family val="4"/>
        <charset val="136"/>
      </rPr>
      <t>：菲律賓</t>
    </r>
    <r>
      <rPr>
        <sz val="11"/>
        <rFont val="Times New Roman"/>
        <family val="1"/>
      </rPr>
      <t>Philippines</t>
    </r>
    <r>
      <rPr>
        <sz val="11"/>
        <rFont val="標楷體"/>
        <family val="4"/>
        <charset val="136"/>
      </rPr>
      <t>→代碼：P</t>
    </r>
    <phoneticPr fontId="4" type="noConversion"/>
  </si>
  <si>
    <r>
      <t>例</t>
    </r>
    <r>
      <rPr>
        <sz val="11"/>
        <rFont val="Times New Roman"/>
        <family val="1"/>
      </rPr>
      <t>3</t>
    </r>
    <r>
      <rPr>
        <sz val="11"/>
        <rFont val="標楷體"/>
        <family val="4"/>
        <charset val="136"/>
      </rPr>
      <t>：泰國</t>
    </r>
    <r>
      <rPr>
        <sz val="11"/>
        <rFont val="Times New Roman"/>
        <family val="1"/>
      </rPr>
      <t>Siriraj Hospital, Bangkok</t>
    </r>
    <r>
      <rPr>
        <sz val="11"/>
        <rFont val="標楷體"/>
        <family val="4"/>
        <charset val="136"/>
      </rPr>
      <t>→代碼：</t>
    </r>
    <r>
      <rPr>
        <sz val="11"/>
        <rFont val="Times New Roman"/>
        <family val="1"/>
      </rPr>
      <t>T01</t>
    </r>
    <phoneticPr fontId="4" type="noConversion"/>
  </si>
  <si>
    <r>
      <t>例</t>
    </r>
    <r>
      <rPr>
        <sz val="11"/>
        <rFont val="Times New Roman"/>
        <family val="1"/>
      </rPr>
      <t>4</t>
    </r>
    <r>
      <rPr>
        <sz val="11"/>
        <rFont val="標楷體"/>
        <family val="4"/>
        <charset val="136"/>
      </rPr>
      <t>：菲律賓</t>
    </r>
    <r>
      <rPr>
        <sz val="11"/>
        <rFont val="Times New Roman"/>
        <family val="1"/>
      </rPr>
      <t xml:space="preserve">Sacred Heart Diagnostic Medical Center </t>
    </r>
    <r>
      <rPr>
        <sz val="11"/>
        <rFont val="標楷體"/>
        <family val="4"/>
        <charset val="136"/>
      </rPr>
      <t>→代碼：P</t>
    </r>
    <r>
      <rPr>
        <sz val="11"/>
        <rFont val="Times New Roman"/>
        <family val="1"/>
      </rPr>
      <t>15</t>
    </r>
    <phoneticPr fontId="4" type="noConversion"/>
  </si>
  <si>
    <t>P18</t>
  </si>
  <si>
    <t>P17</t>
  </si>
  <si>
    <t>P16</t>
    <phoneticPr fontId="3" type="noConversion"/>
  </si>
  <si>
    <t>I51</t>
    <phoneticPr fontId="3" type="noConversion"/>
  </si>
  <si>
    <t>I50</t>
    <phoneticPr fontId="3" type="noConversion"/>
  </si>
  <si>
    <t>I49</t>
    <phoneticPr fontId="3" type="noConversion"/>
  </si>
  <si>
    <t>I48</t>
    <phoneticPr fontId="3" type="noConversion"/>
  </si>
  <si>
    <t>I47</t>
    <phoneticPr fontId="3" type="noConversion"/>
  </si>
  <si>
    <t>I46</t>
    <phoneticPr fontId="3" type="noConversion"/>
  </si>
  <si>
    <t>I45</t>
    <phoneticPr fontId="3" type="noConversion"/>
  </si>
  <si>
    <t>I36</t>
    <phoneticPr fontId="3" type="noConversion"/>
  </si>
  <si>
    <t>I35</t>
    <phoneticPr fontId="3" type="noConversion"/>
  </si>
  <si>
    <t>I34</t>
    <phoneticPr fontId="3" type="noConversion"/>
  </si>
  <si>
    <t>10540-06-02</t>
    <phoneticPr fontId="3" type="noConversion"/>
  </si>
  <si>
    <t>T01</t>
    <phoneticPr fontId="3" type="noConversion"/>
  </si>
  <si>
    <t>T02</t>
    <phoneticPr fontId="3" type="noConversion"/>
  </si>
  <si>
    <t>T03</t>
    <phoneticPr fontId="3" type="noConversion"/>
  </si>
  <si>
    <t>T04</t>
    <phoneticPr fontId="3" type="noConversion"/>
  </si>
  <si>
    <t>T07</t>
    <phoneticPr fontId="3" type="noConversion"/>
  </si>
  <si>
    <t>T08</t>
    <phoneticPr fontId="3" type="noConversion"/>
  </si>
  <si>
    <t>T09</t>
  </si>
  <si>
    <t>TTT</t>
    <phoneticPr fontId="3" type="noConversion"/>
  </si>
  <si>
    <t>I09</t>
    <phoneticPr fontId="3" type="noConversion"/>
  </si>
  <si>
    <t>I18</t>
    <phoneticPr fontId="4" type="noConversion"/>
  </si>
  <si>
    <t>I19</t>
    <phoneticPr fontId="4" type="noConversion"/>
  </si>
  <si>
    <t>I20</t>
    <phoneticPr fontId="4" type="noConversion"/>
  </si>
  <si>
    <t>I21</t>
    <phoneticPr fontId="4" type="noConversion"/>
  </si>
  <si>
    <t>I22</t>
    <phoneticPr fontId="4" type="noConversion"/>
  </si>
  <si>
    <t>I23</t>
    <phoneticPr fontId="4" type="noConversion"/>
  </si>
  <si>
    <t>I39</t>
    <phoneticPr fontId="3" type="noConversion"/>
  </si>
  <si>
    <t>I40</t>
    <phoneticPr fontId="3" type="noConversion"/>
  </si>
  <si>
    <t>I41</t>
    <phoneticPr fontId="3" type="noConversion"/>
  </si>
  <si>
    <t>I42</t>
    <phoneticPr fontId="3" type="noConversion"/>
  </si>
  <si>
    <t>I43</t>
    <phoneticPr fontId="3" type="noConversion"/>
  </si>
  <si>
    <t>I44</t>
    <phoneticPr fontId="3" type="noConversion"/>
  </si>
  <si>
    <t>I45</t>
    <phoneticPr fontId="3" type="noConversion"/>
  </si>
  <si>
    <t>I46</t>
    <phoneticPr fontId="3" type="noConversion"/>
  </si>
  <si>
    <t>I47</t>
    <phoneticPr fontId="3" type="noConversion"/>
  </si>
  <si>
    <t>I48</t>
    <phoneticPr fontId="3" type="noConversion"/>
  </si>
  <si>
    <t>I49</t>
  </si>
  <si>
    <t>I50</t>
  </si>
  <si>
    <t>I51</t>
  </si>
  <si>
    <t>I52</t>
  </si>
  <si>
    <t>III</t>
    <phoneticPr fontId="3" type="noConversion"/>
  </si>
  <si>
    <t>P02</t>
    <phoneticPr fontId="3" type="noConversion"/>
  </si>
  <si>
    <t>P04</t>
    <phoneticPr fontId="3" type="noConversion"/>
  </si>
  <si>
    <t>P05</t>
    <phoneticPr fontId="3" type="noConversion"/>
  </si>
  <si>
    <t>P06</t>
    <phoneticPr fontId="3" type="noConversion"/>
  </si>
  <si>
    <t>P07</t>
    <phoneticPr fontId="3" type="noConversion"/>
  </si>
  <si>
    <t>P08</t>
    <phoneticPr fontId="3" type="noConversion"/>
  </si>
  <si>
    <t>P09</t>
    <phoneticPr fontId="3" type="noConversion"/>
  </si>
  <si>
    <t>P10</t>
    <phoneticPr fontId="3" type="noConversion"/>
  </si>
  <si>
    <t>P11</t>
    <phoneticPr fontId="3" type="noConversion"/>
  </si>
  <si>
    <t>P12</t>
    <phoneticPr fontId="3" type="noConversion"/>
  </si>
  <si>
    <t>P15</t>
    <phoneticPr fontId="3" type="noConversion"/>
  </si>
  <si>
    <t>P16</t>
    <phoneticPr fontId="3" type="noConversion"/>
  </si>
  <si>
    <t>P17</t>
    <phoneticPr fontId="3" type="noConversion"/>
  </si>
  <si>
    <t>P18</t>
    <phoneticPr fontId="3" type="noConversion"/>
  </si>
  <si>
    <t>PPP</t>
    <phoneticPr fontId="3" type="noConversion"/>
  </si>
  <si>
    <t>P0</t>
    <phoneticPr fontId="4" type="noConversion"/>
  </si>
  <si>
    <t>V01</t>
    <phoneticPr fontId="3" type="noConversion"/>
  </si>
  <si>
    <t>V02</t>
    <phoneticPr fontId="3" type="noConversion"/>
  </si>
  <si>
    <t>V03</t>
    <phoneticPr fontId="3" type="noConversion"/>
  </si>
  <si>
    <t>V04</t>
    <phoneticPr fontId="3" type="noConversion"/>
  </si>
  <si>
    <t>V05</t>
    <phoneticPr fontId="3" type="noConversion"/>
  </si>
  <si>
    <t>V06</t>
    <phoneticPr fontId="3" type="noConversion"/>
  </si>
  <si>
    <t>V10</t>
    <phoneticPr fontId="3" type="noConversion"/>
  </si>
  <si>
    <t>V11</t>
    <phoneticPr fontId="3" type="noConversion"/>
  </si>
  <si>
    <t>V12</t>
    <phoneticPr fontId="3" type="noConversion"/>
  </si>
  <si>
    <t>V13</t>
    <phoneticPr fontId="3" type="noConversion"/>
  </si>
  <si>
    <t>V14</t>
  </si>
  <si>
    <t>VVV</t>
    <phoneticPr fontId="3" type="noConversion"/>
  </si>
  <si>
    <t>V0</t>
    <phoneticPr fontId="3" type="noConversion"/>
  </si>
  <si>
    <t>辦理查核受聘僱外國人(移工)入國三日健康檢查情形</t>
  </si>
  <si>
    <r>
      <rPr>
        <sz val="12"/>
        <rFont val="標楷體"/>
        <family val="4"/>
        <charset val="136"/>
      </rPr>
      <t>單位：人、項</t>
    </r>
    <phoneticPr fontId="3" type="noConversion"/>
  </si>
  <si>
    <r>
      <rPr>
        <sz val="12"/>
        <rFont val="標楷體"/>
        <family val="4"/>
        <charset val="136"/>
      </rPr>
      <t>不合格人數</t>
    </r>
    <phoneticPr fontId="3" type="noConversion"/>
  </si>
  <si>
    <r>
      <rPr>
        <sz val="12"/>
        <rFont val="標楷體"/>
        <family val="4"/>
        <charset val="136"/>
      </rPr>
      <t>年別</t>
    </r>
    <phoneticPr fontId="4" type="noConversion"/>
  </si>
  <si>
    <r>
      <t xml:space="preserve">  </t>
    </r>
    <r>
      <rPr>
        <sz val="12"/>
        <rFont val="標楷體"/>
        <family val="4"/>
        <charset val="136"/>
      </rPr>
      <t>健康檢查情形</t>
    </r>
    <phoneticPr fontId="4" type="noConversion"/>
  </si>
  <si>
    <r>
      <rPr>
        <sz val="12"/>
        <rFont val="標楷體"/>
        <family val="4"/>
        <charset val="136"/>
      </rPr>
      <t>總人數</t>
    </r>
    <phoneticPr fontId="3" type="noConversion"/>
  </si>
  <si>
    <r>
      <rPr>
        <sz val="12"/>
        <rFont val="標楷體"/>
        <family val="4"/>
        <charset val="136"/>
      </rPr>
      <t>腸內寄生蟲
檢查</t>
    </r>
    <phoneticPr fontId="3" type="noConversion"/>
  </si>
  <si>
    <r>
      <rPr>
        <sz val="12"/>
        <rFont val="標楷體"/>
        <family val="4"/>
        <charset val="136"/>
      </rPr>
      <t>梅毒血清
檢查</t>
    </r>
    <phoneticPr fontId="3" type="noConversion"/>
  </si>
  <si>
    <r>
      <rPr>
        <sz val="12"/>
        <rFont val="標楷體"/>
        <family val="4"/>
        <charset val="136"/>
      </rPr>
      <t>年別</t>
    </r>
    <phoneticPr fontId="4" type="noConversion"/>
  </si>
  <si>
    <r>
      <rPr>
        <sz val="12"/>
        <rFont val="標楷體"/>
        <family val="4"/>
        <charset val="136"/>
      </rPr>
      <t>單位：人、項</t>
    </r>
    <phoneticPr fontId="3" type="noConversion"/>
  </si>
  <si>
    <r>
      <t xml:space="preserve">  </t>
    </r>
    <r>
      <rPr>
        <sz val="12"/>
        <rFont val="標楷體"/>
        <family val="4"/>
        <charset val="136"/>
      </rPr>
      <t>健康檢查情形</t>
    </r>
    <phoneticPr fontId="4" type="noConversion"/>
  </si>
  <si>
    <r>
      <rPr>
        <sz val="12"/>
        <rFont val="標楷體"/>
        <family val="4"/>
        <charset val="136"/>
      </rPr>
      <t>總人數</t>
    </r>
    <phoneticPr fontId="3" type="noConversion"/>
  </si>
  <si>
    <r>
      <rPr>
        <sz val="12"/>
        <rFont val="標楷體"/>
        <family val="4"/>
        <charset val="136"/>
      </rPr>
      <t>不合格人數</t>
    </r>
    <phoneticPr fontId="3" type="noConversion"/>
  </si>
  <si>
    <r>
      <rPr>
        <sz val="12"/>
        <rFont val="標楷體"/>
        <family val="4"/>
        <charset val="136"/>
      </rPr>
      <t>梅毒血清
檢查</t>
    </r>
    <phoneticPr fontId="3" type="noConversion"/>
  </si>
  <si>
    <r>
      <rPr>
        <sz val="12"/>
        <rFont val="標楷體"/>
        <family val="4"/>
        <charset val="136"/>
      </rPr>
      <t>腸內寄生蟲
檢查</t>
    </r>
    <phoneticPr fontId="3" type="noConversion"/>
  </si>
  <si>
    <r>
      <rPr>
        <sz val="12"/>
        <rFont val="標楷體"/>
        <family val="4"/>
        <charset val="136"/>
      </rPr>
      <t>漢生病檢查</t>
    </r>
    <phoneticPr fontId="4" type="noConversion"/>
  </si>
  <si>
    <r>
      <rPr>
        <sz val="12"/>
        <rFont val="標楷體"/>
        <family val="4"/>
        <charset val="136"/>
      </rPr>
      <t>精神狀態</t>
    </r>
    <phoneticPr fontId="3" type="noConversion"/>
  </si>
  <si>
    <r>
      <rPr>
        <sz val="12"/>
        <rFont val="標楷體"/>
        <family val="4"/>
        <charset val="136"/>
      </rPr>
      <t>健</t>
    </r>
    <r>
      <rPr>
        <sz val="12"/>
        <rFont val="Times New Roman"/>
        <family val="1"/>
      </rPr>
      <t xml:space="preserve">   </t>
    </r>
    <r>
      <rPr>
        <sz val="12"/>
        <rFont val="標楷體"/>
        <family val="4"/>
        <charset val="136"/>
      </rPr>
      <t>康</t>
    </r>
    <r>
      <rPr>
        <sz val="12"/>
        <rFont val="Times New Roman"/>
        <family val="1"/>
      </rPr>
      <t xml:space="preserve">   </t>
    </r>
    <r>
      <rPr>
        <sz val="12"/>
        <rFont val="標楷體"/>
        <family val="4"/>
        <charset val="136"/>
      </rPr>
      <t>檢</t>
    </r>
    <r>
      <rPr>
        <sz val="12"/>
        <rFont val="Times New Roman"/>
        <family val="1"/>
      </rPr>
      <t xml:space="preserve">   </t>
    </r>
    <r>
      <rPr>
        <sz val="12"/>
        <rFont val="標楷體"/>
        <family val="4"/>
        <charset val="136"/>
      </rPr>
      <t>查</t>
    </r>
    <r>
      <rPr>
        <sz val="12"/>
        <rFont val="Times New Roman"/>
        <family val="1"/>
      </rPr>
      <t xml:space="preserve">   </t>
    </r>
    <r>
      <rPr>
        <sz val="12"/>
        <rFont val="標楷體"/>
        <family val="4"/>
        <charset val="136"/>
      </rPr>
      <t>不</t>
    </r>
    <r>
      <rPr>
        <sz val="12"/>
        <rFont val="Times New Roman"/>
        <family val="1"/>
      </rPr>
      <t xml:space="preserve">   </t>
    </r>
    <r>
      <rPr>
        <sz val="12"/>
        <rFont val="標楷體"/>
        <family val="4"/>
        <charset val="136"/>
      </rPr>
      <t>合</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3" type="noConversion"/>
  </si>
  <si>
    <r>
      <rPr>
        <sz val="12"/>
        <rFont val="標楷體"/>
        <family val="4"/>
        <charset val="136"/>
      </rPr>
      <t>合</t>
    </r>
    <r>
      <rPr>
        <sz val="12"/>
        <rFont val="Times New Roman"/>
        <family val="1"/>
      </rPr>
      <t xml:space="preserve">  </t>
    </r>
    <r>
      <rPr>
        <sz val="12"/>
        <rFont val="標楷體"/>
        <family val="4"/>
        <charset val="136"/>
      </rPr>
      <t>計</t>
    </r>
  </si>
  <si>
    <r>
      <rPr>
        <sz val="12"/>
        <rFont val="標楷體"/>
        <family val="4"/>
        <charset val="136"/>
      </rPr>
      <t>胸部</t>
    </r>
    <r>
      <rPr>
        <sz val="12"/>
        <rFont val="Times New Roman"/>
        <family val="1"/>
      </rPr>
      <t>X</t>
    </r>
    <r>
      <rPr>
        <sz val="12"/>
        <rFont val="標楷體"/>
        <family val="4"/>
        <charset val="136"/>
      </rPr>
      <t xml:space="preserve">光
</t>
    </r>
    <r>
      <rPr>
        <sz val="12"/>
        <rFont val="Times New Roman"/>
        <family val="1"/>
      </rPr>
      <t>(</t>
    </r>
    <r>
      <rPr>
        <sz val="12"/>
        <rFont val="標楷體"/>
        <family val="4"/>
        <charset val="136"/>
      </rPr>
      <t>肺結核</t>
    </r>
    <r>
      <rPr>
        <sz val="12"/>
        <rFont val="Times New Roman"/>
        <family val="1"/>
      </rPr>
      <t>)</t>
    </r>
    <phoneticPr fontId="3" type="noConversion"/>
  </si>
  <si>
    <r>
      <rPr>
        <sz val="12"/>
        <rFont val="標楷體"/>
        <family val="4"/>
        <charset val="136"/>
      </rPr>
      <t>其</t>
    </r>
    <r>
      <rPr>
        <sz val="12"/>
        <rFont val="Times New Roman"/>
        <family val="1"/>
      </rPr>
      <t xml:space="preserve">  </t>
    </r>
    <r>
      <rPr>
        <sz val="12"/>
        <rFont val="標楷體"/>
        <family val="4"/>
        <charset val="136"/>
      </rPr>
      <t>他</t>
    </r>
  </si>
  <si>
    <r>
      <rPr>
        <sz val="12"/>
        <rFont val="標楷體"/>
        <family val="4"/>
        <charset val="136"/>
      </rPr>
      <t>胸部</t>
    </r>
    <r>
      <rPr>
        <sz val="12"/>
        <rFont val="Times New Roman"/>
        <family val="1"/>
      </rPr>
      <t>X</t>
    </r>
    <r>
      <rPr>
        <sz val="12"/>
        <rFont val="標楷體"/>
        <family val="4"/>
        <charset val="136"/>
      </rPr>
      <t xml:space="preserve">光
</t>
    </r>
    <r>
      <rPr>
        <sz val="12"/>
        <rFont val="Times New Roman"/>
        <family val="1"/>
      </rPr>
      <t>(</t>
    </r>
    <r>
      <rPr>
        <sz val="12"/>
        <rFont val="標楷體"/>
        <family val="4"/>
        <charset val="136"/>
      </rPr>
      <t>肺結核</t>
    </r>
    <r>
      <rPr>
        <sz val="12"/>
        <rFont val="Times New Roman"/>
        <family val="1"/>
      </rPr>
      <t>)</t>
    </r>
    <phoneticPr fontId="3" type="noConversion"/>
  </si>
  <si>
    <r>
      <rPr>
        <sz val="12"/>
        <rFont val="標楷體"/>
        <family val="4"/>
        <charset val="136"/>
      </rPr>
      <t>中華民國</t>
    </r>
    <r>
      <rPr>
        <sz val="12"/>
        <rFont val="Times New Roman"/>
        <family val="1"/>
      </rPr>
      <t>108</t>
    </r>
    <r>
      <rPr>
        <sz val="12"/>
        <rFont val="標楷體"/>
        <family val="4"/>
        <charset val="136"/>
      </rPr>
      <t>年</t>
    </r>
    <r>
      <rPr>
        <sz val="12"/>
        <rFont val="Times New Roman"/>
        <family val="1"/>
      </rPr>
      <t xml:space="preserve">  </t>
    </r>
    <phoneticPr fontId="4" type="noConversion"/>
  </si>
  <si>
    <r>
      <rPr>
        <sz val="12"/>
        <rFont val="標楷體"/>
        <family val="4"/>
        <charset val="136"/>
      </rP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</si>
  <si>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</si>
  <si>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</si>
  <si>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每年終了</t>
    </r>
    <r>
      <rPr>
        <sz val="12"/>
        <rFont val="Times New Roman"/>
        <family val="1"/>
      </rPr>
      <t>2</t>
    </r>
    <r>
      <rPr>
        <sz val="12"/>
        <rFont val="標楷體"/>
        <family val="4"/>
        <charset val="136"/>
      </rPr>
      <t>個月內編報</t>
    </r>
    <phoneticPr fontId="3"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</si>
  <si>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</si>
  <si>
    <r>
      <rPr>
        <sz val="12"/>
        <rFont val="標楷體"/>
        <family val="4"/>
        <charset val="136"/>
      </rPr>
      <t>單位：人、項</t>
    </r>
    <phoneticPr fontId="3" type="noConversion"/>
  </si>
  <si>
    <r>
      <rPr>
        <sz val="12"/>
        <rFont val="標楷體"/>
        <family val="4"/>
        <charset val="136"/>
      </rPr>
      <t>總人數</t>
    </r>
    <phoneticPr fontId="3" type="noConversion"/>
  </si>
  <si>
    <r>
      <rPr>
        <sz val="12"/>
        <rFont val="標楷體"/>
        <family val="4"/>
        <charset val="136"/>
      </rPr>
      <t>不合格人數</t>
    </r>
    <phoneticPr fontId="3" type="noConversion"/>
  </si>
  <si>
    <r>
      <rPr>
        <sz val="12"/>
        <rFont val="標楷體"/>
        <family val="4"/>
        <charset val="136"/>
      </rPr>
      <t>不合格率</t>
    </r>
    <r>
      <rPr>
        <sz val="12"/>
        <rFont val="Times New Roman"/>
        <family val="1"/>
      </rPr>
      <t>%</t>
    </r>
    <phoneticPr fontId="3" type="noConversion"/>
  </si>
  <si>
    <r>
      <rPr>
        <sz val="12"/>
        <rFont val="標楷體"/>
        <family val="4"/>
        <charset val="136"/>
      </rPr>
      <t>健</t>
    </r>
    <r>
      <rPr>
        <sz val="12"/>
        <rFont val="Times New Roman"/>
        <family val="1"/>
      </rPr>
      <t xml:space="preserve">   </t>
    </r>
    <r>
      <rPr>
        <sz val="12"/>
        <rFont val="標楷體"/>
        <family val="4"/>
        <charset val="136"/>
      </rPr>
      <t>康</t>
    </r>
    <r>
      <rPr>
        <sz val="12"/>
        <rFont val="Times New Roman"/>
        <family val="1"/>
      </rPr>
      <t xml:space="preserve">   </t>
    </r>
    <r>
      <rPr>
        <sz val="12"/>
        <rFont val="標楷體"/>
        <family val="4"/>
        <charset val="136"/>
      </rPr>
      <t>檢</t>
    </r>
    <r>
      <rPr>
        <sz val="12"/>
        <rFont val="Times New Roman"/>
        <family val="1"/>
      </rPr>
      <t xml:space="preserve">   </t>
    </r>
    <r>
      <rPr>
        <sz val="12"/>
        <rFont val="標楷體"/>
        <family val="4"/>
        <charset val="136"/>
      </rPr>
      <t>查</t>
    </r>
    <r>
      <rPr>
        <sz val="12"/>
        <rFont val="Times New Roman"/>
        <family val="1"/>
      </rPr>
      <t xml:space="preserve">   </t>
    </r>
    <r>
      <rPr>
        <sz val="12"/>
        <rFont val="標楷體"/>
        <family val="4"/>
        <charset val="136"/>
      </rPr>
      <t>不</t>
    </r>
    <r>
      <rPr>
        <sz val="12"/>
        <rFont val="Times New Roman"/>
        <family val="1"/>
      </rPr>
      <t xml:space="preserve">   </t>
    </r>
    <r>
      <rPr>
        <sz val="12"/>
        <rFont val="標楷體"/>
        <family val="4"/>
        <charset val="136"/>
      </rPr>
      <t>合</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3" type="noConversion"/>
  </si>
  <si>
    <r>
      <rPr>
        <sz val="12"/>
        <rFont val="標楷體"/>
        <family val="4"/>
        <charset val="136"/>
      </rPr>
      <t>腸內寄生蟲
檢查</t>
    </r>
    <phoneticPr fontId="3" type="noConversion"/>
  </si>
  <si>
    <r>
      <rPr>
        <sz val="12"/>
        <rFont val="標楷體"/>
        <family val="4"/>
        <charset val="136"/>
      </rPr>
      <t>精神狀態</t>
    </r>
    <phoneticPr fontId="3" type="noConversion"/>
  </si>
  <si>
    <r>
      <rPr>
        <sz val="12"/>
        <rFont val="標楷體"/>
        <family val="4"/>
        <charset val="136"/>
      </rPr>
      <t>年別</t>
    </r>
    <phoneticPr fontId="4" type="noConversion"/>
  </si>
  <si>
    <r>
      <rPr>
        <sz val="12"/>
        <rFont val="標楷體"/>
        <family val="4"/>
        <charset val="136"/>
      </rP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</si>
  <si>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</si>
  <si>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</si>
  <si>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年</t>
    </r>
    <r>
      <rPr>
        <sz val="12"/>
        <rFont val="Times New Roman"/>
        <family val="1"/>
      </rPr>
      <t xml:space="preserve">      </t>
    </r>
    <r>
      <rPr>
        <sz val="12"/>
        <rFont val="標楷體"/>
        <family val="4"/>
        <charset val="136"/>
      </rPr>
      <t>報</t>
    </r>
    <phoneticPr fontId="3" type="noConversion"/>
  </si>
  <si>
    <r>
      <rPr>
        <sz val="12"/>
        <rFont val="標楷體"/>
        <family val="4"/>
        <charset val="136"/>
      </rPr>
      <t>每年終了</t>
    </r>
    <r>
      <rPr>
        <sz val="12"/>
        <rFont val="Times New Roman"/>
        <family val="1"/>
      </rPr>
      <t>2</t>
    </r>
    <r>
      <rPr>
        <sz val="12"/>
        <rFont val="標楷體"/>
        <family val="4"/>
        <charset val="136"/>
      </rPr>
      <t>個月內編報</t>
    </r>
    <phoneticPr fontId="3" type="noConversion"/>
  </si>
  <si>
    <r>
      <rPr>
        <sz val="12"/>
        <rFont val="標楷體"/>
        <family val="4"/>
        <charset val="136"/>
      </rPr>
      <t>表</t>
    </r>
    <r>
      <rPr>
        <sz val="12"/>
        <rFont val="Times New Roman"/>
        <family val="1"/>
      </rPr>
      <t xml:space="preserve">    </t>
    </r>
    <r>
      <rPr>
        <sz val="12"/>
        <rFont val="標楷體"/>
        <family val="4"/>
        <charset val="136"/>
      </rPr>
      <t>號</t>
    </r>
    <phoneticPr fontId="4"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</si>
  <si>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t>
    </r>
    <r>
      <rPr>
        <b/>
        <sz val="16"/>
        <rFont val="Times New Roman"/>
        <family val="1"/>
      </rPr>
      <t>1)</t>
    </r>
    <phoneticPr fontId="4" type="noConversion"/>
  </si>
  <si>
    <r>
      <rPr>
        <sz val="12"/>
        <rFont val="標楷體"/>
        <family val="4"/>
        <charset val="136"/>
      </rPr>
      <t>中華民國</t>
    </r>
    <r>
      <rPr>
        <sz val="12"/>
        <rFont val="Times New Roman"/>
        <family val="1"/>
      </rPr>
      <t>108</t>
    </r>
    <r>
      <rPr>
        <sz val="12"/>
        <rFont val="標楷體"/>
        <family val="4"/>
        <charset val="136"/>
      </rPr>
      <t>年</t>
    </r>
    <r>
      <rPr>
        <sz val="12"/>
        <rFont val="Times New Roman"/>
        <family val="1"/>
      </rPr>
      <t xml:space="preserve">  </t>
    </r>
    <phoneticPr fontId="4" type="noConversion"/>
  </si>
  <si>
    <r>
      <rPr>
        <sz val="12"/>
        <rFont val="標楷體"/>
        <family val="4"/>
        <charset val="136"/>
      </rPr>
      <t>單位：人、項</t>
    </r>
    <phoneticPr fontId="3" type="noConversion"/>
  </si>
  <si>
    <r>
      <t xml:space="preserve">  </t>
    </r>
    <r>
      <rPr>
        <sz val="12"/>
        <rFont val="標楷體"/>
        <family val="4"/>
        <charset val="136"/>
      </rPr>
      <t>健康檢查情形</t>
    </r>
    <phoneticPr fontId="4" type="noConversion"/>
  </si>
  <si>
    <r>
      <rPr>
        <sz val="12"/>
        <rFont val="標楷體"/>
        <family val="4"/>
        <charset val="136"/>
      </rPr>
      <t>健</t>
    </r>
    <r>
      <rPr>
        <sz val="12"/>
        <rFont val="Times New Roman"/>
        <family val="1"/>
      </rPr>
      <t xml:space="preserve">   </t>
    </r>
    <r>
      <rPr>
        <sz val="12"/>
        <rFont val="標楷體"/>
        <family val="4"/>
        <charset val="136"/>
      </rPr>
      <t>康</t>
    </r>
    <r>
      <rPr>
        <sz val="12"/>
        <rFont val="Times New Roman"/>
        <family val="1"/>
      </rPr>
      <t xml:space="preserve">   </t>
    </r>
    <r>
      <rPr>
        <sz val="12"/>
        <rFont val="標楷體"/>
        <family val="4"/>
        <charset val="136"/>
      </rPr>
      <t>檢</t>
    </r>
    <r>
      <rPr>
        <sz val="12"/>
        <rFont val="Times New Roman"/>
        <family val="1"/>
      </rPr>
      <t xml:space="preserve">   </t>
    </r>
    <r>
      <rPr>
        <sz val="12"/>
        <rFont val="標楷體"/>
        <family val="4"/>
        <charset val="136"/>
      </rPr>
      <t>查</t>
    </r>
    <r>
      <rPr>
        <sz val="12"/>
        <rFont val="Times New Roman"/>
        <family val="1"/>
      </rPr>
      <t xml:space="preserve">   </t>
    </r>
    <r>
      <rPr>
        <sz val="12"/>
        <rFont val="標楷體"/>
        <family val="4"/>
        <charset val="136"/>
      </rPr>
      <t>不</t>
    </r>
    <r>
      <rPr>
        <sz val="12"/>
        <rFont val="Times New Roman"/>
        <family val="1"/>
      </rPr>
      <t xml:space="preserve">   </t>
    </r>
    <r>
      <rPr>
        <sz val="12"/>
        <rFont val="標楷體"/>
        <family val="4"/>
        <charset val="136"/>
      </rPr>
      <t>合</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3" type="noConversion"/>
  </si>
  <si>
    <r>
      <rPr>
        <sz val="12"/>
        <rFont val="標楷體"/>
        <family val="4"/>
        <charset val="136"/>
      </rPr>
      <t>胸部</t>
    </r>
    <r>
      <rPr>
        <sz val="12"/>
        <rFont val="Times New Roman"/>
        <family val="1"/>
      </rPr>
      <t>X</t>
    </r>
    <r>
      <rPr>
        <sz val="12"/>
        <rFont val="標楷體"/>
        <family val="4"/>
        <charset val="136"/>
      </rPr>
      <t xml:space="preserve">光
</t>
    </r>
    <r>
      <rPr>
        <sz val="12"/>
        <rFont val="Times New Roman"/>
        <family val="1"/>
      </rPr>
      <t>(</t>
    </r>
    <r>
      <rPr>
        <sz val="12"/>
        <rFont val="標楷體"/>
        <family val="4"/>
        <charset val="136"/>
      </rPr>
      <t>肺結核</t>
    </r>
    <r>
      <rPr>
        <sz val="12"/>
        <rFont val="Times New Roman"/>
        <family val="1"/>
      </rPr>
      <t>)</t>
    </r>
    <phoneticPr fontId="3" type="noConversion"/>
  </si>
  <si>
    <r>
      <rPr>
        <sz val="12"/>
        <rFont val="標楷體"/>
        <family val="4"/>
        <charset val="136"/>
      </rPr>
      <t>腸內寄生蟲
檢查</t>
    </r>
    <phoneticPr fontId="3"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</si>
  <si>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</si>
  <si>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</si>
  <si>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年</t>
    </r>
    <r>
      <rPr>
        <sz val="12"/>
        <rFont val="Times New Roman"/>
        <family val="1"/>
      </rPr>
      <t xml:space="preserve">      </t>
    </r>
    <r>
      <rPr>
        <sz val="12"/>
        <rFont val="標楷體"/>
        <family val="4"/>
        <charset val="136"/>
      </rPr>
      <t>報</t>
    </r>
    <phoneticPr fontId="3" type="noConversion"/>
  </si>
  <si>
    <r>
      <rPr>
        <sz val="12"/>
        <rFont val="標楷體"/>
        <family val="4"/>
        <charset val="136"/>
      </rPr>
      <t>每年終了</t>
    </r>
    <r>
      <rPr>
        <sz val="12"/>
        <rFont val="Times New Roman"/>
        <family val="1"/>
      </rPr>
      <t>2</t>
    </r>
    <r>
      <rPr>
        <sz val="12"/>
        <rFont val="標楷體"/>
        <family val="4"/>
        <charset val="136"/>
      </rPr>
      <t>個月內編報</t>
    </r>
    <phoneticPr fontId="3" type="noConversion"/>
  </si>
  <si>
    <r>
      <rPr>
        <sz val="12"/>
        <rFont val="標楷體"/>
        <family val="4"/>
        <charset val="136"/>
      </rPr>
      <t>表</t>
    </r>
    <r>
      <rPr>
        <sz val="12"/>
        <rFont val="Times New Roman"/>
        <family val="1"/>
      </rPr>
      <t xml:space="preserve">    </t>
    </r>
    <r>
      <rPr>
        <sz val="12"/>
        <rFont val="標楷體"/>
        <family val="4"/>
        <charset val="136"/>
      </rPr>
      <t>號</t>
    </r>
    <phoneticPr fontId="4"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</si>
  <si>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續完</t>
    </r>
    <r>
      <rPr>
        <b/>
        <sz val="16"/>
        <rFont val="Times New Roman"/>
        <family val="1"/>
      </rPr>
      <t>)</t>
    </r>
    <phoneticPr fontId="4" type="noConversion"/>
  </si>
  <si>
    <r>
      <t xml:space="preserve">  </t>
    </r>
    <r>
      <rPr>
        <sz val="12"/>
        <rFont val="標楷體"/>
        <family val="4"/>
        <charset val="136"/>
      </rPr>
      <t>健康檢查情形</t>
    </r>
    <phoneticPr fontId="4" type="noConversion"/>
  </si>
  <si>
    <r>
      <rPr>
        <sz val="12"/>
        <rFont val="標楷體"/>
        <family val="4"/>
        <charset val="136"/>
      </rPr>
      <t>總人數</t>
    </r>
    <phoneticPr fontId="3" type="noConversion"/>
  </si>
  <si>
    <r>
      <rPr>
        <sz val="12"/>
        <rFont val="標楷體"/>
        <family val="4"/>
        <charset val="136"/>
      </rPr>
      <t>梅毒血清
檢查</t>
    </r>
    <phoneticPr fontId="3" type="noConversion"/>
  </si>
  <si>
    <r>
      <rPr>
        <sz val="12"/>
        <rFont val="標楷體"/>
        <family val="4"/>
        <charset val="136"/>
      </rPr>
      <t>漢生病檢查</t>
    </r>
    <phoneticPr fontId="4" type="noConversion"/>
  </si>
  <si>
    <r>
      <rPr>
        <sz val="12"/>
        <rFont val="標楷體"/>
        <family val="4"/>
        <charset val="136"/>
      </rPr>
      <t>填表</t>
    </r>
  </si>
  <si>
    <r>
      <rPr>
        <sz val="12"/>
        <rFont val="標楷體"/>
        <family val="4"/>
        <charset val="136"/>
      </rPr>
      <t>審核</t>
    </r>
  </si>
  <si>
    <r>
      <rPr>
        <sz val="12"/>
        <rFont val="標楷體"/>
        <family val="4"/>
        <charset val="136"/>
      </rPr>
      <t>業務主管人員</t>
    </r>
    <phoneticPr fontId="4" type="noConversion"/>
  </si>
  <si>
    <r>
      <rPr>
        <sz val="12"/>
        <rFont val="標楷體"/>
        <family val="4"/>
        <charset val="136"/>
      </rPr>
      <t>機關首長</t>
    </r>
    <phoneticPr fontId="4" type="noConversion"/>
  </si>
  <si>
    <r>
      <rPr>
        <sz val="12"/>
        <rFont val="標楷體"/>
        <family val="4"/>
        <charset val="136"/>
      </rPr>
      <t>主辦統計人員</t>
    </r>
  </si>
  <si>
    <r>
      <rPr>
        <sz val="12"/>
        <rFont val="標楷體"/>
        <family val="4"/>
        <charset val="136"/>
      </rPr>
      <t>資料來源：疾病管制署檢疫組依據勞動部勞動力發展署提供電子資料，由「移工健康檢查資訊系統」產製報表。</t>
    </r>
  </si>
  <si>
    <r>
      <rPr>
        <sz val="12"/>
        <rFont val="標楷體"/>
        <family val="4"/>
        <charset val="136"/>
      </rPr>
      <t>填表說明：本表一式三份，一份送勞動部，一份送本部統計處，一份自存。</t>
    </r>
    <phoneticPr fontId="3" type="noConversion"/>
  </si>
  <si>
    <t>總　計</t>
    <phoneticPr fontId="4" type="noConversion"/>
  </si>
  <si>
    <t>泰　國</t>
    <phoneticPr fontId="4" type="noConversion"/>
  </si>
  <si>
    <t>印　尼</t>
    <phoneticPr fontId="4" type="noConversion"/>
  </si>
  <si>
    <t>越　南</t>
    <phoneticPr fontId="3" type="noConversion"/>
  </si>
  <si>
    <t>其　他</t>
    <phoneticPr fontId="3" type="noConversion"/>
  </si>
  <si>
    <t>年 　 報</t>
    <phoneticPr fontId="3" type="noConversion"/>
  </si>
  <si>
    <t>表　　號</t>
    <phoneticPr fontId="4" type="noConversion"/>
  </si>
  <si>
    <r>
      <rPr>
        <sz val="12"/>
        <rFont val="標楷體"/>
        <family val="4"/>
        <charset val="136"/>
      </rPr>
      <t>中華民國</t>
    </r>
    <r>
      <rPr>
        <sz val="12"/>
        <rFont val="Times New Roman"/>
        <family val="1"/>
      </rPr>
      <t>106</t>
    </r>
    <r>
      <rPr>
        <sz val="12"/>
        <rFont val="標楷體"/>
        <family val="4"/>
        <charset val="136"/>
      </rPr>
      <t>年</t>
    </r>
    <r>
      <rPr>
        <sz val="12"/>
        <rFont val="Times New Roman"/>
        <family val="1"/>
      </rPr>
      <t xml:space="preserve">  </t>
    </r>
    <phoneticPr fontId="4" type="noConversion"/>
  </si>
  <si>
    <r>
      <rPr>
        <sz val="12"/>
        <rFont val="標楷體"/>
        <family val="4"/>
        <charset val="136"/>
      </rPr>
      <t>次年</t>
    </r>
    <r>
      <rPr>
        <sz val="12"/>
        <rFont val="Times New Roman"/>
        <family val="1"/>
      </rPr>
      <t>2</t>
    </r>
    <r>
      <rPr>
        <sz val="12"/>
        <rFont val="標楷體"/>
        <family val="4"/>
        <charset val="136"/>
      </rPr>
      <t>月底前編報</t>
    </r>
    <phoneticPr fontId="3" type="noConversion"/>
  </si>
  <si>
    <r>
      <rPr>
        <sz val="12"/>
        <rFont val="標楷體"/>
        <family val="4"/>
        <charset val="136"/>
      </rPr>
      <t>中華民國</t>
    </r>
    <r>
      <rPr>
        <sz val="12"/>
        <rFont val="Times New Roman"/>
        <family val="1"/>
      </rPr>
      <t>104</t>
    </r>
    <r>
      <rPr>
        <sz val="12"/>
        <rFont val="標楷體"/>
        <family val="4"/>
        <charset val="136"/>
      </rPr>
      <t>年</t>
    </r>
    <r>
      <rPr>
        <sz val="12"/>
        <rFont val="Times New Roman"/>
        <family val="1"/>
      </rPr>
      <t xml:space="preserve">  </t>
    </r>
    <phoneticPr fontId="4" type="noConversion"/>
  </si>
  <si>
    <t>1641-07-02</t>
    <phoneticPr fontId="3" type="noConversion"/>
  </si>
  <si>
    <r>
      <rPr>
        <sz val="12"/>
        <rFont val="標楷體"/>
        <family val="4"/>
        <charset val="136"/>
      </rPr>
      <t>中華民國</t>
    </r>
    <r>
      <rPr>
        <sz val="12"/>
        <rFont val="Times New Roman"/>
        <family val="1"/>
      </rPr>
      <t>107</t>
    </r>
    <r>
      <rPr>
        <sz val="12"/>
        <rFont val="標楷體"/>
        <family val="4"/>
        <charset val="136"/>
      </rPr>
      <t>年</t>
    </r>
    <r>
      <rPr>
        <sz val="12"/>
        <rFont val="Times New Roman"/>
        <family val="1"/>
      </rPr>
      <t xml:space="preserve">  </t>
    </r>
    <phoneticPr fontId="4" type="noConversion"/>
  </si>
  <si>
    <r>
      <rPr>
        <sz val="12"/>
        <rFont val="標楷體"/>
        <family val="4"/>
        <charset val="136"/>
      </rPr>
      <t>單位：人、項</t>
    </r>
    <phoneticPr fontId="3" type="noConversion"/>
  </si>
  <si>
    <r>
      <t xml:space="preserve">  </t>
    </r>
    <r>
      <rPr>
        <sz val="12"/>
        <rFont val="標楷體"/>
        <family val="4"/>
        <charset val="136"/>
      </rPr>
      <t>健康檢查情形</t>
    </r>
    <phoneticPr fontId="4" type="noConversion"/>
  </si>
  <si>
    <r>
      <rPr>
        <sz val="12"/>
        <rFont val="標楷體"/>
        <family val="4"/>
        <charset val="136"/>
      </rPr>
      <t>總人數</t>
    </r>
    <phoneticPr fontId="3" type="noConversion"/>
  </si>
  <si>
    <r>
      <rPr>
        <sz val="12"/>
        <rFont val="標楷體"/>
        <family val="4"/>
        <charset val="136"/>
      </rPr>
      <t>不合格人數</t>
    </r>
    <phoneticPr fontId="3" type="noConversion"/>
  </si>
  <si>
    <r>
      <rPr>
        <sz val="12"/>
        <rFont val="標楷體"/>
        <family val="4"/>
        <charset val="136"/>
      </rPr>
      <t>不合格率</t>
    </r>
    <r>
      <rPr>
        <sz val="12"/>
        <rFont val="Times New Roman"/>
        <family val="1"/>
      </rPr>
      <t>%</t>
    </r>
    <phoneticPr fontId="3" type="noConversion"/>
  </si>
  <si>
    <r>
      <rPr>
        <sz val="12"/>
        <rFont val="標楷體"/>
        <family val="4"/>
        <charset val="136"/>
      </rPr>
      <t>健</t>
    </r>
    <r>
      <rPr>
        <sz val="12"/>
        <rFont val="Times New Roman"/>
        <family val="1"/>
      </rPr>
      <t xml:space="preserve">   </t>
    </r>
    <r>
      <rPr>
        <sz val="12"/>
        <rFont val="標楷體"/>
        <family val="4"/>
        <charset val="136"/>
      </rPr>
      <t>康</t>
    </r>
    <r>
      <rPr>
        <sz val="12"/>
        <rFont val="Times New Roman"/>
        <family val="1"/>
      </rPr>
      <t xml:space="preserve">   </t>
    </r>
    <r>
      <rPr>
        <sz val="12"/>
        <rFont val="標楷體"/>
        <family val="4"/>
        <charset val="136"/>
      </rPr>
      <t>檢</t>
    </r>
    <r>
      <rPr>
        <sz val="12"/>
        <rFont val="Times New Roman"/>
        <family val="1"/>
      </rPr>
      <t xml:space="preserve">   </t>
    </r>
    <r>
      <rPr>
        <sz val="12"/>
        <rFont val="標楷體"/>
        <family val="4"/>
        <charset val="136"/>
      </rPr>
      <t>查</t>
    </r>
    <r>
      <rPr>
        <sz val="12"/>
        <rFont val="Times New Roman"/>
        <family val="1"/>
      </rPr>
      <t xml:space="preserve">   </t>
    </r>
    <r>
      <rPr>
        <sz val="12"/>
        <rFont val="標楷體"/>
        <family val="4"/>
        <charset val="136"/>
      </rPr>
      <t>不</t>
    </r>
    <r>
      <rPr>
        <sz val="12"/>
        <rFont val="Times New Roman"/>
        <family val="1"/>
      </rPr>
      <t xml:space="preserve">   </t>
    </r>
    <r>
      <rPr>
        <sz val="12"/>
        <rFont val="標楷體"/>
        <family val="4"/>
        <charset val="136"/>
      </rPr>
      <t>合</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3" type="noConversion"/>
  </si>
  <si>
    <r>
      <rPr>
        <sz val="12"/>
        <rFont val="標楷體"/>
        <family val="4"/>
        <charset val="136"/>
      </rPr>
      <t>胸部</t>
    </r>
    <r>
      <rPr>
        <sz val="12"/>
        <rFont val="Times New Roman"/>
        <family val="1"/>
      </rPr>
      <t>X</t>
    </r>
    <r>
      <rPr>
        <sz val="12"/>
        <rFont val="標楷體"/>
        <family val="4"/>
        <charset val="136"/>
      </rPr>
      <t xml:space="preserve">光
</t>
    </r>
    <r>
      <rPr>
        <sz val="12"/>
        <rFont val="Times New Roman"/>
        <family val="1"/>
      </rPr>
      <t>(</t>
    </r>
    <r>
      <rPr>
        <sz val="12"/>
        <rFont val="標楷體"/>
        <family val="4"/>
        <charset val="136"/>
      </rPr>
      <t>肺結核</t>
    </r>
    <r>
      <rPr>
        <sz val="12"/>
        <rFont val="Times New Roman"/>
        <family val="1"/>
      </rPr>
      <t>)</t>
    </r>
    <phoneticPr fontId="3" type="noConversion"/>
  </si>
  <si>
    <r>
      <rPr>
        <sz val="12"/>
        <rFont val="標楷體"/>
        <family val="4"/>
        <charset val="136"/>
      </rPr>
      <t>腸內寄生蟲
檢查</t>
    </r>
    <phoneticPr fontId="3" type="noConversion"/>
  </si>
  <si>
    <r>
      <rPr>
        <sz val="12"/>
        <rFont val="標楷體"/>
        <family val="4"/>
        <charset val="136"/>
      </rPr>
      <t>梅毒血清
檢查</t>
    </r>
    <phoneticPr fontId="3" type="noConversion"/>
  </si>
  <si>
    <r>
      <rPr>
        <sz val="12"/>
        <rFont val="標楷體"/>
        <family val="4"/>
        <charset val="136"/>
      </rPr>
      <t>漢生病檢查</t>
    </r>
    <phoneticPr fontId="4" type="noConversion"/>
  </si>
  <si>
    <r>
      <rPr>
        <sz val="12"/>
        <rFont val="標楷體"/>
        <family val="4"/>
        <charset val="136"/>
      </rPr>
      <t>精神狀態</t>
    </r>
    <phoneticPr fontId="3" type="noConversion"/>
  </si>
  <si>
    <r>
      <rPr>
        <sz val="12"/>
        <rFont val="標楷體"/>
        <family val="4"/>
        <charset val="136"/>
      </rPr>
      <t>年別</t>
    </r>
    <phoneticPr fontId="4" type="noConversion"/>
  </si>
  <si>
    <r>
      <rPr>
        <sz val="12"/>
        <rFont val="標楷體"/>
        <family val="4"/>
        <charset val="136"/>
      </rPr>
      <t>印　尼</t>
    </r>
    <phoneticPr fontId="4"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</si>
  <si>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t>
    </r>
    <r>
      <rPr>
        <b/>
        <sz val="16"/>
        <rFont val="Times New Roman"/>
        <family val="1"/>
      </rPr>
      <t>1)</t>
    </r>
    <phoneticPr fontId="4" type="noConversion"/>
  </si>
  <si>
    <r>
      <rPr>
        <sz val="12"/>
        <rFont val="標楷體"/>
        <family val="4"/>
        <charset val="136"/>
      </rPr>
      <t>不合格率</t>
    </r>
    <r>
      <rPr>
        <sz val="12"/>
        <rFont val="Times New Roman"/>
        <family val="1"/>
      </rPr>
      <t>%</t>
    </r>
    <phoneticPr fontId="3" type="noConversion"/>
  </si>
  <si>
    <r>
      <rPr>
        <sz val="12"/>
        <rFont val="標楷體"/>
        <family val="4"/>
        <charset val="136"/>
      </rPr>
      <t>腸內寄生蟲
檢查</t>
    </r>
    <phoneticPr fontId="3" type="noConversion"/>
  </si>
  <si>
    <r>
      <rPr>
        <sz val="12"/>
        <rFont val="標楷體"/>
        <family val="4"/>
        <charset val="136"/>
      </rPr>
      <t>漢生病檢查</t>
    </r>
    <phoneticPr fontId="4"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</si>
  <si>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續完</t>
    </r>
    <r>
      <rPr>
        <b/>
        <sz val="16"/>
        <rFont val="Times New Roman"/>
        <family val="1"/>
      </rPr>
      <t>)</t>
    </r>
    <phoneticPr fontId="4" type="noConversion"/>
  </si>
  <si>
    <r>
      <rPr>
        <sz val="12"/>
        <rFont val="標楷體"/>
        <family val="4"/>
        <charset val="136"/>
      </rPr>
      <t>單位：人、項</t>
    </r>
    <phoneticPr fontId="3" type="noConversion"/>
  </si>
  <si>
    <r>
      <rPr>
        <sz val="12"/>
        <rFont val="標楷體"/>
        <family val="4"/>
        <charset val="136"/>
      </rPr>
      <t>總人數</t>
    </r>
    <phoneticPr fontId="3" type="noConversion"/>
  </si>
  <si>
    <r>
      <rPr>
        <sz val="12"/>
        <rFont val="標楷體"/>
        <family val="4"/>
        <charset val="136"/>
      </rPr>
      <t>腸內寄生蟲
檢查</t>
    </r>
    <phoneticPr fontId="3" type="noConversion"/>
  </si>
  <si>
    <r>
      <rPr>
        <sz val="12"/>
        <rFont val="標楷體"/>
        <family val="4"/>
        <charset val="136"/>
      </rPr>
      <t>梅毒血清
檢查</t>
    </r>
    <phoneticPr fontId="3" type="noConversion"/>
  </si>
  <si>
    <r>
      <rPr>
        <sz val="12"/>
        <rFont val="標楷體"/>
        <family val="4"/>
        <charset val="136"/>
      </rPr>
      <t>精神狀態</t>
    </r>
    <phoneticPr fontId="3" type="noConversion"/>
  </si>
  <si>
    <r>
      <rPr>
        <sz val="12"/>
        <rFont val="標楷體"/>
        <family val="4"/>
        <charset val="136"/>
      </rPr>
      <t>業務主管人員</t>
    </r>
    <phoneticPr fontId="4" type="noConversion"/>
  </si>
  <si>
    <r>
      <rPr>
        <sz val="12"/>
        <rFont val="標楷體"/>
        <family val="4"/>
        <charset val="136"/>
      </rPr>
      <t>機關首長</t>
    </r>
    <phoneticPr fontId="4" type="noConversion"/>
  </si>
  <si>
    <r>
      <rPr>
        <sz val="12"/>
        <rFont val="標楷體"/>
        <family val="4"/>
        <charset val="136"/>
      </rPr>
      <t>填表說明：本表一式三份，一份送勞動部，一份送本部統計處，一份自存。</t>
    </r>
    <phoneticPr fontId="3" type="noConversion"/>
  </si>
  <si>
    <r>
      <rPr>
        <sz val="12"/>
        <rFont val="標楷體"/>
        <family val="4"/>
        <charset val="136"/>
      </rPr>
      <t>印　尼</t>
    </r>
    <phoneticPr fontId="4" type="noConversion"/>
  </si>
  <si>
    <r>
      <t xml:space="preserve">  </t>
    </r>
    <r>
      <rPr>
        <sz val="12"/>
        <rFont val="標楷體"/>
        <family val="4"/>
        <charset val="136"/>
      </rPr>
      <t>健康檢查情形</t>
    </r>
    <phoneticPr fontId="4" type="noConversion"/>
  </si>
  <si>
    <r>
      <rPr>
        <sz val="12"/>
        <rFont val="標楷體"/>
        <family val="4"/>
        <charset val="136"/>
      </rPr>
      <t>填表說明：本表一式三份，一份送勞動部，一份送本部統計處，一份自存。</t>
    </r>
    <phoneticPr fontId="3" type="noConversion"/>
  </si>
  <si>
    <r>
      <t xml:space="preserve">  </t>
    </r>
    <r>
      <rPr>
        <sz val="12"/>
        <rFont val="標楷體"/>
        <family val="4"/>
        <charset val="136"/>
      </rPr>
      <t>健康檢查情形</t>
    </r>
    <phoneticPr fontId="4" type="noConversion"/>
  </si>
  <si>
    <r>
      <rPr>
        <sz val="12"/>
        <rFont val="標楷體"/>
        <family val="4"/>
        <charset val="136"/>
      </rPr>
      <t>印　尼</t>
    </r>
    <phoneticPr fontId="4" type="noConversion"/>
  </si>
  <si>
    <r>
      <rPr>
        <sz val="12"/>
        <color indexed="8"/>
        <rFont val="標楷體"/>
        <family val="4"/>
        <charset val="136"/>
      </rPr>
      <t>定期健康檢查</t>
    </r>
    <phoneticPr fontId="4" type="noConversion"/>
  </si>
  <si>
    <t>越　南</t>
    <phoneticPr fontId="4" type="noConversion"/>
  </si>
  <si>
    <t>其　他</t>
    <phoneticPr fontId="4" type="noConversion"/>
  </si>
  <si>
    <r>
      <rPr>
        <sz val="12"/>
        <rFont val="標楷體"/>
        <family val="4"/>
        <charset val="136"/>
      </rPr>
      <t>中華民國</t>
    </r>
    <r>
      <rPr>
        <sz val="12"/>
        <rFont val="Times New Roman"/>
        <family val="1"/>
      </rPr>
      <t>105</t>
    </r>
    <r>
      <rPr>
        <sz val="12"/>
        <rFont val="標楷體"/>
        <family val="4"/>
        <charset val="136"/>
      </rPr>
      <t>年</t>
    </r>
    <r>
      <rPr>
        <sz val="12"/>
        <rFont val="Times New Roman"/>
        <family val="1"/>
      </rPr>
      <t xml:space="preserve">  </t>
    </r>
    <phoneticPr fontId="4" type="noConversion"/>
  </si>
  <si>
    <r>
      <rPr>
        <sz val="12"/>
        <rFont val="標楷體"/>
        <family val="4"/>
        <charset val="136"/>
      </rP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</si>
  <si>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</si>
  <si>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</si>
  <si>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次年</t>
    </r>
    <r>
      <rPr>
        <sz val="12"/>
        <rFont val="Times New Roman"/>
        <family val="1"/>
      </rPr>
      <t>2</t>
    </r>
    <r>
      <rPr>
        <sz val="12"/>
        <rFont val="標楷體"/>
        <family val="4"/>
        <charset val="136"/>
      </rPr>
      <t>月底前編報</t>
    </r>
    <phoneticPr fontId="3" type="noConversion"/>
  </si>
  <si>
    <r>
      <rPr>
        <sz val="12"/>
        <rFont val="標楷體"/>
        <family val="4"/>
        <charset val="136"/>
      </rPr>
      <t>單位：人、項</t>
    </r>
    <phoneticPr fontId="3" type="noConversion"/>
  </si>
  <si>
    <t>不合格人數</t>
    <phoneticPr fontId="3" type="noConversion"/>
  </si>
  <si>
    <r>
      <rPr>
        <sz val="12"/>
        <rFont val="標楷體"/>
        <family val="4"/>
        <charset val="136"/>
      </rPr>
      <t>印　尼</t>
    </r>
    <phoneticPr fontId="4" type="noConversion"/>
  </si>
  <si>
    <t>越　南</t>
    <phoneticPr fontId="4" type="noConversion"/>
  </si>
  <si>
    <t>蒙　古</t>
    <phoneticPr fontId="4" type="noConversion"/>
  </si>
  <si>
    <t>其　他</t>
    <phoneticPr fontId="4" type="noConversion"/>
  </si>
  <si>
    <t>精神狀態</t>
    <phoneticPr fontId="4" type="noConversion"/>
  </si>
  <si>
    <t>梅毒血清</t>
    <phoneticPr fontId="4" type="noConversion"/>
  </si>
  <si>
    <r>
      <rPr>
        <sz val="12"/>
        <rFont val="標楷體"/>
        <family val="4"/>
        <charset val="136"/>
      </rPr>
      <t>衛生福利部疾病管制署</t>
    </r>
    <phoneticPr fontId="3" type="noConversion"/>
  </si>
  <si>
    <r>
      <rPr>
        <sz val="12"/>
        <rFont val="標楷體"/>
        <family val="4"/>
        <charset val="136"/>
      </rPr>
      <t>中華民國</t>
    </r>
    <r>
      <rPr>
        <sz val="12"/>
        <rFont val="Times New Roman"/>
        <family val="1"/>
      </rPr>
      <t>103</t>
    </r>
    <r>
      <rPr>
        <sz val="12"/>
        <rFont val="標楷體"/>
        <family val="4"/>
        <charset val="136"/>
      </rPr>
      <t>年</t>
    </r>
    <r>
      <rPr>
        <sz val="12"/>
        <rFont val="Times New Roman"/>
        <family val="1"/>
      </rPr>
      <t xml:space="preserve">  </t>
    </r>
    <phoneticPr fontId="4" type="noConversion"/>
  </si>
  <si>
    <r>
      <rPr>
        <sz val="12"/>
        <rFont val="標楷體"/>
        <family val="4"/>
        <charset val="136"/>
      </rPr>
      <t>單位：人、項</t>
    </r>
    <phoneticPr fontId="3" type="noConversion"/>
  </si>
  <si>
    <r>
      <t>馬</t>
    </r>
    <r>
      <rPr>
        <sz val="12"/>
        <rFont val="Times New Roman"/>
        <family val="1"/>
      </rPr>
      <t xml:space="preserve"> </t>
    </r>
    <r>
      <rPr>
        <sz val="12"/>
        <rFont val="標楷體"/>
        <family val="4"/>
        <charset val="136"/>
      </rPr>
      <t>來</t>
    </r>
    <r>
      <rPr>
        <sz val="12"/>
        <rFont val="Times New Roman"/>
        <family val="1"/>
      </rPr>
      <t xml:space="preserve"> </t>
    </r>
    <r>
      <rPr>
        <sz val="12"/>
        <rFont val="標楷體"/>
        <family val="4"/>
        <charset val="136"/>
      </rPr>
      <t>西</t>
    </r>
    <r>
      <rPr>
        <sz val="12"/>
        <rFont val="Times New Roman"/>
        <family val="1"/>
      </rPr>
      <t xml:space="preserve"> </t>
    </r>
    <r>
      <rPr>
        <sz val="12"/>
        <rFont val="標楷體"/>
        <family val="4"/>
        <charset val="136"/>
      </rPr>
      <t>亞</t>
    </r>
  </si>
  <si>
    <t>國別及醫院別</t>
    <phoneticPr fontId="4"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</si>
  <si>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t>
    </r>
    <r>
      <rPr>
        <b/>
        <sz val="16"/>
        <rFont val="Times New Roman"/>
        <family val="1"/>
      </rPr>
      <t>1)</t>
    </r>
    <phoneticPr fontId="3"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</si>
  <si>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續完</t>
    </r>
    <r>
      <rPr>
        <b/>
        <sz val="16"/>
        <rFont val="Times New Roman"/>
        <family val="1"/>
      </rPr>
      <t>)</t>
    </r>
    <phoneticPr fontId="3" type="noConversion"/>
  </si>
  <si>
    <t>其  他</t>
    <phoneticPr fontId="3" type="noConversion"/>
  </si>
  <si>
    <t>菲 律 賓</t>
    <phoneticPr fontId="4" type="noConversion"/>
  </si>
  <si>
    <t>蒙  古</t>
    <phoneticPr fontId="4" type="noConversion"/>
  </si>
  <si>
    <t>越  南</t>
    <phoneticPr fontId="3" type="noConversion"/>
  </si>
  <si>
    <t>G0</t>
    <phoneticPr fontId="4" type="noConversion"/>
  </si>
  <si>
    <t>GGG</t>
    <phoneticPr fontId="4" type="noConversion"/>
  </si>
  <si>
    <t>G01</t>
    <phoneticPr fontId="4" type="noConversion"/>
  </si>
  <si>
    <r>
      <rPr>
        <sz val="12"/>
        <rFont val="標楷體"/>
        <family val="4"/>
        <charset val="136"/>
      </rP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</si>
  <si>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</si>
  <si>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</si>
  <si>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次年</t>
    </r>
    <r>
      <rPr>
        <sz val="12"/>
        <rFont val="Times New Roman"/>
        <family val="1"/>
      </rPr>
      <t>2</t>
    </r>
    <r>
      <rPr>
        <sz val="12"/>
        <rFont val="標楷體"/>
        <family val="4"/>
        <charset val="136"/>
      </rPr>
      <t>月底前編報</t>
    </r>
    <phoneticPr fontId="3" type="noConversion"/>
  </si>
  <si>
    <r>
      <rPr>
        <sz val="12"/>
        <rFont val="標楷體"/>
        <family val="4"/>
        <charset val="136"/>
      </rPr>
      <t>中華民國</t>
    </r>
    <r>
      <rPr>
        <sz val="12"/>
        <rFont val="Times New Roman"/>
        <family val="1"/>
      </rPr>
      <t>102</t>
    </r>
    <r>
      <rPr>
        <sz val="12"/>
        <rFont val="標楷體"/>
        <family val="4"/>
        <charset val="136"/>
      </rPr>
      <t>年</t>
    </r>
    <r>
      <rPr>
        <sz val="12"/>
        <rFont val="Times New Roman"/>
        <family val="1"/>
      </rPr>
      <t xml:space="preserve">  </t>
    </r>
    <phoneticPr fontId="4" type="noConversion"/>
  </si>
  <si>
    <r>
      <rPr>
        <sz val="12"/>
        <rFont val="標楷體"/>
        <family val="4"/>
        <charset val="136"/>
      </rPr>
      <t>單位：人、項</t>
    </r>
    <phoneticPr fontId="3" type="noConversion"/>
  </si>
  <si>
    <r>
      <t xml:space="preserve">  </t>
    </r>
    <r>
      <rPr>
        <sz val="12"/>
        <rFont val="標楷體"/>
        <family val="4"/>
        <charset val="136"/>
      </rPr>
      <t>健康檢查情形</t>
    </r>
    <phoneticPr fontId="4" type="noConversion"/>
  </si>
  <si>
    <r>
      <rPr>
        <sz val="12"/>
        <rFont val="標楷體"/>
        <family val="4"/>
        <charset val="136"/>
      </rPr>
      <t>公</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類</t>
    </r>
    <phoneticPr fontId="4" type="noConversion"/>
  </si>
  <si>
    <r>
      <rPr>
        <sz val="12"/>
        <rFont val="標楷體"/>
        <family val="4"/>
        <charset val="136"/>
      </rPr>
      <t>編製機關</t>
    </r>
    <phoneticPr fontId="4" type="noConversion"/>
  </si>
  <si>
    <r>
      <rPr>
        <sz val="12"/>
        <rFont val="標楷體"/>
        <family val="4"/>
        <charset val="136"/>
      </rPr>
      <t>衛生福利部疾病管制署</t>
    </r>
    <phoneticPr fontId="3" type="noConversion"/>
  </si>
  <si>
    <r>
      <rPr>
        <sz val="12"/>
        <rFont val="標楷體"/>
        <family val="4"/>
        <charset val="136"/>
      </rPr>
      <t>單位：人、項</t>
    </r>
    <phoneticPr fontId="3" type="noConversion"/>
  </si>
  <si>
    <r>
      <rPr>
        <sz val="12"/>
        <rFont val="標楷體"/>
        <family val="4"/>
        <charset val="136"/>
      </rPr>
      <t>填表說明：本表一式三份，一份送勞動部，一份送本部統計處，一份自存。</t>
    </r>
    <phoneticPr fontId="3"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</si>
  <si>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t>
    </r>
    <r>
      <rPr>
        <b/>
        <sz val="16"/>
        <rFont val="Times New Roman"/>
        <family val="1"/>
      </rPr>
      <t>1)</t>
    </r>
    <phoneticPr fontId="3" type="noConversion"/>
  </si>
  <si>
    <r>
      <rPr>
        <b/>
        <sz val="16"/>
        <rFont val="標楷體"/>
        <family val="4"/>
        <charset val="136"/>
      </rPr>
      <t>辦理查核受聘僱外國人</t>
    </r>
    <r>
      <rPr>
        <b/>
        <sz val="16"/>
        <rFont val="Times New Roman"/>
        <family val="1"/>
      </rPr>
      <t>(</t>
    </r>
    <r>
      <rPr>
        <b/>
        <sz val="16"/>
        <rFont val="標楷體"/>
        <family val="4"/>
        <charset val="136"/>
      </rPr>
      <t>移工</t>
    </r>
    <r>
      <rPr>
        <b/>
        <sz val="16"/>
        <rFont val="Times New Roman"/>
        <family val="1"/>
      </rPr>
      <t>)</t>
    </r>
    <r>
      <rPr>
        <b/>
        <sz val="16"/>
        <rFont val="標楷體"/>
        <family val="4"/>
        <charset val="136"/>
      </rPr>
      <t>入國三日健康檢查情形</t>
    </r>
    <r>
      <rPr>
        <b/>
        <sz val="16"/>
        <rFont val="Times New Roman"/>
        <family val="1"/>
      </rPr>
      <t>(</t>
    </r>
    <r>
      <rPr>
        <b/>
        <sz val="16"/>
        <rFont val="標楷體"/>
        <family val="4"/>
        <charset val="136"/>
      </rPr>
      <t>續完</t>
    </r>
    <r>
      <rPr>
        <b/>
        <sz val="16"/>
        <rFont val="Times New Roman"/>
        <family val="1"/>
      </rPr>
      <t>)</t>
    </r>
    <phoneticPr fontId="3" type="noConversion"/>
  </si>
  <si>
    <r>
      <t>HIV</t>
    </r>
    <r>
      <rPr>
        <sz val="12"/>
        <rFont val="標楷體"/>
        <family val="4"/>
        <charset val="136"/>
      </rPr>
      <t xml:space="preserve">抗體
</t>
    </r>
    <r>
      <rPr>
        <sz val="12"/>
        <rFont val="Times New Roman"/>
        <family val="1"/>
      </rPr>
      <t>(WB/NET)</t>
    </r>
    <phoneticPr fontId="4" type="noConversion"/>
  </si>
  <si>
    <r>
      <t>X</t>
    </r>
    <r>
      <rPr>
        <sz val="12"/>
        <color indexed="8"/>
        <rFont val="標楷體"/>
        <family val="4"/>
        <charset val="136"/>
      </rPr>
      <t>光肺部
檢查</t>
    </r>
    <phoneticPr fontId="3" type="noConversion"/>
  </si>
  <si>
    <r>
      <t>102</t>
    </r>
    <r>
      <rPr>
        <sz val="12"/>
        <rFont val="標楷體"/>
        <family val="4"/>
        <charset val="136"/>
      </rPr>
      <t>年</t>
    </r>
    <phoneticPr fontId="4" type="noConversion"/>
  </si>
  <si>
    <r>
      <t>103</t>
    </r>
    <r>
      <rPr>
        <sz val="12"/>
        <rFont val="標楷體"/>
        <family val="4"/>
        <charset val="136"/>
      </rPr>
      <t>年</t>
    </r>
  </si>
  <si>
    <r>
      <t>104</t>
    </r>
    <r>
      <rPr>
        <sz val="12"/>
        <rFont val="標楷體"/>
        <family val="4"/>
        <charset val="136"/>
      </rPr>
      <t>年</t>
    </r>
  </si>
  <si>
    <r>
      <t>105</t>
    </r>
    <r>
      <rPr>
        <sz val="12"/>
        <rFont val="標楷體"/>
        <family val="4"/>
        <charset val="136"/>
      </rPr>
      <t>年</t>
    </r>
  </si>
  <si>
    <r>
      <t>106</t>
    </r>
    <r>
      <rPr>
        <sz val="12"/>
        <rFont val="標楷體"/>
        <family val="4"/>
        <charset val="136"/>
      </rPr>
      <t>年</t>
    </r>
  </si>
  <si>
    <r>
      <t>107</t>
    </r>
    <r>
      <rPr>
        <sz val="12"/>
        <rFont val="標楷體"/>
        <family val="4"/>
        <charset val="136"/>
      </rPr>
      <t>年</t>
    </r>
  </si>
  <si>
    <r>
      <rPr>
        <sz val="12"/>
        <rFont val="標楷體"/>
        <family val="4"/>
        <charset val="136"/>
      </rPr>
      <t>不合格率(</t>
    </r>
    <r>
      <rPr>
        <sz val="12"/>
        <rFont val="Times New Roman"/>
        <family val="1"/>
      </rPr>
      <t>%)</t>
    </r>
    <phoneticPr fontId="3" type="noConversion"/>
  </si>
  <si>
    <t>108年</t>
  </si>
  <si>
    <t>公  開  類</t>
    <phoneticPr fontId="4" type="noConversion"/>
  </si>
  <si>
    <t>編製機關</t>
    <phoneticPr fontId="4" type="noConversion"/>
  </si>
  <si>
    <t>衛生福利部疾病管制署</t>
    <phoneticPr fontId="3" type="noConversion"/>
  </si>
  <si>
    <t>年      報</t>
    <phoneticPr fontId="3" type="noConversion"/>
  </si>
  <si>
    <r>
      <t>每年終了</t>
    </r>
    <r>
      <rPr>
        <sz val="12"/>
        <rFont val="Times New Roman"/>
        <family val="1"/>
      </rPr>
      <t>2</t>
    </r>
    <r>
      <rPr>
        <sz val="12"/>
        <rFont val="標楷體"/>
        <family val="4"/>
        <charset val="136"/>
      </rPr>
      <t>個月內編報</t>
    </r>
    <phoneticPr fontId="3" type="noConversion"/>
  </si>
  <si>
    <t>表    號</t>
    <phoneticPr fontId="4" type="noConversion"/>
  </si>
  <si>
    <t>10540-06-02</t>
    <phoneticPr fontId="3" type="noConversion"/>
  </si>
  <si>
    <r>
      <rPr>
        <sz val="12"/>
        <rFont val="Times New Roman"/>
        <family val="1"/>
      </rPr>
      <t xml:space="preserve">                   </t>
    </r>
    <r>
      <rPr>
        <sz val="12"/>
        <rFont val="標楷體"/>
        <family val="4"/>
        <charset val="136"/>
      </rPr>
      <t>中華民國</t>
    </r>
    <r>
      <rPr>
        <sz val="12"/>
        <rFont val="Times New Roman"/>
        <family val="1"/>
      </rPr>
      <t>109</t>
    </r>
    <r>
      <rPr>
        <sz val="12"/>
        <rFont val="標楷體"/>
        <family val="4"/>
        <charset val="136"/>
      </rPr>
      <t xml:space="preserve">年  </t>
    </r>
    <phoneticPr fontId="3" type="noConversion"/>
  </si>
  <si>
    <t>單位：人、項</t>
    <phoneticPr fontId="3" type="noConversion"/>
  </si>
  <si>
    <t xml:space="preserve">  健康檢查情形</t>
    <phoneticPr fontId="4" type="noConversion"/>
  </si>
  <si>
    <t>總人數</t>
    <phoneticPr fontId="3" type="noConversion"/>
  </si>
  <si>
    <t>不合格人數</t>
    <phoneticPr fontId="3" type="noConversion"/>
  </si>
  <si>
    <r>
      <t>不合格率</t>
    </r>
    <r>
      <rPr>
        <sz val="12"/>
        <rFont val="Times New Roman"/>
        <family val="1"/>
      </rPr>
      <t>%</t>
    </r>
    <phoneticPr fontId="3" type="noConversion"/>
  </si>
  <si>
    <r>
      <t>健</t>
    </r>
    <r>
      <rPr>
        <sz val="12"/>
        <rFont val="Times New Roman"/>
        <family val="1"/>
      </rPr>
      <t xml:space="preserve">   </t>
    </r>
    <r>
      <rPr>
        <sz val="12"/>
        <rFont val="標楷體"/>
        <family val="4"/>
        <charset val="136"/>
      </rPr>
      <t>康</t>
    </r>
    <r>
      <rPr>
        <sz val="12"/>
        <rFont val="Times New Roman"/>
        <family val="1"/>
      </rPr>
      <t xml:space="preserve">   </t>
    </r>
    <r>
      <rPr>
        <sz val="12"/>
        <rFont val="標楷體"/>
        <family val="4"/>
        <charset val="136"/>
      </rPr>
      <t>檢</t>
    </r>
    <r>
      <rPr>
        <sz val="12"/>
        <rFont val="Times New Roman"/>
        <family val="1"/>
      </rPr>
      <t xml:space="preserve">   </t>
    </r>
    <r>
      <rPr>
        <sz val="12"/>
        <rFont val="標楷體"/>
        <family val="4"/>
        <charset val="136"/>
      </rPr>
      <t>查</t>
    </r>
    <r>
      <rPr>
        <sz val="12"/>
        <rFont val="Times New Roman"/>
        <family val="1"/>
      </rPr>
      <t xml:space="preserve">   </t>
    </r>
    <r>
      <rPr>
        <sz val="12"/>
        <rFont val="標楷體"/>
        <family val="4"/>
        <charset val="136"/>
      </rPr>
      <t>不</t>
    </r>
    <r>
      <rPr>
        <sz val="12"/>
        <rFont val="Times New Roman"/>
        <family val="1"/>
      </rPr>
      <t xml:space="preserve">   </t>
    </r>
    <r>
      <rPr>
        <sz val="12"/>
        <rFont val="標楷體"/>
        <family val="4"/>
        <charset val="136"/>
      </rPr>
      <t>合</t>
    </r>
    <r>
      <rPr>
        <sz val="12"/>
        <rFont val="Times New Roman"/>
        <family val="1"/>
      </rPr>
      <t xml:space="preserve">   </t>
    </r>
    <r>
      <rPr>
        <sz val="12"/>
        <rFont val="標楷體"/>
        <family val="4"/>
        <charset val="136"/>
      </rPr>
      <t>格</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目</t>
    </r>
    <phoneticPr fontId="3" type="noConversion"/>
  </si>
  <si>
    <r>
      <t>合</t>
    </r>
    <r>
      <rPr>
        <sz val="12"/>
        <rFont val="Times New Roman"/>
        <family val="1"/>
      </rPr>
      <t xml:space="preserve">  </t>
    </r>
    <r>
      <rPr>
        <sz val="12"/>
        <rFont val="標楷體"/>
        <family val="4"/>
        <charset val="136"/>
      </rPr>
      <t>計</t>
    </r>
  </si>
  <si>
    <t>胸部X光
(肺結核)</t>
    <phoneticPr fontId="3" type="noConversion"/>
  </si>
  <si>
    <t>腸內寄生蟲
檢查</t>
    <phoneticPr fontId="3" type="noConversion"/>
  </si>
  <si>
    <t>梅毒血清
檢查</t>
    <phoneticPr fontId="3" type="noConversion"/>
  </si>
  <si>
    <t>漢生病檢查</t>
    <phoneticPr fontId="4" type="noConversion"/>
  </si>
  <si>
    <t>精神狀態</t>
    <phoneticPr fontId="3" type="noConversion"/>
  </si>
  <si>
    <r>
      <t>其</t>
    </r>
    <r>
      <rPr>
        <sz val="12"/>
        <rFont val="Times New Roman"/>
        <family val="1"/>
      </rPr>
      <t xml:space="preserve">  </t>
    </r>
    <r>
      <rPr>
        <sz val="12"/>
        <rFont val="標楷體"/>
        <family val="4"/>
        <charset val="136"/>
      </rPr>
      <t>他</t>
    </r>
  </si>
  <si>
    <t>國別及醫院別</t>
    <phoneticPr fontId="4" type="noConversion"/>
  </si>
  <si>
    <r>
      <t>總</t>
    </r>
    <r>
      <rPr>
        <sz val="12"/>
        <rFont val="Times New Roman"/>
        <family val="1"/>
      </rPr>
      <t xml:space="preserve">          </t>
    </r>
    <r>
      <rPr>
        <sz val="12"/>
        <rFont val="標楷體"/>
        <family val="4"/>
        <charset val="136"/>
      </rPr>
      <t>計</t>
    </r>
    <phoneticPr fontId="4" type="noConversion"/>
  </si>
  <si>
    <r>
      <t>泰</t>
    </r>
    <r>
      <rPr>
        <sz val="12"/>
        <rFont val="Times New Roman"/>
        <family val="1"/>
      </rPr>
      <t xml:space="preserve">    </t>
    </r>
    <r>
      <rPr>
        <sz val="12"/>
        <rFont val="標楷體"/>
        <family val="4"/>
        <charset val="136"/>
      </rPr>
      <t>國</t>
    </r>
  </si>
  <si>
    <t>T01</t>
    <phoneticPr fontId="3" type="noConversion"/>
  </si>
  <si>
    <t>T02</t>
    <phoneticPr fontId="3" type="noConversion"/>
  </si>
  <si>
    <t>T03</t>
    <phoneticPr fontId="3" type="noConversion"/>
  </si>
  <si>
    <t>T04</t>
    <phoneticPr fontId="3" type="noConversion"/>
  </si>
  <si>
    <t>T07</t>
    <phoneticPr fontId="3" type="noConversion"/>
  </si>
  <si>
    <t>T08</t>
    <phoneticPr fontId="3" type="noConversion"/>
  </si>
  <si>
    <t>T09</t>
    <phoneticPr fontId="3" type="noConversion"/>
  </si>
  <si>
    <t>T10</t>
  </si>
  <si>
    <t>TTT</t>
    <phoneticPr fontId="3" type="noConversion"/>
  </si>
  <si>
    <r>
      <t>印</t>
    </r>
    <r>
      <rPr>
        <sz val="12"/>
        <rFont val="Times New Roman"/>
        <family val="1"/>
      </rPr>
      <t xml:space="preserve">   </t>
    </r>
    <r>
      <rPr>
        <sz val="12"/>
        <rFont val="標楷體"/>
        <family val="4"/>
        <charset val="136"/>
      </rPr>
      <t>尼</t>
    </r>
  </si>
  <si>
    <t>I09</t>
    <phoneticPr fontId="3" type="noConversion"/>
  </si>
  <si>
    <t>I18</t>
    <phoneticPr fontId="4" type="noConversion"/>
  </si>
  <si>
    <t>I19</t>
    <phoneticPr fontId="4" type="noConversion"/>
  </si>
  <si>
    <t>I20</t>
    <phoneticPr fontId="4" type="noConversion"/>
  </si>
  <si>
    <t>I21</t>
    <phoneticPr fontId="4" type="noConversion"/>
  </si>
  <si>
    <t>I22</t>
    <phoneticPr fontId="4" type="noConversion"/>
  </si>
  <si>
    <t>I23</t>
    <phoneticPr fontId="4" type="noConversion"/>
  </si>
  <si>
    <t>I35</t>
    <phoneticPr fontId="3" type="noConversion"/>
  </si>
  <si>
    <t>I36</t>
    <phoneticPr fontId="3" type="noConversion"/>
  </si>
  <si>
    <t>I39</t>
    <phoneticPr fontId="3" type="noConversion"/>
  </si>
  <si>
    <t>I40</t>
    <phoneticPr fontId="3" type="noConversion"/>
  </si>
  <si>
    <t>I41</t>
    <phoneticPr fontId="3" type="noConversion"/>
  </si>
  <si>
    <t>I42</t>
    <phoneticPr fontId="3" type="noConversion"/>
  </si>
  <si>
    <t>I43</t>
    <phoneticPr fontId="3" type="noConversion"/>
  </si>
  <si>
    <t>I44</t>
    <phoneticPr fontId="3" type="noConversion"/>
  </si>
  <si>
    <t>I45</t>
    <phoneticPr fontId="3" type="noConversion"/>
  </si>
  <si>
    <t>I46</t>
    <phoneticPr fontId="3" type="noConversion"/>
  </si>
  <si>
    <t>I47</t>
    <phoneticPr fontId="3" type="noConversion"/>
  </si>
  <si>
    <t>I48</t>
    <phoneticPr fontId="3" type="noConversion"/>
  </si>
  <si>
    <t>I49</t>
    <phoneticPr fontId="3" type="noConversion"/>
  </si>
  <si>
    <t>III</t>
    <phoneticPr fontId="3" type="noConversion"/>
  </si>
  <si>
    <r>
      <t>菲</t>
    </r>
    <r>
      <rPr>
        <sz val="12"/>
        <rFont val="Times New Roman"/>
        <family val="1"/>
      </rPr>
      <t xml:space="preserve"> </t>
    </r>
    <r>
      <rPr>
        <sz val="12"/>
        <rFont val="標楷體"/>
        <family val="4"/>
        <charset val="136"/>
      </rPr>
      <t>律</t>
    </r>
    <r>
      <rPr>
        <sz val="12"/>
        <rFont val="Times New Roman"/>
        <family val="1"/>
      </rPr>
      <t xml:space="preserve"> </t>
    </r>
    <r>
      <rPr>
        <sz val="12"/>
        <rFont val="標楷體"/>
        <family val="4"/>
        <charset val="136"/>
      </rPr>
      <t>賓</t>
    </r>
    <phoneticPr fontId="4" type="noConversion"/>
  </si>
  <si>
    <t>P02</t>
    <phoneticPr fontId="3" type="noConversion"/>
  </si>
  <si>
    <t>P04</t>
    <phoneticPr fontId="3" type="noConversion"/>
  </si>
  <si>
    <t>P05</t>
    <phoneticPr fontId="3" type="noConversion"/>
  </si>
  <si>
    <t>P06</t>
    <phoneticPr fontId="3" type="noConversion"/>
  </si>
  <si>
    <t>P07</t>
    <phoneticPr fontId="3" type="noConversion"/>
  </si>
  <si>
    <t>P08</t>
    <phoneticPr fontId="3" type="noConversion"/>
  </si>
  <si>
    <t>P09</t>
    <phoneticPr fontId="3" type="noConversion"/>
  </si>
  <si>
    <t>P10</t>
    <phoneticPr fontId="3" type="noConversion"/>
  </si>
  <si>
    <t>P11</t>
    <phoneticPr fontId="3" type="noConversion"/>
  </si>
  <si>
    <t>P15</t>
  </si>
  <si>
    <t>P16</t>
  </si>
  <si>
    <r>
      <t>越</t>
    </r>
    <r>
      <rPr>
        <sz val="12"/>
        <rFont val="Times New Roman"/>
        <family val="1"/>
      </rPr>
      <t xml:space="preserve">   </t>
    </r>
    <r>
      <rPr>
        <sz val="12"/>
        <rFont val="標楷體"/>
        <family val="4"/>
        <charset val="136"/>
      </rPr>
      <t>南</t>
    </r>
    <phoneticPr fontId="3" type="noConversion"/>
  </si>
  <si>
    <t>V01</t>
    <phoneticPr fontId="3" type="noConversion"/>
  </si>
  <si>
    <t>V02</t>
    <phoneticPr fontId="3" type="noConversion"/>
  </si>
  <si>
    <t>V03</t>
    <phoneticPr fontId="3" type="noConversion"/>
  </si>
  <si>
    <t>V04</t>
    <phoneticPr fontId="3" type="noConversion"/>
  </si>
  <si>
    <t>V05</t>
    <phoneticPr fontId="3" type="noConversion"/>
  </si>
  <si>
    <t>V06</t>
    <phoneticPr fontId="3" type="noConversion"/>
  </si>
  <si>
    <t>V10</t>
    <phoneticPr fontId="3" type="noConversion"/>
  </si>
  <si>
    <t>V11</t>
    <phoneticPr fontId="3" type="noConversion"/>
  </si>
  <si>
    <t>V12</t>
    <phoneticPr fontId="3" type="noConversion"/>
  </si>
  <si>
    <t>V13</t>
    <phoneticPr fontId="3" type="noConversion"/>
  </si>
  <si>
    <t>VVV</t>
    <phoneticPr fontId="3" type="noConversion"/>
  </si>
  <si>
    <t>V0</t>
    <phoneticPr fontId="3" type="noConversion"/>
  </si>
  <si>
    <t>其他</t>
    <phoneticPr fontId="3" type="noConversion"/>
  </si>
  <si>
    <t>填表</t>
  </si>
  <si>
    <t>審核</t>
  </si>
  <si>
    <t>業務主管人員</t>
    <phoneticPr fontId="4" type="noConversion"/>
  </si>
  <si>
    <t>機關首長</t>
    <phoneticPr fontId="4" type="noConversion"/>
  </si>
  <si>
    <t>主辦統計人員</t>
  </si>
  <si>
    <t>填表說明：本表一式三份，一份送勞動部，一份送本部統計處，一份自存。</t>
    <phoneticPr fontId="3" type="noConversion"/>
  </si>
  <si>
    <t>辦理查核受聘僱外國人(移工)入國三日健康檢查情形(續1)</t>
    <phoneticPr fontId="3" type="noConversion"/>
  </si>
  <si>
    <t>辦理查核受聘僱外國人(移工)入國三日健康檢查情形(續2完)</t>
    <phoneticPr fontId="3" type="noConversion"/>
  </si>
  <si>
    <t>辦理查核受聘僱外國人(移工)入國三日健康檢查情形</t>
    <phoneticPr fontId="3" type="noConversion"/>
  </si>
  <si>
    <t>資料來源：疾病管制署檢疫組依據勞動部勞動力發展署提供電子資料，由「移工健康檢查資訊系統」產製報表。</t>
    <phoneticPr fontId="3" type="noConversion"/>
  </si>
  <si>
    <r>
      <rPr>
        <sz val="12"/>
        <rFont val="Times New Roman"/>
        <family val="1"/>
      </rPr>
      <t xml:space="preserve">                   </t>
    </r>
    <r>
      <rPr>
        <sz val="12"/>
        <rFont val="標楷體"/>
        <family val="4"/>
        <charset val="136"/>
      </rPr>
      <t>中華民國</t>
    </r>
    <r>
      <rPr>
        <sz val="12"/>
        <rFont val="Times New Roman"/>
        <family val="1"/>
      </rPr>
      <t>110</t>
    </r>
    <r>
      <rPr>
        <sz val="12"/>
        <rFont val="標楷體"/>
        <family val="4"/>
        <charset val="136"/>
      </rPr>
      <t xml:space="preserve">年  </t>
    </r>
    <phoneticPr fontId="3" type="noConversion"/>
  </si>
  <si>
    <t>109年</t>
  </si>
  <si>
    <r>
      <t>110</t>
    </r>
    <r>
      <rPr>
        <sz val="12"/>
        <rFont val="標楷體"/>
        <family val="4"/>
        <charset val="136"/>
      </rPr>
      <t>年</t>
    </r>
    <phoneticPr fontId="4" type="noConversion"/>
  </si>
  <si>
    <r>
      <rPr>
        <sz val="12"/>
        <rFont val="標楷體"/>
        <family val="4"/>
        <charset val="136"/>
      </rPr>
      <t>總</t>
    </r>
    <r>
      <rPr>
        <sz val="12"/>
        <rFont val="Times New Roman"/>
        <family val="1"/>
      </rPr>
      <t xml:space="preserve">          </t>
    </r>
    <r>
      <rPr>
        <sz val="12"/>
        <rFont val="標楷體"/>
        <family val="4"/>
        <charset val="136"/>
      </rPr>
      <t>計</t>
    </r>
    <phoneticPr fontId="4" type="noConversion"/>
  </si>
  <si>
    <r>
      <rPr>
        <sz val="12"/>
        <rFont val="標楷體"/>
        <family val="4"/>
        <charset val="136"/>
      </rPr>
      <t>泰</t>
    </r>
    <r>
      <rPr>
        <sz val="12"/>
        <rFont val="Times New Roman"/>
        <family val="1"/>
      </rPr>
      <t xml:space="preserve">    </t>
    </r>
    <r>
      <rPr>
        <sz val="12"/>
        <rFont val="標楷體"/>
        <family val="4"/>
        <charset val="136"/>
      </rPr>
      <t>國</t>
    </r>
  </si>
  <si>
    <t>T10</t>
    <phoneticPr fontId="3" type="noConversion"/>
  </si>
  <si>
    <r>
      <rPr>
        <sz val="12"/>
        <rFont val="標楷體"/>
        <family val="4"/>
        <charset val="136"/>
      </rPr>
      <t>印</t>
    </r>
    <r>
      <rPr>
        <sz val="12"/>
        <rFont val="Times New Roman"/>
        <family val="1"/>
      </rPr>
      <t xml:space="preserve">   </t>
    </r>
    <r>
      <rPr>
        <sz val="12"/>
        <rFont val="標楷體"/>
        <family val="4"/>
        <charset val="136"/>
      </rPr>
      <t>尼</t>
    </r>
  </si>
  <si>
    <r>
      <rPr>
        <sz val="12"/>
        <rFont val="標楷體"/>
        <family val="4"/>
        <charset val="136"/>
      </rPr>
      <t>菲</t>
    </r>
    <r>
      <rPr>
        <sz val="12"/>
        <rFont val="Times New Roman"/>
        <family val="1"/>
      </rPr>
      <t xml:space="preserve"> </t>
    </r>
    <r>
      <rPr>
        <sz val="12"/>
        <rFont val="標楷體"/>
        <family val="4"/>
        <charset val="136"/>
      </rPr>
      <t>律</t>
    </r>
    <r>
      <rPr>
        <sz val="12"/>
        <rFont val="Times New Roman"/>
        <family val="1"/>
      </rPr>
      <t xml:space="preserve"> </t>
    </r>
    <r>
      <rPr>
        <sz val="12"/>
        <rFont val="標楷體"/>
        <family val="4"/>
        <charset val="136"/>
      </rPr>
      <t>賓</t>
    </r>
    <phoneticPr fontId="4" type="noConversion"/>
  </si>
  <si>
    <r>
      <rPr>
        <sz val="12"/>
        <rFont val="標楷體"/>
        <family val="4"/>
        <charset val="136"/>
      </rPr>
      <t>越</t>
    </r>
    <r>
      <rPr>
        <sz val="12"/>
        <rFont val="Times New Roman"/>
        <family val="1"/>
      </rPr>
      <t xml:space="preserve">   </t>
    </r>
    <r>
      <rPr>
        <sz val="12"/>
        <rFont val="標楷體"/>
        <family val="4"/>
        <charset val="136"/>
      </rPr>
      <t>南</t>
    </r>
    <phoneticPr fontId="3" type="noConversion"/>
  </si>
  <si>
    <t>V15</t>
    <phoneticPr fontId="3" type="noConversion"/>
  </si>
  <si>
    <r>
      <rPr>
        <sz val="12"/>
        <rFont val="標楷體"/>
        <family val="4"/>
        <charset val="136"/>
      </rPr>
      <t>其他</t>
    </r>
    <phoneticPr fontId="3" type="noConversion"/>
  </si>
  <si>
    <r>
      <rPr>
        <sz val="12"/>
        <rFont val="Times New Roman"/>
        <family val="1"/>
      </rPr>
      <t xml:space="preserve">                   </t>
    </r>
    <r>
      <rPr>
        <sz val="12"/>
        <rFont val="標楷體"/>
        <family val="4"/>
        <charset val="136"/>
      </rPr>
      <t>中華民國</t>
    </r>
    <r>
      <rPr>
        <sz val="12"/>
        <rFont val="Times New Roman"/>
        <family val="1"/>
      </rPr>
      <t>111</t>
    </r>
    <r>
      <rPr>
        <sz val="12"/>
        <rFont val="標楷體"/>
        <family val="4"/>
        <charset val="136"/>
      </rPr>
      <t xml:space="preserve">年  </t>
    </r>
    <phoneticPr fontId="3" type="noConversion"/>
  </si>
  <si>
    <r>
      <t>111</t>
    </r>
    <r>
      <rPr>
        <sz val="12"/>
        <rFont val="標楷體"/>
        <family val="4"/>
        <charset val="136"/>
      </rPr>
      <t>年</t>
    </r>
    <phoneticPr fontId="4" type="noConversion"/>
  </si>
  <si>
    <t>辦理查核受聘僱外國人（移工）入國三日健康檢查情形編製說明</t>
    <phoneticPr fontId="4" type="noConversion"/>
  </si>
  <si>
    <t xml:space="preserve">    (一)總人數：係指經我國認可之國外醫院及經中央衛生主管機關指定醫院辦理受聘僱外國人（移工）健康檢查總人數。</t>
    <phoneticPr fontId="4" type="noConversion"/>
  </si>
  <si>
    <r>
      <t xml:space="preserve">    (二</t>
    </r>
    <r>
      <rPr>
        <sz val="12"/>
        <rFont val="Times New Roman"/>
        <family val="1"/>
      </rPr>
      <t>)</t>
    </r>
    <r>
      <rPr>
        <sz val="12"/>
        <rFont val="標楷體"/>
        <family val="4"/>
        <charset val="136"/>
      </rPr>
      <t>不合格人數：係指健康檢查各項目中發現一項或多項檢查項目不合格者</t>
    </r>
    <r>
      <rPr>
        <sz val="12"/>
        <rFont val="Times New Roman"/>
        <family val="1"/>
      </rPr>
      <t>(</t>
    </r>
    <r>
      <rPr>
        <sz val="12"/>
        <rFont val="標楷體"/>
        <family val="4"/>
        <charset val="136"/>
      </rPr>
      <t>一人多項不合格者</t>
    </r>
    <r>
      <rPr>
        <sz val="12"/>
        <rFont val="Times New Roman"/>
        <family val="1"/>
      </rPr>
      <t>)</t>
    </r>
    <r>
      <rPr>
        <sz val="12"/>
        <rFont val="標楷體"/>
        <family val="4"/>
        <charset val="136"/>
      </rPr>
      <t>，以一人列計。</t>
    </r>
    <phoneticPr fontId="4" type="noConversion"/>
  </si>
  <si>
    <r>
      <t xml:space="preserve">    (三</t>
    </r>
    <r>
      <rPr>
        <sz val="12"/>
        <rFont val="Times New Roman"/>
        <family val="1"/>
      </rPr>
      <t>)</t>
    </r>
    <r>
      <rPr>
        <sz val="12"/>
        <rFont val="標楷體"/>
        <family val="4"/>
        <charset val="136"/>
      </rPr>
      <t>不合格率＝不合格人數／總人數×</t>
    </r>
    <r>
      <rPr>
        <sz val="12"/>
        <rFont val="Times New Roman"/>
        <family val="1"/>
      </rPr>
      <t>100</t>
    </r>
    <r>
      <rPr>
        <sz val="12"/>
        <rFont val="標楷體"/>
        <family val="4"/>
        <charset val="136"/>
      </rPr>
      <t>。</t>
    </r>
    <phoneticPr fontId="4" type="noConversion"/>
  </si>
  <si>
    <r>
      <t xml:space="preserve">    (五</t>
    </r>
    <r>
      <rPr>
        <sz val="12"/>
        <rFont val="Times New Roman"/>
        <family val="1"/>
      </rPr>
      <t>)</t>
    </r>
    <r>
      <rPr>
        <sz val="12"/>
        <rFont val="標楷體"/>
        <family val="4"/>
        <charset val="136"/>
      </rPr>
      <t>健檢不合格項目合計≧不合格人數。</t>
    </r>
    <phoneticPr fontId="4" type="noConversion"/>
  </si>
  <si>
    <r>
      <t xml:space="preserve">    (六</t>
    </r>
    <r>
      <rPr>
        <sz val="12"/>
        <rFont val="Times New Roman"/>
        <family val="1"/>
      </rPr>
      <t>)</t>
    </r>
    <r>
      <rPr>
        <sz val="12"/>
        <rFont val="標楷體"/>
        <family val="4"/>
        <charset val="136"/>
      </rPr>
      <t>國別及國外體檢醫院名稱請逐家填寫代碼，以求便利，如無法查知國外體檢醫院名稱時以「</t>
    </r>
    <r>
      <rPr>
        <sz val="12"/>
        <rFont val="Times New Roman"/>
        <family val="1"/>
      </rPr>
      <t>0</t>
    </r>
    <r>
      <rPr>
        <sz val="12"/>
        <rFont val="標楷體"/>
        <family val="4"/>
        <charset val="136"/>
      </rPr>
      <t>」列計。（例</t>
    </r>
    <r>
      <rPr>
        <sz val="12"/>
        <rFont val="Times New Roman"/>
        <family val="1"/>
      </rPr>
      <t>T 0</t>
    </r>
    <r>
      <rPr>
        <sz val="12"/>
        <rFont val="標楷體"/>
        <family val="4"/>
        <charset val="136"/>
      </rPr>
      <t>、</t>
    </r>
    <r>
      <rPr>
        <sz val="12"/>
        <rFont val="Times New Roman"/>
        <family val="1"/>
      </rPr>
      <t>I 0</t>
    </r>
    <r>
      <rPr>
        <sz val="12"/>
        <rFont val="標楷體"/>
        <family val="4"/>
        <charset val="136"/>
      </rPr>
      <t>、</t>
    </r>
    <r>
      <rPr>
        <sz val="12"/>
        <rFont val="Times New Roman"/>
        <family val="1"/>
      </rPr>
      <t>P 0</t>
    </r>
    <r>
      <rPr>
        <sz val="12"/>
        <rFont val="標楷體"/>
        <family val="4"/>
        <charset val="136"/>
      </rPr>
      <t>、</t>
    </r>
    <r>
      <rPr>
        <sz val="12"/>
        <rFont val="Times New Roman"/>
        <family val="1"/>
      </rPr>
      <t>V 0</t>
    </r>
    <r>
      <rPr>
        <sz val="12"/>
        <rFont val="標楷體"/>
        <family val="4"/>
        <charset val="136"/>
      </rPr>
      <t>）</t>
    </r>
    <r>
      <rPr>
        <sz val="12"/>
        <rFont val="Times New Roman"/>
        <family val="1"/>
      </rPr>
      <t xml:space="preserve"> (</t>
    </r>
    <r>
      <rPr>
        <sz val="12"/>
        <rFont val="標楷體"/>
        <family val="4"/>
        <charset val="136"/>
      </rPr>
      <t>代碼表如後附</t>
    </r>
    <r>
      <rPr>
        <sz val="12"/>
        <rFont val="Times New Roman"/>
        <family val="1"/>
      </rPr>
      <t>)</t>
    </r>
    <r>
      <rPr>
        <sz val="12"/>
        <rFont val="標楷體"/>
        <family val="4"/>
        <charset val="136"/>
      </rPr>
      <t>。</t>
    </r>
    <phoneticPr fontId="4" type="noConversion"/>
  </si>
  <si>
    <t>T09  Ekachai Hospital</t>
    <phoneticPr fontId="4" type="noConversion"/>
  </si>
  <si>
    <t>T10  PAOLO CHOKCHAI 4 Hospital</t>
    <phoneticPr fontId="4" type="noConversion"/>
  </si>
  <si>
    <t>I50 Klinik Utama Anugerah Ibu</t>
    <phoneticPr fontId="4" type="noConversion"/>
  </si>
  <si>
    <t>I51 Klinik Spesialis Anugerah Ibu</t>
    <phoneticPr fontId="4" type="noConversion"/>
  </si>
  <si>
    <t>I52 RSUD Kabupaten Indramayu</t>
    <phoneticPr fontId="4" type="noConversion"/>
  </si>
  <si>
    <r>
      <t>V15 Minh An Private General Hospital</t>
    </r>
    <r>
      <rPr>
        <sz val="11"/>
        <rFont val="細明體"/>
        <family val="3"/>
        <charset val="136"/>
      </rPr>
      <t>　</t>
    </r>
    <r>
      <rPr>
        <sz val="11"/>
        <rFont val="標楷體"/>
        <family val="4"/>
        <charset val="136"/>
      </rPr>
      <t>明安綜合醫院</t>
    </r>
    <phoneticPr fontId="4" type="noConversion"/>
  </si>
  <si>
    <t>資料來源：衛生福利部疾病管制署檢疫組依據勞動部勞動力發展署提供電子資料，由「移工健康檢查管理資訊系統」產製報表。</t>
    <phoneticPr fontId="3" type="noConversion"/>
  </si>
  <si>
    <t>填表說明：本表一式三份，一份送勞動部，一份送衛生福利部統計處，一份自存。</t>
    <phoneticPr fontId="3" type="noConversion"/>
  </si>
  <si>
    <t>六、編送對象：本表一式三份，一份送勞動部，一份送衛生福利部統計處，一份自存。</t>
    <phoneticPr fontId="4" type="noConversion"/>
  </si>
  <si>
    <r>
      <rPr>
        <sz val="12"/>
        <rFont val="Times New Roman"/>
        <family val="1"/>
      </rPr>
      <t xml:space="preserve">                   </t>
    </r>
    <r>
      <rPr>
        <sz val="12"/>
        <rFont val="標楷體"/>
        <family val="4"/>
        <charset val="136"/>
      </rPr>
      <t>中華民國</t>
    </r>
    <r>
      <rPr>
        <sz val="12"/>
        <rFont val="Times New Roman"/>
        <family val="1"/>
      </rPr>
      <t>112</t>
    </r>
    <r>
      <rPr>
        <sz val="12"/>
        <rFont val="標楷體"/>
        <family val="4"/>
        <charset val="136"/>
      </rPr>
      <t xml:space="preserve">年  </t>
    </r>
    <phoneticPr fontId="3" type="noConversion"/>
  </si>
  <si>
    <t>身體檢查</t>
  </si>
  <si>
    <t>資料來源：衛生福利部疾病管制署檢疫組依據勞動部勞動力發展署提供電子資料，由「受聘僱外國人健康檢查管理資訊系統」產製報表。</t>
    <phoneticPr fontId="3" type="noConversion"/>
  </si>
  <si>
    <t xml:space="preserve">                        心臟聽診、腹部、體肢運動或精神狀態任一項目「異常」且經臨床醫師評估為不合格者；如1人有多項「異常」且經臨床醫師判定，</t>
    <phoneticPr fontId="4" type="noConversion"/>
  </si>
  <si>
    <t xml:space="preserve">                        不合格人次小計為1。</t>
    <phoneticPr fontId="4" type="noConversion"/>
  </si>
  <si>
    <t>五、資料蒐集方法及編製程序：衛生福利部疾病管制署檢疫組依據勞動部勞動力發展署提供電子資料，由「受聘僱外國人健康檢查管理資訊系統」產製報表。</t>
    <phoneticPr fontId="4" type="noConversion"/>
  </si>
  <si>
    <r>
      <t xml:space="preserve">V04  Saint Paul Hospital </t>
    </r>
    <r>
      <rPr>
        <sz val="11"/>
        <rFont val="標楷體"/>
        <family val="4"/>
        <charset val="136"/>
      </rPr>
      <t>河內市聖保羅醫院</t>
    </r>
  </si>
  <si>
    <t>OOO  Designated hospitals In Taiwan</t>
    <phoneticPr fontId="4" type="noConversion"/>
  </si>
  <si>
    <t>O0    For All Other Hospitals In Other Countries</t>
    <phoneticPr fontId="4" type="noConversion"/>
  </si>
  <si>
    <t>一、統計範圍及對象：凡受聘僱外國人（移工）初入境及第三類外國人於境內申請聘僱接受查核健康檢查之人數，均為統計對象。</t>
    <phoneticPr fontId="4" type="noConversion"/>
  </si>
  <si>
    <r>
      <t xml:space="preserve">       (</t>
    </r>
    <r>
      <rPr>
        <sz val="12"/>
        <rFont val="標楷體"/>
        <family val="4"/>
        <charset val="136"/>
      </rPr>
      <t>二</t>
    </r>
    <r>
      <rPr>
        <sz val="12"/>
        <rFont val="Times New Roman"/>
        <family val="1"/>
      </rPr>
      <t>)</t>
    </r>
    <r>
      <rPr>
        <sz val="12"/>
        <rFont val="標楷體"/>
        <family val="4"/>
        <charset val="136"/>
      </rPr>
      <t>健康檢查不合格項目：包括胸部</t>
    </r>
    <r>
      <rPr>
        <sz val="12"/>
        <rFont val="Times New Roman"/>
        <family val="1"/>
      </rPr>
      <t>X</t>
    </r>
    <r>
      <rPr>
        <sz val="12"/>
        <rFont val="標楷體"/>
        <family val="4"/>
        <charset val="136"/>
      </rPr>
      <t>光</t>
    </r>
    <r>
      <rPr>
        <sz val="12"/>
        <rFont val="Times New Roman"/>
        <family val="1"/>
      </rPr>
      <t>(</t>
    </r>
    <r>
      <rPr>
        <sz val="12"/>
        <rFont val="標楷體"/>
        <family val="4"/>
        <charset val="136"/>
      </rPr>
      <t>肺結核</t>
    </r>
    <r>
      <rPr>
        <sz val="12"/>
        <rFont val="Times New Roman"/>
        <family val="1"/>
      </rPr>
      <t>)</t>
    </r>
    <r>
      <rPr>
        <sz val="12"/>
        <rFont val="標楷體"/>
        <family val="4"/>
        <charset val="136"/>
      </rPr>
      <t>、腸內寄生蟲檢查、梅毒血清檢查、漢生病檢查、身體檢查及其他(包含第三類外國人麻疹及德國麻疹之</t>
    </r>
    <phoneticPr fontId="4" type="noConversion"/>
  </si>
  <si>
    <t xml:space="preserve">                           抗體陽性檢驗報告或預防接種證明)等項。</t>
    <phoneticPr fontId="4" type="noConversion"/>
  </si>
  <si>
    <r>
      <t xml:space="preserve">    (四</t>
    </r>
    <r>
      <rPr>
        <sz val="12"/>
        <rFont val="Times New Roman"/>
        <family val="1"/>
      </rPr>
      <t>)</t>
    </r>
    <r>
      <rPr>
        <sz val="12"/>
        <rFont val="標楷體"/>
        <family val="4"/>
        <charset val="136"/>
      </rPr>
      <t xml:space="preserve">健檢不合格項目：係指每人每次健康檢查各項目中發現一項或多項不合格，均以檢查不合格之該項目數分別列計。身體檢查不合格係指頭頸部、胸部、
                                       </t>
    </r>
    <phoneticPr fontId="4" type="noConversion"/>
  </si>
  <si>
    <t>各縣市衛生局填寫受聘僱外國人報表代碼</t>
    <phoneticPr fontId="4" type="noConversion"/>
  </si>
  <si>
    <t xml:space="preserve">    壹、目的：為節省各縣市衛生局於填寫受聘僱外國人各式報表所花費之人力、時間，特將國籍、國外醫院等資料簡化為代碼，以利工作進行。</t>
    <phoneticPr fontId="4" type="noConversion"/>
  </si>
  <si>
    <t>T0    For All Other Hospitals In Thailand</t>
    <phoneticPr fontId="4" type="noConversion"/>
  </si>
  <si>
    <t>P0     For All Other Hospitals In Philipine</t>
    <phoneticPr fontId="4" type="noConversion"/>
  </si>
  <si>
    <r>
      <rPr>
        <sz val="11"/>
        <rFont val="Times New Roman"/>
        <family val="1"/>
      </rPr>
      <t xml:space="preserve">V14 </t>
    </r>
    <r>
      <rPr>
        <sz val="11"/>
        <rFont val="標楷體"/>
        <family val="4"/>
        <charset val="136"/>
      </rPr>
      <t>河內國家大學醫院梁世榮</t>
    </r>
    <r>
      <rPr>
        <sz val="11"/>
        <rFont val="Times New Roman"/>
        <family val="1"/>
      </rPr>
      <t>182</t>
    </r>
    <r>
      <rPr>
        <sz val="11"/>
        <rFont val="標楷體"/>
        <family val="4"/>
        <charset val="136"/>
      </rPr>
      <t>號綜合醫診所</t>
    </r>
    <phoneticPr fontId="4" type="noConversion"/>
  </si>
  <si>
    <t>V0    For All Other Hospitals In Vietnam</t>
    <phoneticPr fontId="4" type="noConversion"/>
  </si>
  <si>
    <r>
      <t>O</t>
    </r>
    <r>
      <rPr>
        <sz val="11"/>
        <rFont val="細明體"/>
        <family val="3"/>
        <charset val="136"/>
      </rPr>
      <t>、</t>
    </r>
    <r>
      <rPr>
        <sz val="11"/>
        <rFont val="標楷體"/>
        <family val="4"/>
        <charset val="136"/>
      </rPr>
      <t>其他</t>
    </r>
    <r>
      <rPr>
        <sz val="11"/>
        <rFont val="細明體"/>
        <family val="3"/>
        <charset val="136"/>
      </rPr>
      <t>（</t>
    </r>
    <r>
      <rPr>
        <sz val="11"/>
        <rFont val="Times New Roman"/>
        <family val="1"/>
      </rPr>
      <t>Other)</t>
    </r>
    <r>
      <rPr>
        <sz val="11"/>
        <rFont val="細明體"/>
        <family val="3"/>
        <charset val="136"/>
      </rPr>
      <t>：</t>
    </r>
    <phoneticPr fontId="4" type="noConversion"/>
  </si>
  <si>
    <t>I0    For All Other Hospitals In Indonesia</t>
    <phoneticPr fontId="4" type="noConversion"/>
  </si>
  <si>
    <t>OOO</t>
  </si>
  <si>
    <t>O0</t>
  </si>
  <si>
    <t>V16</t>
    <phoneticPr fontId="3" type="noConversion"/>
  </si>
  <si>
    <r>
      <t>V16 Thang Long General Hospital</t>
    </r>
    <r>
      <rPr>
        <sz val="11"/>
        <rFont val="細明體"/>
        <family val="3"/>
        <charset val="136"/>
      </rPr>
      <t>　</t>
    </r>
    <r>
      <rPr>
        <sz val="11"/>
        <rFont val="標楷體"/>
        <family val="4"/>
        <charset val="136"/>
      </rPr>
      <t>升龍綜合醫院</t>
    </r>
    <phoneticPr fontId="4" type="noConversion"/>
  </si>
  <si>
    <r>
      <t>112</t>
    </r>
    <r>
      <rPr>
        <sz val="12"/>
        <rFont val="標楷體"/>
        <family val="4"/>
        <charset val="136"/>
      </rPr>
      <t>年</t>
    </r>
    <phoneticPr fontId="4" type="noConversion"/>
  </si>
  <si>
    <t>資料來源：衛生福利部疾病管制署檢疫組依據勞動部勞動力發展署提供電子資料，由「受聘僱外國人健康檢查管理資訊系統」產製報表。</t>
    <phoneticPr fontId="4" type="noConversion"/>
  </si>
  <si>
    <t>備註：112年起「精神狀態」變更為「身體檢查」。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</si>
</sst>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76" formatCode="&quot;$&quot;0_);\(&quot;$&quot;0\)"/>
    <numFmt numFmtId="177" formatCode="0.00_ "/>
    <numFmt numFmtId="178" formatCode="_-* #,##0.00_-;\-* #,##0.00_-;_-* &quot;-&quot;_-;_-@_-"/>
  </numFmts>
  <fonts count="47" x14ac:knownFonts="1">
    <font>
      <sz val="12"/>
      <name val="新細明體"/>
      <family val="1"/>
      <charset val="136"/>
    </font>
    <font>
      <b/>
      <sz val="12"/>
      <name val="新細明體"/>
      <family val="1"/>
      <charset val="136"/>
    </font>
    <font>
      <sz val="12"/>
      <name val="新細明體"/>
      <family val="1"/>
      <charset val="136"/>
    </font>
    <font>
      <sz val="9"/>
      <name val="細明體"/>
      <family val="3"/>
      <charset val="136"/>
    </font>
    <font>
      <sz val="9"/>
      <name val="新細明體"/>
      <family val="1"/>
      <charset val="136"/>
    </font>
    <font>
      <sz val="12"/>
      <name val="標楷體"/>
      <family val="4"/>
      <charset val="136"/>
    </font>
    <font>
      <sz val="12"/>
      <name val="Times New Roman"/>
      <family val="1"/>
    </font>
    <font>
      <b/>
      <sz val="16"/>
      <name val="標楷體"/>
      <family val="4"/>
      <charset val="136"/>
    </font>
    <font>
      <sz val="10"/>
      <name val="標楷體"/>
      <family val="4"/>
      <charset val="136"/>
    </font>
    <font>
      <sz val="14"/>
      <name val="標楷體"/>
      <family val="4"/>
      <charset val="136"/>
    </font>
    <font>
      <sz val="11"/>
      <name val="Times New Roman"/>
      <family val="1"/>
    </font>
    <font>
      <sz val="11"/>
      <name val="標楷體"/>
      <family val="4"/>
      <charset val="136"/>
    </font>
    <font>
      <sz val="11"/>
      <name val="新細明體"/>
      <family val="1"/>
      <charset val="136"/>
    </font>
    <font>
      <sz val="10"/>
      <name val="新細明體"/>
      <family val="1"/>
      <charset val="136"/>
    </font>
    <font>
      <sz val="10"/>
      <color indexed="8"/>
      <name val="新細明體"/>
      <family val="1"/>
      <charset val="136"/>
    </font>
    <font>
      <sz val="12"/>
      <color indexed="8"/>
      <name val="新細明體"/>
      <family val="1"/>
      <charset val="136"/>
    </font>
    <font>
      <sz val="16"/>
      <name val="新細明體"/>
      <family val="1"/>
      <charset val="136"/>
    </font>
    <font>
      <b/>
      <sz val="16"/>
      <name val="Times New Roman"/>
      <family val="1"/>
    </font>
    <font>
      <sz val="12"/>
      <color indexed="8"/>
      <name val="標楷體"/>
      <family val="4"/>
      <charset val="136"/>
    </font>
    <font>
      <sz val="12"/>
      <color indexed="8"/>
      <name val="Times New Roman"/>
      <family val="1"/>
    </font>
    <font>
      <sz val="12"/>
      <color indexed="8"/>
      <name val="標楷體"/>
      <family val="4"/>
      <charset val="136"/>
    </font>
    <font>
      <sz val="12"/>
      <name val="標楷體"/>
      <family val="4"/>
      <charset val="136"/>
    </font>
    <font>
      <sz val="12"/>
      <name val="標楷體"/>
      <family val="4"/>
      <charset val="136"/>
    </font>
    <font>
      <sz val="11"/>
      <name val="細明體"/>
      <family val="3"/>
      <charset val="136"/>
    </font>
    <font>
      <sz val="8"/>
      <color rgb="FF000000"/>
      <name val="Times New Roman"/>
      <family val="1"/>
    </font>
    <font>
      <sz val="11"/>
      <color rgb="FF000000"/>
      <name val="標楷體"/>
      <family val="4"/>
      <charset val="136"/>
    </font>
    <font>
      <sz val="12"/>
      <color rgb="FF000000"/>
      <name val="Times New Roman"/>
      <family val="1"/>
    </font>
    <font>
      <sz val="12"/>
      <color rgb="FF000000"/>
      <name val="標楷體"/>
      <family val="4"/>
      <charset val="136"/>
    </font>
    <font>
      <sz val="12"/>
      <name val="標楷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2"/>
      <color theme="1"/>
      <name val="新細明體"/>
      <family val="1"/>
      <charset val="136"/>
      <scheme val="minor"/>
    </font>
    <font>
      <sz val="11"/>
      <name val="標楷體"/>
      <family val="1"/>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9" fontId="2" fillId="0" borderId="0" applyFont="0" applyFill="0" applyBorder="0" applyAlignment="0" applyProtection="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 fillId="0" borderId="0"/>
    <xf numFmtId="0" fontId="30" fillId="16" borderId="0" applyNumberFormat="0" applyBorder="0" applyAlignment="0" applyProtection="0">
      <alignment vertical="center"/>
    </xf>
    <xf numFmtId="0" fontId="31" fillId="0" borderId="24" applyNumberFormat="0" applyFill="0" applyAlignment="0" applyProtection="0">
      <alignment vertical="center"/>
    </xf>
    <xf numFmtId="0" fontId="32" fillId="4" borderId="0" applyNumberFormat="0" applyBorder="0" applyAlignment="0" applyProtection="0">
      <alignment vertical="center"/>
    </xf>
    <xf numFmtId="0" fontId="33" fillId="17" borderId="25" applyNumberFormat="0" applyAlignment="0" applyProtection="0">
      <alignment vertical="center"/>
    </xf>
    <xf numFmtId="0" fontId="34" fillId="0" borderId="26" applyNumberFormat="0" applyFill="0" applyAlignment="0" applyProtection="0">
      <alignment vertical="center"/>
    </xf>
    <xf numFmtId="0" fontId="15" fillId="18" borderId="27" applyNumberFormat="0" applyFont="0" applyAlignment="0" applyProtection="0">
      <alignment vertical="center"/>
    </xf>
    <xf numFmtId="0" fontId="35" fillId="0" borderId="0" applyNumberFormat="0" applyFill="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22"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28"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0" applyNumberFormat="0" applyFill="0" applyBorder="0" applyAlignment="0" applyProtection="0">
      <alignment vertical="center"/>
    </xf>
    <xf numFmtId="0" fontId="40" fillId="7" borderId="25" applyNumberFormat="0" applyAlignment="0" applyProtection="0">
      <alignment vertical="center"/>
    </xf>
    <xf numFmtId="0" fontId="41" fillId="17" borderId="31" applyNumberFormat="0" applyAlignment="0" applyProtection="0">
      <alignment vertical="center"/>
    </xf>
    <xf numFmtId="0" fontId="42" fillId="23" borderId="32" applyNumberFormat="0" applyAlignment="0" applyProtection="0">
      <alignment vertical="center"/>
    </xf>
    <xf numFmtId="0" fontId="43" fillId="3"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lignment vertical="center"/>
    </xf>
    <xf numFmtId="0" fontId="6" fillId="0" borderId="0"/>
    <xf numFmtId="0" fontId="2" fillId="0" borderId="0">
      <alignment vertical="center"/>
    </xf>
    <xf numFmtId="0" fontId="2" fillId="0" borderId="0">
      <alignment vertical="center"/>
    </xf>
    <xf numFmtId="41" fontId="2" fillId="0" borderId="0" applyFont="0" applyFill="0" applyBorder="0" applyAlignment="0" applyProtection="0"/>
    <xf numFmtId="0" fontId="2" fillId="0" borderId="0"/>
  </cellStyleXfs>
  <cellXfs count="293">
    <xf numFmtId="0" fontId="0" fillId="0" borderId="0" xfId="0"/>
    <xf numFmtId="0" fontId="0" fillId="0" borderId="0" xfId="0" applyFont="1"/>
    <xf numFmtId="0" fontId="0" fillId="0" borderId="0" xfId="0" applyFont="1" applyBorder="1"/>
    <xf numFmtId="0" fontId="5" fillId="0" borderId="1" xfId="0" applyFont="1" applyBorder="1" applyAlignment="1">
      <alignment horizontal="center" vertical="center"/>
    </xf>
    <xf numFmtId="0" fontId="8" fillId="0" borderId="0" xfId="0" applyFont="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top"/>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77" fontId="24" fillId="0" borderId="0" xfId="0" applyNumberFormat="1" applyFont="1" applyFill="1" applyBorder="1" applyAlignment="1">
      <alignment horizontal="left" vertical="top"/>
    </xf>
    <xf numFmtId="0" fontId="6" fillId="0" borderId="0" xfId="0" applyFont="1" applyAlignment="1">
      <alignment horizontal="center"/>
    </xf>
    <xf numFmtId="0" fontId="5" fillId="0" borderId="0" xfId="0" applyFont="1" applyAlignment="1"/>
    <xf numFmtId="0" fontId="6"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0" fillId="0" borderId="2" xfId="0" applyFont="1" applyBorder="1" applyAlignment="1"/>
    <xf numFmtId="0" fontId="10" fillId="0" borderId="4" xfId="0" applyFont="1" applyBorder="1" applyAlignment="1">
      <alignment horizontal="left"/>
    </xf>
    <xf numFmtId="0" fontId="11" fillId="0" borderId="3" xfId="0" applyFont="1" applyFill="1" applyBorder="1" applyAlignment="1">
      <alignment horizontal="left"/>
    </xf>
    <xf numFmtId="176" fontId="8" fillId="0" borderId="0" xfId="0" applyNumberFormat="1" applyFont="1" applyFill="1" applyAlignment="1" applyProtection="1">
      <alignment horizontal="center" vertical="center"/>
      <protection locked="0"/>
    </xf>
    <xf numFmtId="0" fontId="13" fillId="0" borderId="0" xfId="0" applyFont="1"/>
    <xf numFmtId="176" fontId="8" fillId="0" borderId="0" xfId="0" applyNumberFormat="1" applyFont="1" applyFill="1" applyAlignment="1" applyProtection="1">
      <alignment horizontal="left" vertical="center"/>
      <protection locked="0"/>
    </xf>
    <xf numFmtId="0" fontId="8" fillId="0" borderId="0" xfId="0" applyFont="1" applyFill="1" applyAlignment="1" applyProtection="1">
      <alignment vertical="center"/>
      <protection locked="0"/>
    </xf>
    <xf numFmtId="0" fontId="5"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8" xfId="0" applyFont="1" applyBorder="1" applyAlignment="1">
      <alignment horizontal="center" vertical="center"/>
    </xf>
    <xf numFmtId="0" fontId="14" fillId="0" borderId="0" xfId="0" applyFont="1"/>
    <xf numFmtId="0" fontId="14" fillId="0" borderId="0" xfId="0" applyFont="1" applyBorder="1"/>
    <xf numFmtId="0" fontId="13" fillId="0" borderId="0" xfId="0" applyFont="1" applyBorder="1"/>
    <xf numFmtId="0" fontId="5" fillId="0" borderId="10" xfId="0" applyFont="1" applyBorder="1" applyAlignment="1">
      <alignment horizontal="center" vertical="center"/>
    </xf>
    <xf numFmtId="0" fontId="6" fillId="0" borderId="10" xfId="0" applyFont="1" applyFill="1" applyBorder="1" applyAlignment="1">
      <alignment horizontal="center" vertical="center"/>
    </xf>
    <xf numFmtId="0" fontId="16" fillId="0" borderId="0" xfId="0" applyFont="1" applyBorder="1"/>
    <xf numFmtId="0" fontId="16" fillId="0" borderId="0" xfId="0" applyFont="1"/>
    <xf numFmtId="0" fontId="6" fillId="0" borderId="0" xfId="0" applyFont="1" applyBorder="1"/>
    <xf numFmtId="0" fontId="6" fillId="0" borderId="0" xfId="0" applyFont="1"/>
    <xf numFmtId="0" fontId="6" fillId="0" borderId="10" xfId="0" applyFont="1" applyBorder="1" applyAlignment="1">
      <alignment horizontal="center" vertical="center"/>
    </xf>
    <xf numFmtId="0" fontId="6" fillId="0" borderId="5" xfId="0" applyFont="1" applyBorder="1" applyAlignment="1">
      <alignment horizontal="right" vertical="top"/>
    </xf>
    <xf numFmtId="0" fontId="6" fillId="0" borderId="7" xfId="0" applyFont="1" applyBorder="1" applyAlignment="1">
      <alignment horizontal="left" vertical="center"/>
    </xf>
    <xf numFmtId="41" fontId="6" fillId="0" borderId="0" xfId="0" applyNumberFormat="1" applyFont="1" applyBorder="1" applyAlignment="1">
      <alignment horizontal="center" vertical="center"/>
    </xf>
    <xf numFmtId="41" fontId="6" fillId="0" borderId="4" xfId="0" applyNumberFormat="1" applyFont="1" applyBorder="1" applyAlignment="1">
      <alignment horizontal="center" vertical="center"/>
    </xf>
    <xf numFmtId="41" fontId="6" fillId="0" borderId="8" xfId="0" applyNumberFormat="1" applyFont="1" applyBorder="1" applyAlignment="1">
      <alignment horizontal="center" vertical="center"/>
    </xf>
    <xf numFmtId="41" fontId="6" fillId="0" borderId="3" xfId="0" applyNumberFormat="1" applyFont="1" applyBorder="1" applyAlignment="1">
      <alignment horizontal="center" vertical="center"/>
    </xf>
    <xf numFmtId="41" fontId="6" fillId="0" borderId="6" xfId="0" applyNumberFormat="1" applyFont="1" applyBorder="1" applyAlignment="1">
      <alignment horizontal="center" vertical="center"/>
    </xf>
    <xf numFmtId="41" fontId="6" fillId="0" borderId="2"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0" borderId="0" xfId="0" applyNumberFormat="1" applyFont="1" applyBorder="1" applyAlignment="1">
      <alignment horizontal="center" vertical="center"/>
    </xf>
    <xf numFmtId="178" fontId="6" fillId="0" borderId="2" xfId="0" applyNumberFormat="1" applyFont="1" applyBorder="1" applyAlignment="1">
      <alignment horizontal="center" vertical="center"/>
    </xf>
    <xf numFmtId="0" fontId="6" fillId="0" borderId="9" xfId="0" applyFont="1" applyBorder="1" applyAlignment="1">
      <alignment horizontal="right" vertical="center"/>
    </xf>
    <xf numFmtId="0" fontId="0" fillId="0" borderId="0" xfId="0" applyFont="1" applyAlignment="1">
      <alignment vertical="center"/>
    </xf>
    <xf numFmtId="0" fontId="13" fillId="0" borderId="0" xfId="0" applyFont="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Fill="1" applyBorder="1" applyAlignment="1">
      <alignment vertical="center"/>
    </xf>
    <xf numFmtId="0" fontId="6" fillId="0" borderId="2" xfId="0" applyFont="1" applyBorder="1" applyAlignment="1">
      <alignment vertical="center"/>
    </xf>
    <xf numFmtId="41" fontId="6" fillId="0" borderId="3" xfId="0" applyNumberFormat="1" applyFont="1" applyBorder="1" applyAlignment="1">
      <alignment horizontal="center" vertical="center" wrapText="1"/>
    </xf>
    <xf numFmtId="41" fontId="6" fillId="0" borderId="0" xfId="0" applyNumberFormat="1" applyFont="1" applyBorder="1" applyAlignment="1">
      <alignment horizontal="center" vertical="center" shrinkToFit="1"/>
    </xf>
    <xf numFmtId="41" fontId="6" fillId="0" borderId="0" xfId="0" applyNumberFormat="1" applyFont="1" applyBorder="1" applyAlignment="1">
      <alignment horizontal="center" vertical="center" wrapText="1"/>
    </xf>
    <xf numFmtId="0" fontId="6" fillId="0" borderId="8" xfId="0" applyFont="1" applyBorder="1"/>
    <xf numFmtId="176" fontId="6" fillId="0" borderId="0" xfId="0" applyNumberFormat="1" applyFont="1" applyFill="1" applyAlignment="1" applyProtection="1">
      <alignment horizontal="left" vertical="center"/>
      <protection locked="0"/>
    </xf>
    <xf numFmtId="0" fontId="6" fillId="0" borderId="0" xfId="0" applyFont="1" applyAlignment="1">
      <alignment vertical="center"/>
    </xf>
    <xf numFmtId="0" fontId="6" fillId="0" borderId="0" xfId="0" applyFont="1" applyFill="1" applyAlignment="1" applyProtection="1">
      <alignment vertical="center"/>
      <protection locked="0"/>
    </xf>
    <xf numFmtId="0" fontId="6" fillId="0" borderId="0" xfId="0" applyFont="1" applyAlignment="1">
      <alignment horizontal="right" vertical="center"/>
    </xf>
    <xf numFmtId="176" fontId="6" fillId="0" borderId="0" xfId="0" applyNumberFormat="1" applyFont="1" applyFill="1" applyBorder="1" applyAlignment="1" applyProtection="1">
      <alignment horizontal="center" vertical="center"/>
      <protection locked="0"/>
    </xf>
    <xf numFmtId="176" fontId="6" fillId="0" borderId="0" xfId="0" applyNumberFormat="1" applyFont="1" applyFill="1" applyAlignment="1" applyProtection="1">
      <alignment horizontal="center" vertical="center"/>
      <protection locked="0"/>
    </xf>
    <xf numFmtId="0" fontId="5"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horizontal="left" vertical="center"/>
    </xf>
    <xf numFmtId="0" fontId="5" fillId="0" borderId="10" xfId="0" applyFont="1" applyFill="1" applyBorder="1" applyAlignment="1">
      <alignment horizontal="center" vertical="center"/>
    </xf>
    <xf numFmtId="0" fontId="5" fillId="0" borderId="0" xfId="0" applyFont="1" applyBorder="1" applyAlignment="1">
      <alignment horizontal="center" vertical="center"/>
    </xf>
    <xf numFmtId="41" fontId="6" fillId="0" borderId="4" xfId="0" applyNumberFormat="1" applyFont="1" applyFill="1" applyBorder="1" applyAlignment="1">
      <alignment horizontal="right" vertical="center" indent="1"/>
    </xf>
    <xf numFmtId="41" fontId="6" fillId="0" borderId="8" xfId="0" applyNumberFormat="1" applyFont="1" applyFill="1" applyBorder="1" applyAlignment="1">
      <alignment horizontal="right" vertical="center" indent="1"/>
    </xf>
    <xf numFmtId="41" fontId="6" fillId="0" borderId="3" xfId="0" applyNumberFormat="1" applyFont="1" applyFill="1" applyBorder="1" applyAlignment="1">
      <alignment horizontal="right" vertical="center" indent="1"/>
    </xf>
    <xf numFmtId="41" fontId="6" fillId="0" borderId="0" xfId="0" applyNumberFormat="1" applyFont="1" applyFill="1" applyBorder="1" applyAlignment="1">
      <alignment horizontal="right" vertical="center" indent="1"/>
    </xf>
    <xf numFmtId="41" fontId="6" fillId="0" borderId="3" xfId="0" applyNumberFormat="1" applyFont="1" applyBorder="1" applyAlignment="1">
      <alignment horizontal="right" vertical="center" indent="1"/>
    </xf>
    <xf numFmtId="41" fontId="6" fillId="0" borderId="0" xfId="0" applyNumberFormat="1" applyFont="1" applyBorder="1" applyAlignment="1">
      <alignment horizontal="right" vertical="center" indent="1"/>
    </xf>
    <xf numFmtId="41" fontId="6" fillId="0" borderId="6" xfId="0" applyNumberFormat="1" applyFont="1" applyBorder="1" applyAlignment="1">
      <alignment horizontal="right" vertical="center" indent="1"/>
    </xf>
    <xf numFmtId="41" fontId="6" fillId="0" borderId="2" xfId="0" applyNumberFormat="1" applyFont="1" applyBorder="1" applyAlignment="1">
      <alignment horizontal="right" vertical="center" indent="1"/>
    </xf>
    <xf numFmtId="41" fontId="6" fillId="0" borderId="4" xfId="0" applyNumberFormat="1" applyFont="1" applyBorder="1" applyAlignment="1">
      <alignment horizontal="right" vertical="center" indent="1"/>
    </xf>
    <xf numFmtId="41" fontId="6" fillId="0" borderId="8" xfId="0" applyNumberFormat="1" applyFont="1" applyBorder="1" applyAlignment="1">
      <alignment horizontal="right" vertical="center" indent="1"/>
    </xf>
    <xf numFmtId="41" fontId="6" fillId="0" borderId="3" xfId="0" applyNumberFormat="1" applyFont="1" applyBorder="1" applyAlignment="1">
      <alignment horizontal="right" vertical="center" wrapText="1" indent="1"/>
    </xf>
    <xf numFmtId="41" fontId="6" fillId="0" borderId="0" xfId="0" applyNumberFormat="1" applyFont="1" applyBorder="1" applyAlignment="1">
      <alignment horizontal="right" vertical="center" indent="1" shrinkToFit="1"/>
    </xf>
    <xf numFmtId="41" fontId="6" fillId="0" borderId="3" xfId="0" applyNumberFormat="1" applyFont="1" applyFill="1" applyBorder="1" applyAlignment="1">
      <alignment horizontal="right" vertical="center" wrapText="1" indent="1"/>
    </xf>
    <xf numFmtId="41" fontId="6" fillId="0" borderId="0" xfId="0" applyNumberFormat="1" applyFont="1" applyFill="1" applyBorder="1" applyAlignment="1">
      <alignment horizontal="right" vertical="center" indent="1" shrinkToFit="1"/>
    </xf>
    <xf numFmtId="41" fontId="6" fillId="0" borderId="6" xfId="0" applyNumberFormat="1" applyFont="1" applyFill="1" applyBorder="1" applyAlignment="1">
      <alignment horizontal="right" vertical="center" indent="1"/>
    </xf>
    <xf numFmtId="41" fontId="6" fillId="0" borderId="2" xfId="0" applyNumberFormat="1" applyFont="1" applyFill="1" applyBorder="1" applyAlignment="1">
      <alignment horizontal="right" vertical="center" indent="1"/>
    </xf>
    <xf numFmtId="0" fontId="25" fillId="0" borderId="16" xfId="0" applyFont="1" applyFill="1" applyBorder="1" applyAlignment="1">
      <alignment horizontal="center" vertical="center" wrapText="1"/>
    </xf>
    <xf numFmtId="0" fontId="26" fillId="0" borderId="0" xfId="0" applyFont="1" applyFill="1" applyBorder="1" applyAlignment="1">
      <alignment horizontal="left" vertical="center"/>
    </xf>
    <xf numFmtId="0" fontId="10" fillId="0" borderId="16" xfId="0" applyFont="1" applyFill="1" applyBorder="1" applyAlignment="1">
      <alignment horizontal="center" vertical="center" wrapText="1"/>
    </xf>
    <xf numFmtId="0" fontId="6" fillId="0" borderId="5" xfId="0" applyFont="1" applyBorder="1" applyAlignment="1">
      <alignment horizontal="center" vertical="top"/>
    </xf>
    <xf numFmtId="0" fontId="26" fillId="0" borderId="0" xfId="0" applyFont="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horizontal="center" vertical="top"/>
    </xf>
    <xf numFmtId="0" fontId="6" fillId="0" borderId="0" xfId="0" applyFont="1" applyAlignment="1">
      <alignment horizontal="left" vertical="center"/>
    </xf>
    <xf numFmtId="178" fontId="6" fillId="0" borderId="8" xfId="0" applyNumberFormat="1" applyFont="1" applyFill="1" applyBorder="1" applyAlignment="1">
      <alignment horizontal="right" vertical="center" indent="1"/>
    </xf>
    <xf numFmtId="178" fontId="6" fillId="0" borderId="0" xfId="0" applyNumberFormat="1" applyFont="1" applyFill="1" applyBorder="1" applyAlignment="1">
      <alignment horizontal="right" vertical="center" indent="1"/>
    </xf>
    <xf numFmtId="178" fontId="6" fillId="0" borderId="2" xfId="0" applyNumberFormat="1" applyFont="1" applyFill="1" applyBorder="1" applyAlignment="1">
      <alignment horizontal="right" vertical="center" indent="1"/>
    </xf>
    <xf numFmtId="0" fontId="5" fillId="0" borderId="0" xfId="0" applyFont="1" applyFill="1" applyBorder="1" applyAlignment="1">
      <alignment horizontal="left" vertical="top"/>
    </xf>
    <xf numFmtId="0" fontId="27" fillId="0" borderId="0" xfId="0" applyFont="1" applyFill="1" applyBorder="1" applyAlignment="1">
      <alignment horizontal="left" vertical="top"/>
    </xf>
    <xf numFmtId="0" fontId="26" fillId="0" borderId="0" xfId="0" applyFont="1" applyFill="1" applyBorder="1" applyAlignment="1">
      <alignment horizontal="left" vertical="top"/>
    </xf>
    <xf numFmtId="0" fontId="27" fillId="0" borderId="0" xfId="0" applyFont="1" applyFill="1" applyBorder="1" applyAlignment="1">
      <alignment horizontal="center" vertical="top"/>
    </xf>
    <xf numFmtId="41" fontId="6" fillId="0" borderId="17" xfId="0" applyNumberFormat="1" applyFont="1" applyFill="1" applyBorder="1" applyAlignment="1">
      <alignment horizontal="right" vertical="center" indent="1"/>
    </xf>
    <xf numFmtId="41" fontId="6" fillId="0" borderId="18" xfId="0" applyNumberFormat="1" applyFont="1" applyFill="1" applyBorder="1" applyAlignment="1">
      <alignment horizontal="right" vertical="center" indent="1"/>
    </xf>
    <xf numFmtId="41" fontId="6" fillId="0" borderId="19" xfId="0" applyNumberFormat="1" applyFont="1" applyFill="1" applyBorder="1" applyAlignment="1">
      <alignment horizontal="right" vertical="center" indent="1"/>
    </xf>
    <xf numFmtId="41" fontId="6" fillId="0" borderId="20" xfId="0" applyNumberFormat="1" applyFont="1" applyFill="1" applyBorder="1" applyAlignment="1">
      <alignment horizontal="right" vertical="center" indent="1"/>
    </xf>
    <xf numFmtId="41" fontId="6" fillId="0" borderId="21" xfId="0" applyNumberFormat="1" applyFont="1" applyFill="1" applyBorder="1" applyAlignment="1">
      <alignment horizontal="right" vertical="center" indent="1"/>
    </xf>
    <xf numFmtId="49" fontId="27" fillId="0" borderId="16"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6" xfId="0" applyNumberFormat="1" applyFont="1" applyFill="1" applyBorder="1" applyAlignment="1">
      <alignment horizontal="center" vertical="center" wrapText="1"/>
    </xf>
    <xf numFmtId="0" fontId="27" fillId="0" borderId="0" xfId="0" applyFont="1" applyFill="1" applyBorder="1" applyAlignment="1">
      <alignment vertical="top"/>
    </xf>
    <xf numFmtId="178" fontId="6" fillId="0" borderId="18" xfId="0" applyNumberFormat="1" applyFont="1" applyFill="1" applyBorder="1" applyAlignment="1">
      <alignment horizontal="right" vertical="center" indent="1"/>
    </xf>
    <xf numFmtId="178" fontId="6" fillId="0" borderId="21" xfId="0" applyNumberFormat="1" applyFont="1" applyFill="1" applyBorder="1" applyAlignment="1">
      <alignment horizontal="right" vertical="center" indent="1"/>
    </xf>
    <xf numFmtId="0" fontId="5" fillId="0" borderId="2" xfId="0" applyFont="1" applyBorder="1"/>
    <xf numFmtId="41" fontId="19" fillId="0" borderId="0" xfId="0" applyNumberFormat="1" applyFont="1" applyBorder="1" applyAlignment="1">
      <alignment horizontal="right" vertical="center"/>
    </xf>
    <xf numFmtId="43" fontId="19" fillId="0" borderId="0" xfId="0" applyNumberFormat="1" applyFont="1" applyBorder="1" applyAlignment="1">
      <alignment horizontal="right" vertical="center"/>
    </xf>
    <xf numFmtId="41" fontId="19" fillId="0" borderId="4" xfId="0" applyNumberFormat="1" applyFont="1" applyBorder="1" applyAlignment="1">
      <alignment horizontal="right" vertical="center"/>
    </xf>
    <xf numFmtId="41" fontId="19" fillId="0" borderId="8" xfId="0" applyNumberFormat="1" applyFont="1" applyBorder="1" applyAlignment="1">
      <alignment horizontal="right" vertical="center"/>
    </xf>
    <xf numFmtId="43" fontId="19" fillId="0" borderId="8" xfId="0" applyNumberFormat="1" applyFont="1" applyBorder="1" applyAlignment="1">
      <alignment horizontal="right" vertical="center"/>
    </xf>
    <xf numFmtId="41" fontId="19" fillId="0" borderId="3" xfId="0" applyNumberFormat="1" applyFont="1" applyBorder="1" applyAlignment="1">
      <alignment horizontal="right" vertical="center"/>
    </xf>
    <xf numFmtId="41" fontId="19" fillId="0" borderId="6" xfId="0" applyNumberFormat="1" applyFont="1" applyBorder="1" applyAlignment="1">
      <alignment horizontal="right" vertical="center"/>
    </xf>
    <xf numFmtId="41" fontId="19" fillId="0" borderId="2" xfId="0" applyNumberFormat="1" applyFont="1" applyBorder="1" applyAlignment="1">
      <alignment horizontal="right" vertical="center"/>
    </xf>
    <xf numFmtId="43" fontId="19" fillId="0" borderId="2" xfId="0" applyNumberFormat="1" applyFont="1" applyBorder="1" applyAlignment="1">
      <alignment horizontal="right" vertical="center"/>
    </xf>
    <xf numFmtId="0" fontId="6" fillId="0" borderId="2" xfId="0" applyFont="1" applyBorder="1" applyAlignment="1">
      <alignment horizontal="center" vertical="center"/>
    </xf>
    <xf numFmtId="41" fontId="6" fillId="0" borderId="0" xfId="0" applyNumberFormat="1" applyFont="1" applyBorder="1"/>
    <xf numFmtId="43" fontId="6" fillId="0" borderId="0" xfId="0" applyNumberFormat="1" applyFont="1" applyBorder="1"/>
    <xf numFmtId="41" fontId="6" fillId="0" borderId="0" xfId="0" applyNumberFormat="1" applyFont="1" applyBorder="1" applyAlignment="1">
      <alignment vertical="center"/>
    </xf>
    <xf numFmtId="43" fontId="6" fillId="0" borderId="0" xfId="0" applyNumberFormat="1" applyFont="1" applyBorder="1" applyAlignment="1">
      <alignment vertical="center"/>
    </xf>
    <xf numFmtId="41" fontId="6" fillId="0" borderId="4" xfId="0" applyNumberFormat="1" applyFont="1" applyBorder="1" applyAlignment="1">
      <alignment vertical="center"/>
    </xf>
    <xf numFmtId="41" fontId="6" fillId="0" borderId="8" xfId="0" applyNumberFormat="1" applyFont="1" applyBorder="1" applyAlignment="1">
      <alignment vertical="center"/>
    </xf>
    <xf numFmtId="43" fontId="6" fillId="0" borderId="8" xfId="0" applyNumberFormat="1" applyFont="1" applyBorder="1" applyAlignment="1">
      <alignment vertical="center"/>
    </xf>
    <xf numFmtId="0" fontId="5" fillId="0" borderId="8" xfId="0" applyFont="1" applyBorder="1" applyAlignment="1">
      <alignment vertical="center"/>
    </xf>
    <xf numFmtId="41" fontId="6" fillId="0" borderId="3" xfId="0" applyNumberFormat="1" applyFont="1" applyBorder="1" applyAlignment="1">
      <alignment vertical="center"/>
    </xf>
    <xf numFmtId="41" fontId="6" fillId="0" borderId="6" xfId="0" applyNumberFormat="1" applyFont="1" applyBorder="1" applyAlignment="1">
      <alignment vertical="center"/>
    </xf>
    <xf numFmtId="41" fontId="6" fillId="0" borderId="2" xfId="0" applyNumberFormat="1" applyFont="1" applyBorder="1" applyAlignment="1">
      <alignment vertical="center"/>
    </xf>
    <xf numFmtId="43" fontId="6" fillId="0" borderId="2" xfId="0" applyNumberFormat="1" applyFont="1" applyBorder="1" applyAlignment="1">
      <alignment vertical="center"/>
    </xf>
    <xf numFmtId="41" fontId="6" fillId="0" borderId="2" xfId="0" applyNumberFormat="1" applyFont="1" applyBorder="1"/>
    <xf numFmtId="43" fontId="6" fillId="0" borderId="0" xfId="0" applyNumberFormat="1" applyFont="1" applyBorder="1" applyAlignment="1">
      <alignment horizontal="center" vertical="center"/>
    </xf>
    <xf numFmtId="41" fontId="6" fillId="0" borderId="4" xfId="0" applyNumberFormat="1" applyFont="1" applyBorder="1" applyAlignment="1">
      <alignment horizontal="center" vertical="center" wrapText="1"/>
    </xf>
    <xf numFmtId="41" fontId="6" fillId="0" borderId="8" xfId="0" applyNumberFormat="1" applyFont="1" applyBorder="1" applyAlignment="1">
      <alignment horizontal="center" vertical="center" wrapText="1"/>
    </xf>
    <xf numFmtId="43" fontId="6" fillId="0" borderId="8" xfId="0" applyNumberFormat="1" applyFont="1" applyBorder="1" applyAlignment="1">
      <alignment horizontal="center" vertical="center"/>
    </xf>
    <xf numFmtId="0" fontId="5" fillId="0" borderId="8"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center" vertical="center"/>
    </xf>
    <xf numFmtId="0" fontId="19" fillId="0" borderId="2" xfId="0" applyFont="1" applyBorder="1" applyAlignment="1">
      <alignment horizontal="center" vertical="center"/>
    </xf>
    <xf numFmtId="41" fontId="19" fillId="0" borderId="4" xfId="0" applyNumberFormat="1" applyFont="1" applyBorder="1" applyAlignment="1">
      <alignment horizontal="right" vertical="center" wrapText="1"/>
    </xf>
    <xf numFmtId="41" fontId="19" fillId="0" borderId="8" xfId="0" applyNumberFormat="1" applyFont="1" applyBorder="1" applyAlignment="1">
      <alignment horizontal="right" vertical="center" wrapText="1"/>
    </xf>
    <xf numFmtId="41" fontId="19" fillId="0" borderId="8" xfId="0" applyNumberFormat="1" applyFont="1" applyBorder="1" applyAlignment="1">
      <alignment horizontal="right" vertical="center" shrinkToFit="1"/>
    </xf>
    <xf numFmtId="43" fontId="19" fillId="0" borderId="8" xfId="0" applyNumberFormat="1" applyFont="1" applyBorder="1" applyAlignment="1">
      <alignment horizontal="right" vertical="center" shrinkToFit="1"/>
    </xf>
    <xf numFmtId="0" fontId="20" fillId="0" borderId="8" xfId="0" applyFont="1" applyBorder="1" applyAlignment="1">
      <alignment horizontal="center" vertical="center"/>
    </xf>
    <xf numFmtId="41" fontId="19" fillId="0" borderId="3" xfId="0" applyNumberFormat="1" applyFont="1" applyBorder="1" applyAlignment="1">
      <alignment horizontal="right" vertical="center" wrapText="1"/>
    </xf>
    <xf numFmtId="41" fontId="19" fillId="0" borderId="0" xfId="0" applyNumberFormat="1" applyFont="1" applyBorder="1" applyAlignment="1">
      <alignment horizontal="right" vertical="center" wrapText="1"/>
    </xf>
    <xf numFmtId="41" fontId="19" fillId="0" borderId="0" xfId="0" applyNumberFormat="1" applyFont="1" applyBorder="1" applyAlignment="1">
      <alignment horizontal="right" vertical="center" shrinkToFit="1"/>
    </xf>
    <xf numFmtId="43" fontId="19" fillId="0" borderId="0" xfId="0" applyNumberFormat="1" applyFont="1" applyBorder="1" applyAlignment="1">
      <alignment horizontal="right" vertical="center" shrinkToFit="1"/>
    </xf>
    <xf numFmtId="0" fontId="20"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xf numFmtId="0" fontId="20" fillId="0" borderId="2" xfId="0" applyFont="1" applyBorder="1"/>
    <xf numFmtId="0" fontId="20" fillId="0" borderId="8" xfId="0" applyFont="1" applyBorder="1"/>
    <xf numFmtId="0" fontId="15" fillId="0" borderId="0" xfId="0" applyFont="1"/>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Fill="1" applyBorder="1" applyAlignment="1">
      <alignment horizontal="center" vertical="center"/>
    </xf>
    <xf numFmtId="0" fontId="5" fillId="0" borderId="1" xfId="0" applyFont="1" applyBorder="1" applyAlignment="1">
      <alignment horizontal="center"/>
    </xf>
    <xf numFmtId="0" fontId="5" fillId="0" borderId="3" xfId="0" applyFont="1" applyBorder="1"/>
    <xf numFmtId="0" fontId="5" fillId="0" borderId="0" xfId="0" applyFont="1" applyBorder="1"/>
    <xf numFmtId="0" fontId="5" fillId="0" borderId="5" xfId="0" applyFont="1" applyBorder="1"/>
    <xf numFmtId="0" fontId="5" fillId="0" borderId="6"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Border="1" applyAlignment="1">
      <alignment horizontal="right"/>
    </xf>
    <xf numFmtId="0" fontId="5" fillId="0" borderId="9" xfId="0" applyFont="1" applyBorder="1" applyAlignment="1">
      <alignment horizontal="right" vertical="top"/>
    </xf>
    <xf numFmtId="0" fontId="5" fillId="0" borderId="5" xfId="0" applyFont="1" applyBorder="1" applyAlignment="1">
      <alignment horizontal="right" vertical="top"/>
    </xf>
    <xf numFmtId="176" fontId="5" fillId="0" borderId="0" xfId="0" applyNumberFormat="1"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8" fillId="0" borderId="0" xfId="0" applyFont="1" applyAlignment="1"/>
    <xf numFmtId="176" fontId="5" fillId="0" borderId="0" xfId="0" applyNumberFormat="1" applyFont="1" applyFill="1" applyBorder="1" applyAlignment="1" applyProtection="1">
      <alignment horizontal="center" vertical="center"/>
      <protection locked="0"/>
    </xf>
    <xf numFmtId="176" fontId="5" fillId="0" borderId="0" xfId="0" applyNumberFormat="1" applyFont="1" applyFill="1" applyAlignment="1" applyProtection="1">
      <alignment horizontal="center" vertical="center"/>
      <protection locked="0"/>
    </xf>
    <xf numFmtId="0" fontId="5" fillId="0" borderId="0" xfId="0" applyFont="1" applyAlignment="1">
      <alignment vertical="center"/>
    </xf>
    <xf numFmtId="0" fontId="5" fillId="0" borderId="0" xfId="0" applyFont="1"/>
    <xf numFmtId="43" fontId="6" fillId="0" borderId="0" xfId="0" applyNumberFormat="1" applyFont="1" applyBorder="1" applyAlignment="1">
      <alignment horizontal="center" vertical="center" shrinkToFit="1"/>
    </xf>
    <xf numFmtId="43" fontId="6" fillId="0" borderId="2" xfId="0" applyNumberFormat="1" applyFont="1" applyBorder="1" applyAlignment="1">
      <alignment horizontal="center" vertical="center"/>
    </xf>
    <xf numFmtId="0" fontId="5" fillId="0" borderId="14" xfId="0" applyFont="1" applyBorder="1" applyAlignment="1">
      <alignment horizontal="center" vertical="center"/>
    </xf>
    <xf numFmtId="0" fontId="6" fillId="0" borderId="14" xfId="0" applyFont="1" applyBorder="1" applyAlignment="1">
      <alignment horizontal="center" vertical="center"/>
    </xf>
    <xf numFmtId="0" fontId="0" fillId="0" borderId="8" xfId="0" applyFont="1" applyBorder="1"/>
    <xf numFmtId="0" fontId="21" fillId="0" borderId="2" xfId="0" applyFont="1" applyFill="1" applyBorder="1" applyAlignment="1">
      <alignment horizontal="center" vertical="center"/>
    </xf>
    <xf numFmtId="0" fontId="5" fillId="0" borderId="8" xfId="0" applyFont="1" applyBorder="1"/>
    <xf numFmtId="41" fontId="6" fillId="0" borderId="0" xfId="0" applyNumberFormat="1" applyFont="1" applyBorder="1" applyAlignment="1">
      <alignment horizontal="center"/>
    </xf>
    <xf numFmtId="41" fontId="6" fillId="0" borderId="2" xfId="0" applyNumberFormat="1" applyFont="1" applyBorder="1" applyAlignment="1">
      <alignment horizontal="center"/>
    </xf>
    <xf numFmtId="43" fontId="6" fillId="0" borderId="0" xfId="1" applyNumberFormat="1" applyFont="1" applyBorder="1" applyAlignment="1">
      <alignment horizontal="center" vertical="center"/>
    </xf>
    <xf numFmtId="43" fontId="6" fillId="0" borderId="0" xfId="0" applyNumberFormat="1" applyFont="1" applyBorder="1" applyAlignment="1">
      <alignment horizontal="center"/>
    </xf>
    <xf numFmtId="0" fontId="22" fillId="0" borderId="2" xfId="0" applyFont="1" applyFill="1" applyBorder="1" applyAlignment="1">
      <alignment horizontal="center" vertical="center"/>
    </xf>
    <xf numFmtId="0" fontId="6" fillId="0" borderId="0" xfId="0" applyFont="1" applyBorder="1" applyAlignment="1">
      <alignment horizontal="center" vertical="center"/>
    </xf>
    <xf numFmtId="0" fontId="6" fillId="0" borderId="14" xfId="0" applyFont="1" applyFill="1" applyBorder="1" applyAlignment="1">
      <alignment horizontal="center" vertical="center"/>
    </xf>
    <xf numFmtId="0" fontId="28" fillId="0" borderId="2" xfId="0" applyFont="1" applyFill="1" applyBorder="1" applyAlignment="1">
      <alignment horizontal="center" vertical="center"/>
    </xf>
    <xf numFmtId="43" fontId="6" fillId="0" borderId="0" xfId="1" applyNumberFormat="1" applyFont="1" applyBorder="1" applyAlignment="1">
      <alignment horizontal="right" vertical="center"/>
    </xf>
    <xf numFmtId="0" fontId="46" fillId="0" borderId="3" xfId="0" applyFont="1" applyFill="1" applyBorder="1" applyAlignment="1">
      <alignment horizontal="left"/>
    </xf>
    <xf numFmtId="43" fontId="6"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43" fontId="6" fillId="0" borderId="2" xfId="0" applyNumberFormat="1" applyFont="1" applyBorder="1" applyAlignment="1">
      <alignment horizontal="right" vertical="center"/>
    </xf>
    <xf numFmtId="41" fontId="6" fillId="0" borderId="0" xfId="0" applyNumberFormat="1" applyFont="1" applyBorder="1" applyAlignment="1">
      <alignment horizontal="right" vertical="center"/>
    </xf>
    <xf numFmtId="43" fontId="6" fillId="0" borderId="0" xfId="0" applyNumberFormat="1" applyFont="1" applyBorder="1" applyAlignment="1">
      <alignment horizontal="right" vertical="center" shrinkToFit="1"/>
    </xf>
    <xf numFmtId="41" fontId="6" fillId="0" borderId="2" xfId="0" applyNumberFormat="1" applyFont="1" applyBorder="1" applyAlignment="1">
      <alignment horizontal="right" vertical="center"/>
    </xf>
    <xf numFmtId="178" fontId="6" fillId="0" borderId="2" xfId="0" applyNumberFormat="1" applyFont="1" applyBorder="1" applyAlignment="1">
      <alignment horizontal="right" vertical="center"/>
    </xf>
    <xf numFmtId="41" fontId="0" fillId="0" borderId="0" xfId="0" applyNumberFormat="1" applyFont="1" applyBorder="1"/>
    <xf numFmtId="41" fontId="6" fillId="0" borderId="3" xfId="0" applyNumberFormat="1" applyFont="1" applyBorder="1" applyAlignment="1">
      <alignment horizontal="right" vertical="center"/>
    </xf>
    <xf numFmtId="0" fontId="0" fillId="0" borderId="0" xfId="0" applyFont="1"/>
    <xf numFmtId="0" fontId="0" fillId="0" borderId="0" xfId="0" applyFont="1" applyBorder="1"/>
    <xf numFmtId="0" fontId="0" fillId="0" borderId="2" xfId="0" applyFont="1" applyBorder="1"/>
    <xf numFmtId="0" fontId="7" fillId="0" borderId="0" xfId="0" applyFont="1" applyAlignment="1">
      <alignment horizontal="left"/>
    </xf>
    <xf numFmtId="0" fontId="5" fillId="0" borderId="0" xfId="0" applyFont="1" applyAlignment="1"/>
    <xf numFmtId="0" fontId="0" fillId="0" borderId="0" xfId="0" applyFont="1" applyAlignment="1"/>
    <xf numFmtId="0" fontId="0" fillId="0" borderId="8" xfId="0" applyFont="1" applyBorder="1" applyAlignment="1"/>
    <xf numFmtId="0" fontId="0" fillId="0" borderId="0" xfId="0" applyFont="1" applyBorder="1" applyAlignment="1"/>
    <xf numFmtId="0" fontId="6" fillId="0" borderId="0" xfId="0" applyFont="1" applyAlignment="1"/>
    <xf numFmtId="0" fontId="10" fillId="0" borderId="3" xfId="0" applyFont="1" applyBorder="1" applyAlignment="1">
      <alignment horizontal="left"/>
    </xf>
    <xf numFmtId="0" fontId="12" fillId="0" borderId="0" xfId="0" applyFont="1" applyBorder="1" applyAlignment="1"/>
    <xf numFmtId="0" fontId="0" fillId="0" borderId="9" xfId="0" applyFont="1" applyBorder="1"/>
    <xf numFmtId="0" fontId="12" fillId="0" borderId="0" xfId="0" applyFont="1" applyFill="1" applyBorder="1" applyAlignment="1"/>
    <xf numFmtId="0" fontId="0" fillId="0" borderId="5" xfId="0" applyFont="1" applyBorder="1"/>
    <xf numFmtId="0" fontId="10" fillId="0" borderId="3" xfId="0" applyFont="1" applyFill="1" applyBorder="1" applyAlignment="1">
      <alignment horizontal="left"/>
    </xf>
    <xf numFmtId="0" fontId="0" fillId="0" borderId="3" xfId="0" applyFont="1" applyBorder="1"/>
    <xf numFmtId="0" fontId="10" fillId="0" borderId="5" xfId="0" applyFont="1" applyFill="1" applyBorder="1" applyAlignment="1">
      <alignment horizontal="left"/>
    </xf>
    <xf numFmtId="0" fontId="10" fillId="0" borderId="5" xfId="0" applyFont="1" applyFill="1" applyBorder="1" applyAlignment="1"/>
    <xf numFmtId="0" fontId="0" fillId="0" borderId="5" xfId="0" applyFont="1" applyBorder="1" applyAlignment="1"/>
    <xf numFmtId="0" fontId="0" fillId="0" borderId="3" xfId="0" applyFont="1" applyBorder="1" applyAlignment="1"/>
    <xf numFmtId="0" fontId="10" fillId="0" borderId="6" xfId="0" applyFont="1" applyBorder="1" applyAlignment="1">
      <alignment horizontal="left"/>
    </xf>
    <xf numFmtId="0" fontId="12" fillId="0" borderId="2" xfId="0" applyFont="1" applyFill="1" applyBorder="1" applyAlignment="1"/>
    <xf numFmtId="0" fontId="0" fillId="0" borderId="6" xfId="0" applyFont="1" applyBorder="1"/>
    <xf numFmtId="0" fontId="0" fillId="0" borderId="7" xfId="0" applyFont="1" applyBorder="1"/>
    <xf numFmtId="0" fontId="6" fillId="0" borderId="0" xfId="0" applyFont="1" applyAlignment="1">
      <alignment wrapText="1"/>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2" xfId="0" applyFont="1" applyBorder="1" applyAlignment="1">
      <alignment horizontal="right"/>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shrinkToFit="1"/>
    </xf>
    <xf numFmtId="0" fontId="5" fillId="0" borderId="1"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6" fillId="0" borderId="10" xfId="0" applyFont="1" applyFill="1" applyBorder="1" applyAlignment="1">
      <alignment horizontal="center"/>
    </xf>
    <xf numFmtId="0" fontId="6" fillId="0" borderId="14" xfId="0" applyFont="1" applyFill="1" applyBorder="1" applyAlignment="1">
      <alignment horizontal="center"/>
    </xf>
    <xf numFmtId="0" fontId="7"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0" fillId="0" borderId="15"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shrinkToFit="1"/>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17" fillId="0" borderId="8"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6" fillId="0" borderId="0" xfId="0" applyFont="1" applyAlignment="1">
      <alignment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wrapText="1"/>
    </xf>
  </cellXfs>
  <cellStyles count="50">
    <cellStyle name="20% - 輔色1 2" xfId="2" xr:uid="{00000000-0005-0000-0000-00002F000000}"/>
    <cellStyle name="20% - 輔色2 2" xfId="3" xr:uid="{00000000-0005-0000-0000-000030000000}"/>
    <cellStyle name="20% - 輔色3 2" xfId="4" xr:uid="{00000000-0005-0000-0000-000031000000}"/>
    <cellStyle name="20% - 輔色4 2" xfId="5" xr:uid="{00000000-0005-0000-0000-000032000000}"/>
    <cellStyle name="20% - 輔色5 2" xfId="6" xr:uid="{00000000-0005-0000-0000-000033000000}"/>
    <cellStyle name="20% - 輔色6 2" xfId="7" xr:uid="{00000000-0005-0000-0000-000034000000}"/>
    <cellStyle name="40% - 輔色1 2" xfId="8" xr:uid="{00000000-0005-0000-0000-000035000000}"/>
    <cellStyle name="40% - 輔色2 2" xfId="9" xr:uid="{00000000-0005-0000-0000-000036000000}"/>
    <cellStyle name="40% - 輔色3 2" xfId="10" xr:uid="{00000000-0005-0000-0000-000037000000}"/>
    <cellStyle name="40% - 輔色4 2" xfId="11" xr:uid="{00000000-0005-0000-0000-000038000000}"/>
    <cellStyle name="40% - 輔色5 2" xfId="12" xr:uid="{00000000-0005-0000-0000-000039000000}"/>
    <cellStyle name="40% - 輔色6 2" xfId="13" xr:uid="{00000000-0005-0000-0000-00003A000000}"/>
    <cellStyle name="60% - 輔色1 2" xfId="14" xr:uid="{00000000-0005-0000-0000-00003B000000}"/>
    <cellStyle name="60% - 輔色2 2" xfId="15" xr:uid="{00000000-0005-0000-0000-00003C000000}"/>
    <cellStyle name="60% - 輔色3 2" xfId="16" xr:uid="{00000000-0005-0000-0000-00003D000000}"/>
    <cellStyle name="60% - 輔色4 2" xfId="17" xr:uid="{00000000-0005-0000-0000-00003E000000}"/>
    <cellStyle name="60% - 輔色5 2" xfId="18" xr:uid="{00000000-0005-0000-0000-00003F000000}"/>
    <cellStyle name="60% - 輔色6 2" xfId="19" xr:uid="{00000000-0005-0000-0000-000040000000}"/>
    <cellStyle name="一般" xfId="0" builtinId="0"/>
    <cellStyle name="一般 2" xfId="20" xr:uid="{00000000-0005-0000-0000-000013000000}"/>
    <cellStyle name="一般 2 2" xfId="45" xr:uid="{00000000-0005-0000-0000-000014000000}"/>
    <cellStyle name="一般 2 3" xfId="47" xr:uid="{00000000-0005-0000-0000-000015000000}"/>
    <cellStyle name="一般 3" xfId="44" xr:uid="{00000000-0005-0000-0000-000016000000}"/>
    <cellStyle name="一般 3 2" xfId="49" xr:uid="{00000000-0005-0000-0000-000017000000}"/>
    <cellStyle name="一般 4" xfId="46" xr:uid="{00000000-0005-0000-0000-000018000000}"/>
    <cellStyle name="千分位[0] 2" xfId="48" xr:uid="{00000000-0005-0000-0000-00001C000000}"/>
    <cellStyle name="中等 2" xfId="21" xr:uid="{00000000-0005-0000-0000-000048000000}"/>
    <cellStyle name="合計 2" xfId="22" xr:uid="{00000000-0005-0000-0000-000049000000}"/>
    <cellStyle name="好 2" xfId="23" xr:uid="{00000000-0005-0000-0000-00004A000000}"/>
    <cellStyle name="百分比" xfId="1" builtinId="5"/>
    <cellStyle name="計算方式 2" xfId="24" xr:uid="{00000000-0005-0000-0000-00004B000000}"/>
    <cellStyle name="連結的儲存格 2" xfId="25" xr:uid="{00000000-0005-0000-0000-00004C000000}"/>
    <cellStyle name="備註 2" xfId="26" xr:uid="{00000000-0005-0000-0000-00004D000000}"/>
    <cellStyle name="說明文字 2" xfId="27" xr:uid="{00000000-0005-0000-0000-00004E000000}"/>
    <cellStyle name="輔色1 2" xfId="28" xr:uid="{00000000-0005-0000-0000-00004F000000}"/>
    <cellStyle name="輔色2 2" xfId="29" xr:uid="{00000000-0005-0000-0000-000050000000}"/>
    <cellStyle name="輔色3 2" xfId="30" xr:uid="{00000000-0005-0000-0000-000051000000}"/>
    <cellStyle name="輔色4 2" xfId="31" xr:uid="{00000000-0005-0000-0000-000052000000}"/>
    <cellStyle name="輔色5 2" xfId="32" xr:uid="{00000000-0005-0000-0000-000053000000}"/>
    <cellStyle name="輔色6 2" xfId="33" xr:uid="{00000000-0005-0000-0000-000054000000}"/>
    <cellStyle name="標題 1 2" xfId="35" xr:uid="{00000000-0005-0000-0000-000056000000}"/>
    <cellStyle name="標題 2 2" xfId="36" xr:uid="{00000000-0005-0000-0000-000057000000}"/>
    <cellStyle name="標題 3 2" xfId="37" xr:uid="{00000000-0005-0000-0000-000058000000}"/>
    <cellStyle name="標題 4 2" xfId="38" xr:uid="{00000000-0005-0000-0000-000059000000}"/>
    <cellStyle name="標題 5" xfId="34" xr:uid="{00000000-0005-0000-0000-000055000000}"/>
    <cellStyle name="輸入 2" xfId="39" xr:uid="{00000000-0005-0000-0000-00005A000000}"/>
    <cellStyle name="輸出 2" xfId="40" xr:uid="{00000000-0005-0000-0000-00005B000000}"/>
    <cellStyle name="檢查儲存格 2" xfId="41" xr:uid="{00000000-0005-0000-0000-00005C000000}"/>
    <cellStyle name="壞 2" xfId="42" xr:uid="{00000000-0005-0000-0000-00005D000000}"/>
    <cellStyle name="警告文字 2" xfId="43" xr:uid="{00000000-0005-0000-0000-00005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xdr:colOff>
      <xdr:row>2</xdr:row>
      <xdr:rowOff>22860</xdr:rowOff>
    </xdr:from>
    <xdr:to>
      <xdr:col>1</xdr:col>
      <xdr:colOff>7620</xdr:colOff>
      <xdr:row>4</xdr:row>
      <xdr:rowOff>350520</xdr:rowOff>
    </xdr:to>
    <xdr:sp macro="" textlink="">
      <xdr:nvSpPr>
        <xdr:cNvPr id="12458" name="Line 1">
          <a:extLst>
            <a:ext uri="{FF2B5EF4-FFF2-40B4-BE49-F238E27FC236}">
              <a16:creationId xmlns:a16="http://schemas.microsoft.com/office/drawing/2014/main" id="{0032DB79-EC4C-479B-B362-23CF612F8BAA}"/>
            </a:ext>
          </a:extLst>
        </xdr:cNvPr>
        <xdr:cNvSpPr>
          <a:spLocks noChangeShapeType="1"/>
        </xdr:cNvSpPr>
      </xdr:nvSpPr>
      <xdr:spPr bwMode="auto">
        <a:xfrm>
          <a:off x="7620" y="1021080"/>
          <a:ext cx="131064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6255" name="Line 1">
          <a:extLst>
            <a:ext uri="{FF2B5EF4-FFF2-40B4-BE49-F238E27FC236}">
              <a16:creationId xmlns:a16="http://schemas.microsoft.com/office/drawing/2014/main" id="{B3DCBEE4-5642-4402-B6F8-7A3A891E8A3B}"/>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4865" name="Line 1">
          <a:extLst>
            <a:ext uri="{FF2B5EF4-FFF2-40B4-BE49-F238E27FC236}">
              <a16:creationId xmlns:a16="http://schemas.microsoft.com/office/drawing/2014/main" id="{135D5C09-19A1-4849-9157-13EA6DF26810}"/>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64</xdr:row>
      <xdr:rowOff>22860</xdr:rowOff>
    </xdr:from>
    <xdr:to>
      <xdr:col>1</xdr:col>
      <xdr:colOff>7620</xdr:colOff>
      <xdr:row>66</xdr:row>
      <xdr:rowOff>350520</xdr:rowOff>
    </xdr:to>
    <xdr:sp macro="" textlink="">
      <xdr:nvSpPr>
        <xdr:cNvPr id="4866" name="Line 1">
          <a:extLst>
            <a:ext uri="{FF2B5EF4-FFF2-40B4-BE49-F238E27FC236}">
              <a16:creationId xmlns:a16="http://schemas.microsoft.com/office/drawing/2014/main" id="{459D7AAB-F364-4778-B67D-D1BB55C85E7F}"/>
            </a:ext>
          </a:extLst>
        </xdr:cNvPr>
        <xdr:cNvSpPr>
          <a:spLocks noChangeShapeType="1"/>
        </xdr:cNvSpPr>
      </xdr:nvSpPr>
      <xdr:spPr bwMode="auto">
        <a:xfrm>
          <a:off x="7620" y="2173986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114</xdr:row>
      <xdr:rowOff>22860</xdr:rowOff>
    </xdr:from>
    <xdr:to>
      <xdr:col>1</xdr:col>
      <xdr:colOff>7620</xdr:colOff>
      <xdr:row>116</xdr:row>
      <xdr:rowOff>350520</xdr:rowOff>
    </xdr:to>
    <xdr:sp macro="" textlink="">
      <xdr:nvSpPr>
        <xdr:cNvPr id="4867" name="Line 1">
          <a:extLst>
            <a:ext uri="{FF2B5EF4-FFF2-40B4-BE49-F238E27FC236}">
              <a16:creationId xmlns:a16="http://schemas.microsoft.com/office/drawing/2014/main" id="{CA75DDF4-07D7-4165-A9D8-71FA12635D4C}"/>
            </a:ext>
          </a:extLst>
        </xdr:cNvPr>
        <xdr:cNvSpPr>
          <a:spLocks noChangeShapeType="1"/>
        </xdr:cNvSpPr>
      </xdr:nvSpPr>
      <xdr:spPr bwMode="auto">
        <a:xfrm>
          <a:off x="7620" y="387934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13988" name="Line 1">
          <a:extLst>
            <a:ext uri="{FF2B5EF4-FFF2-40B4-BE49-F238E27FC236}">
              <a16:creationId xmlns:a16="http://schemas.microsoft.com/office/drawing/2014/main" id="{CD40986B-9BDE-43B2-ABCC-2F1EAD44BBCC}"/>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64</xdr:row>
      <xdr:rowOff>22860</xdr:rowOff>
    </xdr:from>
    <xdr:to>
      <xdr:col>1</xdr:col>
      <xdr:colOff>7620</xdr:colOff>
      <xdr:row>66</xdr:row>
      <xdr:rowOff>350520</xdr:rowOff>
    </xdr:to>
    <xdr:sp macro="" textlink="">
      <xdr:nvSpPr>
        <xdr:cNvPr id="13989" name="Line 1">
          <a:extLst>
            <a:ext uri="{FF2B5EF4-FFF2-40B4-BE49-F238E27FC236}">
              <a16:creationId xmlns:a16="http://schemas.microsoft.com/office/drawing/2014/main" id="{77021887-5F39-4096-A3B0-BAC9F3CF03B6}"/>
            </a:ext>
          </a:extLst>
        </xdr:cNvPr>
        <xdr:cNvSpPr>
          <a:spLocks noChangeShapeType="1"/>
        </xdr:cNvSpPr>
      </xdr:nvSpPr>
      <xdr:spPr bwMode="auto">
        <a:xfrm>
          <a:off x="7620" y="2173986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110</xdr:row>
      <xdr:rowOff>22860</xdr:rowOff>
    </xdr:from>
    <xdr:to>
      <xdr:col>1</xdr:col>
      <xdr:colOff>7620</xdr:colOff>
      <xdr:row>112</xdr:row>
      <xdr:rowOff>350520</xdr:rowOff>
    </xdr:to>
    <xdr:sp macro="" textlink="">
      <xdr:nvSpPr>
        <xdr:cNvPr id="13990" name="Line 1">
          <a:extLst>
            <a:ext uri="{FF2B5EF4-FFF2-40B4-BE49-F238E27FC236}">
              <a16:creationId xmlns:a16="http://schemas.microsoft.com/office/drawing/2014/main" id="{3967B933-84BE-4FCC-9E3B-0AE56E5370F7}"/>
            </a:ext>
          </a:extLst>
        </xdr:cNvPr>
        <xdr:cNvSpPr>
          <a:spLocks noChangeShapeType="1"/>
        </xdr:cNvSpPr>
      </xdr:nvSpPr>
      <xdr:spPr bwMode="auto">
        <a:xfrm>
          <a:off x="7620" y="3739134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4</xdr:row>
      <xdr:rowOff>30480</xdr:rowOff>
    </xdr:from>
    <xdr:to>
      <xdr:col>0</xdr:col>
      <xdr:colOff>1714500</xdr:colOff>
      <xdr:row>6</xdr:row>
      <xdr:rowOff>251460</xdr:rowOff>
    </xdr:to>
    <xdr:sp macro="" textlink="">
      <xdr:nvSpPr>
        <xdr:cNvPr id="2" name="Line 1">
          <a:extLst>
            <a:ext uri="{FF2B5EF4-FFF2-40B4-BE49-F238E27FC236}">
              <a16:creationId xmlns:a16="http://schemas.microsoft.com/office/drawing/2014/main" id="{0FA8CCDF-DB72-4C69-960A-54D3767CA9AA}"/>
            </a:ext>
          </a:extLst>
        </xdr:cNvPr>
        <xdr:cNvSpPr>
          <a:spLocks noChangeShapeType="1"/>
        </xdr:cNvSpPr>
      </xdr:nvSpPr>
      <xdr:spPr bwMode="auto">
        <a:xfrm>
          <a:off x="30480" y="1066800"/>
          <a:ext cx="134874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48</xdr:row>
      <xdr:rowOff>30480</xdr:rowOff>
    </xdr:from>
    <xdr:to>
      <xdr:col>1</xdr:col>
      <xdr:colOff>7620</xdr:colOff>
      <xdr:row>50</xdr:row>
      <xdr:rowOff>419100</xdr:rowOff>
    </xdr:to>
    <xdr:sp macro="" textlink="">
      <xdr:nvSpPr>
        <xdr:cNvPr id="3" name="Line 7">
          <a:extLst>
            <a:ext uri="{FF2B5EF4-FFF2-40B4-BE49-F238E27FC236}">
              <a16:creationId xmlns:a16="http://schemas.microsoft.com/office/drawing/2014/main" id="{E58E3770-89A2-44FA-92C8-541BCE777813}"/>
            </a:ext>
          </a:extLst>
        </xdr:cNvPr>
        <xdr:cNvSpPr>
          <a:spLocks noChangeShapeType="1"/>
        </xdr:cNvSpPr>
      </xdr:nvSpPr>
      <xdr:spPr bwMode="auto">
        <a:xfrm>
          <a:off x="22860" y="16847820"/>
          <a:ext cx="136398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30480</xdr:rowOff>
    </xdr:from>
    <xdr:to>
      <xdr:col>1</xdr:col>
      <xdr:colOff>0</xdr:colOff>
      <xdr:row>95</xdr:row>
      <xdr:rowOff>327660</xdr:rowOff>
    </xdr:to>
    <xdr:sp macro="" textlink="">
      <xdr:nvSpPr>
        <xdr:cNvPr id="4" name="Line 8">
          <a:extLst>
            <a:ext uri="{FF2B5EF4-FFF2-40B4-BE49-F238E27FC236}">
              <a16:creationId xmlns:a16="http://schemas.microsoft.com/office/drawing/2014/main" id="{B2816D5F-29A4-46EA-8CEC-9EEF9482CFFE}"/>
            </a:ext>
          </a:extLst>
        </xdr:cNvPr>
        <xdr:cNvSpPr>
          <a:spLocks noChangeShapeType="1"/>
        </xdr:cNvSpPr>
      </xdr:nvSpPr>
      <xdr:spPr bwMode="auto">
        <a:xfrm>
          <a:off x="0" y="33116520"/>
          <a:ext cx="13792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30480</xdr:rowOff>
    </xdr:from>
    <xdr:to>
      <xdr:col>0</xdr:col>
      <xdr:colOff>7620</xdr:colOff>
      <xdr:row>50</xdr:row>
      <xdr:rowOff>419100</xdr:rowOff>
    </xdr:to>
    <xdr:sp macro="" textlink="">
      <xdr:nvSpPr>
        <xdr:cNvPr id="5" name="Line 7">
          <a:extLst>
            <a:ext uri="{FF2B5EF4-FFF2-40B4-BE49-F238E27FC236}">
              <a16:creationId xmlns:a16="http://schemas.microsoft.com/office/drawing/2014/main" id="{D5577E0D-4C42-4FEB-A9B8-BE0AFCD09175}"/>
            </a:ext>
          </a:extLst>
        </xdr:cNvPr>
        <xdr:cNvSpPr>
          <a:spLocks noChangeShapeType="1"/>
        </xdr:cNvSpPr>
      </xdr:nvSpPr>
      <xdr:spPr bwMode="auto">
        <a:xfrm>
          <a:off x="0" y="1684782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4</xdr:row>
      <xdr:rowOff>30480</xdr:rowOff>
    </xdr:from>
    <xdr:to>
      <xdr:col>0</xdr:col>
      <xdr:colOff>1714500</xdr:colOff>
      <xdr:row>6</xdr:row>
      <xdr:rowOff>251460</xdr:rowOff>
    </xdr:to>
    <xdr:sp macro="" textlink="">
      <xdr:nvSpPr>
        <xdr:cNvPr id="17575" name="Line 1">
          <a:extLst>
            <a:ext uri="{FF2B5EF4-FFF2-40B4-BE49-F238E27FC236}">
              <a16:creationId xmlns:a16="http://schemas.microsoft.com/office/drawing/2014/main" id="{B8D9D00A-3089-45D1-976D-9150D9B56246}"/>
            </a:ext>
          </a:extLst>
        </xdr:cNvPr>
        <xdr:cNvSpPr>
          <a:spLocks noChangeShapeType="1"/>
        </xdr:cNvSpPr>
      </xdr:nvSpPr>
      <xdr:spPr bwMode="auto">
        <a:xfrm>
          <a:off x="30480" y="1066800"/>
          <a:ext cx="1348740" cy="7543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48</xdr:row>
      <xdr:rowOff>30480</xdr:rowOff>
    </xdr:from>
    <xdr:to>
      <xdr:col>1</xdr:col>
      <xdr:colOff>7620</xdr:colOff>
      <xdr:row>50</xdr:row>
      <xdr:rowOff>419100</xdr:rowOff>
    </xdr:to>
    <xdr:sp macro="" textlink="">
      <xdr:nvSpPr>
        <xdr:cNvPr id="17576" name="Line 7">
          <a:extLst>
            <a:ext uri="{FF2B5EF4-FFF2-40B4-BE49-F238E27FC236}">
              <a16:creationId xmlns:a16="http://schemas.microsoft.com/office/drawing/2014/main" id="{E44BC0CC-3943-4AAC-9D6E-99E69765E40B}"/>
            </a:ext>
          </a:extLst>
        </xdr:cNvPr>
        <xdr:cNvSpPr>
          <a:spLocks noChangeShapeType="1"/>
        </xdr:cNvSpPr>
      </xdr:nvSpPr>
      <xdr:spPr bwMode="auto">
        <a:xfrm>
          <a:off x="22860" y="16847820"/>
          <a:ext cx="136398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30480</xdr:rowOff>
    </xdr:from>
    <xdr:to>
      <xdr:col>1</xdr:col>
      <xdr:colOff>0</xdr:colOff>
      <xdr:row>95</xdr:row>
      <xdr:rowOff>327660</xdr:rowOff>
    </xdr:to>
    <xdr:sp macro="" textlink="">
      <xdr:nvSpPr>
        <xdr:cNvPr id="17577" name="Line 8">
          <a:extLst>
            <a:ext uri="{FF2B5EF4-FFF2-40B4-BE49-F238E27FC236}">
              <a16:creationId xmlns:a16="http://schemas.microsoft.com/office/drawing/2014/main" id="{C270B1CC-B784-47A0-A204-36F318A1CBB6}"/>
            </a:ext>
          </a:extLst>
        </xdr:cNvPr>
        <xdr:cNvSpPr>
          <a:spLocks noChangeShapeType="1"/>
        </xdr:cNvSpPr>
      </xdr:nvSpPr>
      <xdr:spPr bwMode="auto">
        <a:xfrm>
          <a:off x="0" y="33116520"/>
          <a:ext cx="13792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30480</xdr:rowOff>
    </xdr:from>
    <xdr:to>
      <xdr:col>0</xdr:col>
      <xdr:colOff>7620</xdr:colOff>
      <xdr:row>50</xdr:row>
      <xdr:rowOff>419100</xdr:rowOff>
    </xdr:to>
    <xdr:sp macro="" textlink="">
      <xdr:nvSpPr>
        <xdr:cNvPr id="17578" name="Line 7">
          <a:extLst>
            <a:ext uri="{FF2B5EF4-FFF2-40B4-BE49-F238E27FC236}">
              <a16:creationId xmlns:a16="http://schemas.microsoft.com/office/drawing/2014/main" id="{B35E44A4-1AB1-434F-AF16-21B453686812}"/>
            </a:ext>
          </a:extLst>
        </xdr:cNvPr>
        <xdr:cNvSpPr>
          <a:spLocks noChangeShapeType="1"/>
        </xdr:cNvSpPr>
      </xdr:nvSpPr>
      <xdr:spPr bwMode="auto">
        <a:xfrm>
          <a:off x="0" y="16847820"/>
          <a:ext cx="762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4</xdr:row>
      <xdr:rowOff>15240</xdr:rowOff>
    </xdr:from>
    <xdr:to>
      <xdr:col>0</xdr:col>
      <xdr:colOff>1714500</xdr:colOff>
      <xdr:row>6</xdr:row>
      <xdr:rowOff>251460</xdr:rowOff>
    </xdr:to>
    <xdr:sp macro="" textlink="">
      <xdr:nvSpPr>
        <xdr:cNvPr id="15577" name="Line 1">
          <a:extLst>
            <a:ext uri="{FF2B5EF4-FFF2-40B4-BE49-F238E27FC236}">
              <a16:creationId xmlns:a16="http://schemas.microsoft.com/office/drawing/2014/main" id="{F7A760FB-BA31-4F32-9BA4-39F3EF05E95B}"/>
            </a:ext>
          </a:extLst>
        </xdr:cNvPr>
        <xdr:cNvSpPr>
          <a:spLocks noChangeShapeType="1"/>
        </xdr:cNvSpPr>
      </xdr:nvSpPr>
      <xdr:spPr bwMode="auto">
        <a:xfrm>
          <a:off x="30480" y="1051560"/>
          <a:ext cx="134874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46</xdr:row>
      <xdr:rowOff>15240</xdr:rowOff>
    </xdr:from>
    <xdr:to>
      <xdr:col>1</xdr:col>
      <xdr:colOff>7620</xdr:colOff>
      <xdr:row>48</xdr:row>
      <xdr:rowOff>419100</xdr:rowOff>
    </xdr:to>
    <xdr:sp macro="" textlink="">
      <xdr:nvSpPr>
        <xdr:cNvPr id="15578" name="Line 7">
          <a:extLst>
            <a:ext uri="{FF2B5EF4-FFF2-40B4-BE49-F238E27FC236}">
              <a16:creationId xmlns:a16="http://schemas.microsoft.com/office/drawing/2014/main" id="{E44E25CC-E0F5-43AE-8E11-3A0FC2C7F6A5}"/>
            </a:ext>
          </a:extLst>
        </xdr:cNvPr>
        <xdr:cNvSpPr>
          <a:spLocks noChangeShapeType="1"/>
        </xdr:cNvSpPr>
      </xdr:nvSpPr>
      <xdr:spPr bwMode="auto">
        <a:xfrm>
          <a:off x="22860" y="16070580"/>
          <a:ext cx="136398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xdr:row>
      <xdr:rowOff>15240</xdr:rowOff>
    </xdr:from>
    <xdr:to>
      <xdr:col>1</xdr:col>
      <xdr:colOff>0</xdr:colOff>
      <xdr:row>93</xdr:row>
      <xdr:rowOff>327660</xdr:rowOff>
    </xdr:to>
    <xdr:sp macro="" textlink="">
      <xdr:nvSpPr>
        <xdr:cNvPr id="15579" name="Line 8">
          <a:extLst>
            <a:ext uri="{FF2B5EF4-FFF2-40B4-BE49-F238E27FC236}">
              <a16:creationId xmlns:a16="http://schemas.microsoft.com/office/drawing/2014/main" id="{857624E4-CB07-46A8-990E-DA207A1216B6}"/>
            </a:ext>
          </a:extLst>
        </xdr:cNvPr>
        <xdr:cNvSpPr>
          <a:spLocks noChangeShapeType="1"/>
        </xdr:cNvSpPr>
      </xdr:nvSpPr>
      <xdr:spPr bwMode="auto">
        <a:xfrm>
          <a:off x="0" y="32385000"/>
          <a:ext cx="137922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4</xdr:row>
      <xdr:rowOff>15240</xdr:rowOff>
    </xdr:from>
    <xdr:to>
      <xdr:col>0</xdr:col>
      <xdr:colOff>1714500</xdr:colOff>
      <xdr:row>6</xdr:row>
      <xdr:rowOff>251460</xdr:rowOff>
    </xdr:to>
    <xdr:sp macro="" textlink="">
      <xdr:nvSpPr>
        <xdr:cNvPr id="14577" name="Line 1">
          <a:extLst>
            <a:ext uri="{FF2B5EF4-FFF2-40B4-BE49-F238E27FC236}">
              <a16:creationId xmlns:a16="http://schemas.microsoft.com/office/drawing/2014/main" id="{743D56D7-40AF-43EA-85DB-562087E0C9FB}"/>
            </a:ext>
          </a:extLst>
        </xdr:cNvPr>
        <xdr:cNvSpPr>
          <a:spLocks noChangeShapeType="1"/>
        </xdr:cNvSpPr>
      </xdr:nvSpPr>
      <xdr:spPr bwMode="auto">
        <a:xfrm>
          <a:off x="30480" y="1051560"/>
          <a:ext cx="1348740" cy="777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48</xdr:row>
      <xdr:rowOff>15240</xdr:rowOff>
    </xdr:from>
    <xdr:to>
      <xdr:col>1</xdr:col>
      <xdr:colOff>7620</xdr:colOff>
      <xdr:row>50</xdr:row>
      <xdr:rowOff>419100</xdr:rowOff>
    </xdr:to>
    <xdr:sp macro="" textlink="">
      <xdr:nvSpPr>
        <xdr:cNvPr id="14578" name="Line 7">
          <a:extLst>
            <a:ext uri="{FF2B5EF4-FFF2-40B4-BE49-F238E27FC236}">
              <a16:creationId xmlns:a16="http://schemas.microsoft.com/office/drawing/2014/main" id="{A8C7E5FD-0851-4C58-A860-5536CFEBF3AA}"/>
            </a:ext>
          </a:extLst>
        </xdr:cNvPr>
        <xdr:cNvSpPr>
          <a:spLocks noChangeShapeType="1"/>
        </xdr:cNvSpPr>
      </xdr:nvSpPr>
      <xdr:spPr bwMode="auto">
        <a:xfrm>
          <a:off x="22860" y="16832580"/>
          <a:ext cx="136398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xdr:row>
      <xdr:rowOff>15240</xdr:rowOff>
    </xdr:from>
    <xdr:to>
      <xdr:col>1</xdr:col>
      <xdr:colOff>0</xdr:colOff>
      <xdr:row>95</xdr:row>
      <xdr:rowOff>327660</xdr:rowOff>
    </xdr:to>
    <xdr:sp macro="" textlink="">
      <xdr:nvSpPr>
        <xdr:cNvPr id="14579" name="Line 8">
          <a:extLst>
            <a:ext uri="{FF2B5EF4-FFF2-40B4-BE49-F238E27FC236}">
              <a16:creationId xmlns:a16="http://schemas.microsoft.com/office/drawing/2014/main" id="{9A712A26-52E5-483E-897D-6776CD5B9C74}"/>
            </a:ext>
          </a:extLst>
        </xdr:cNvPr>
        <xdr:cNvSpPr>
          <a:spLocks noChangeShapeType="1"/>
        </xdr:cNvSpPr>
      </xdr:nvSpPr>
      <xdr:spPr bwMode="auto">
        <a:xfrm>
          <a:off x="0" y="33147000"/>
          <a:ext cx="137922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11846" name="Line 1">
          <a:extLst>
            <a:ext uri="{FF2B5EF4-FFF2-40B4-BE49-F238E27FC236}">
              <a16:creationId xmlns:a16="http://schemas.microsoft.com/office/drawing/2014/main" id="{1B4EB607-091D-4589-B5A9-ADE26C3C7C12}"/>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49</xdr:row>
      <xdr:rowOff>22860</xdr:rowOff>
    </xdr:from>
    <xdr:to>
      <xdr:col>1</xdr:col>
      <xdr:colOff>7620</xdr:colOff>
      <xdr:row>51</xdr:row>
      <xdr:rowOff>350520</xdr:rowOff>
    </xdr:to>
    <xdr:sp macro="" textlink="">
      <xdr:nvSpPr>
        <xdr:cNvPr id="11847" name="Line 1">
          <a:extLst>
            <a:ext uri="{FF2B5EF4-FFF2-40B4-BE49-F238E27FC236}">
              <a16:creationId xmlns:a16="http://schemas.microsoft.com/office/drawing/2014/main" id="{1F12F399-0D61-4BD3-B2D5-99A73B7AC811}"/>
            </a:ext>
          </a:extLst>
        </xdr:cNvPr>
        <xdr:cNvSpPr>
          <a:spLocks noChangeShapeType="1"/>
        </xdr:cNvSpPr>
      </xdr:nvSpPr>
      <xdr:spPr bwMode="auto">
        <a:xfrm>
          <a:off x="7620" y="1648206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90</xdr:row>
      <xdr:rowOff>22860</xdr:rowOff>
    </xdr:from>
    <xdr:to>
      <xdr:col>1</xdr:col>
      <xdr:colOff>7620</xdr:colOff>
      <xdr:row>92</xdr:row>
      <xdr:rowOff>350520</xdr:rowOff>
    </xdr:to>
    <xdr:sp macro="" textlink="">
      <xdr:nvSpPr>
        <xdr:cNvPr id="11848" name="Line 1">
          <a:extLst>
            <a:ext uri="{FF2B5EF4-FFF2-40B4-BE49-F238E27FC236}">
              <a16:creationId xmlns:a16="http://schemas.microsoft.com/office/drawing/2014/main" id="{AAC82113-C9BC-4201-AA46-2B6D601258AE}"/>
            </a:ext>
          </a:extLst>
        </xdr:cNvPr>
        <xdr:cNvSpPr>
          <a:spLocks noChangeShapeType="1"/>
        </xdr:cNvSpPr>
      </xdr:nvSpPr>
      <xdr:spPr bwMode="auto">
        <a:xfrm>
          <a:off x="7620" y="3038094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10829" name="Line 1">
          <a:extLst>
            <a:ext uri="{FF2B5EF4-FFF2-40B4-BE49-F238E27FC236}">
              <a16:creationId xmlns:a16="http://schemas.microsoft.com/office/drawing/2014/main" id="{9CEAF34E-DAB9-4B56-8984-0281EEEDEC9A}"/>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49</xdr:row>
      <xdr:rowOff>22860</xdr:rowOff>
    </xdr:from>
    <xdr:to>
      <xdr:col>1</xdr:col>
      <xdr:colOff>7620</xdr:colOff>
      <xdr:row>51</xdr:row>
      <xdr:rowOff>350520</xdr:rowOff>
    </xdr:to>
    <xdr:sp macro="" textlink="">
      <xdr:nvSpPr>
        <xdr:cNvPr id="10830" name="Line 1">
          <a:extLst>
            <a:ext uri="{FF2B5EF4-FFF2-40B4-BE49-F238E27FC236}">
              <a16:creationId xmlns:a16="http://schemas.microsoft.com/office/drawing/2014/main" id="{8FDE7C66-3617-4565-BD18-72F642A9FCF8}"/>
            </a:ext>
          </a:extLst>
        </xdr:cNvPr>
        <xdr:cNvSpPr>
          <a:spLocks noChangeShapeType="1"/>
        </xdr:cNvSpPr>
      </xdr:nvSpPr>
      <xdr:spPr bwMode="auto">
        <a:xfrm>
          <a:off x="7620" y="1648206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91</xdr:row>
      <xdr:rowOff>22860</xdr:rowOff>
    </xdr:from>
    <xdr:to>
      <xdr:col>1</xdr:col>
      <xdr:colOff>7620</xdr:colOff>
      <xdr:row>93</xdr:row>
      <xdr:rowOff>350520</xdr:rowOff>
    </xdr:to>
    <xdr:sp macro="" textlink="">
      <xdr:nvSpPr>
        <xdr:cNvPr id="10831" name="Line 1">
          <a:extLst>
            <a:ext uri="{FF2B5EF4-FFF2-40B4-BE49-F238E27FC236}">
              <a16:creationId xmlns:a16="http://schemas.microsoft.com/office/drawing/2014/main" id="{472B55E6-C4AE-40C5-9C03-938CDAA67347}"/>
            </a:ext>
          </a:extLst>
        </xdr:cNvPr>
        <xdr:cNvSpPr>
          <a:spLocks noChangeShapeType="1"/>
        </xdr:cNvSpPr>
      </xdr:nvSpPr>
      <xdr:spPr bwMode="auto">
        <a:xfrm>
          <a:off x="7620" y="3073146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9339" name="Line 1">
          <a:extLst>
            <a:ext uri="{FF2B5EF4-FFF2-40B4-BE49-F238E27FC236}">
              <a16:creationId xmlns:a16="http://schemas.microsoft.com/office/drawing/2014/main" id="{0E34F5BB-6B2E-477A-AE7F-5710A6E01677}"/>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xdr:colOff>
      <xdr:row>5</xdr:row>
      <xdr:rowOff>22860</xdr:rowOff>
    </xdr:from>
    <xdr:to>
      <xdr:col>1</xdr:col>
      <xdr:colOff>7620</xdr:colOff>
      <xdr:row>7</xdr:row>
      <xdr:rowOff>350520</xdr:rowOff>
    </xdr:to>
    <xdr:sp macro="" textlink="">
      <xdr:nvSpPr>
        <xdr:cNvPr id="8310" name="Line 1">
          <a:extLst>
            <a:ext uri="{FF2B5EF4-FFF2-40B4-BE49-F238E27FC236}">
              <a16:creationId xmlns:a16="http://schemas.microsoft.com/office/drawing/2014/main" id="{4790744B-364E-4C86-BC9B-0364F820FAA9}"/>
            </a:ext>
          </a:extLst>
        </xdr:cNvPr>
        <xdr:cNvSpPr>
          <a:spLocks noChangeShapeType="1"/>
        </xdr:cNvSpPr>
      </xdr:nvSpPr>
      <xdr:spPr bwMode="auto">
        <a:xfrm>
          <a:off x="7620" y="1531620"/>
          <a:ext cx="172212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zoomScaleNormal="100" zoomScaleSheetLayoutView="70" workbookViewId="0">
      <pane xSplit="1" ySplit="5" topLeftCell="B9" activePane="bottomRight" state="frozen"/>
      <selection pane="topRight" activeCell="B1" sqref="B1"/>
      <selection pane="bottomLeft" activeCell="A6" sqref="A6"/>
      <selection pane="bottomRight" activeCell="A16" sqref="A16"/>
    </sheetView>
  </sheetViews>
  <sheetFormatPr defaultColWidth="9" defaultRowHeight="16.2" x14ac:dyDescent="0.3"/>
  <cols>
    <col min="1" max="1" width="19.109375" style="1" customWidth="1"/>
    <col min="2" max="11" width="16.6640625" style="1" customWidth="1"/>
    <col min="12" max="16384" width="9" style="1"/>
  </cols>
  <sheetData>
    <row r="1" spans="1:13" s="32" customFormat="1" ht="59.25" customHeight="1" x14ac:dyDescent="0.4">
      <c r="A1" s="234" t="s">
        <v>357</v>
      </c>
      <c r="B1" s="234"/>
      <c r="C1" s="234"/>
      <c r="D1" s="234"/>
      <c r="E1" s="234"/>
      <c r="F1" s="234"/>
      <c r="G1" s="234"/>
      <c r="H1" s="234"/>
      <c r="I1" s="234"/>
      <c r="J1" s="234"/>
      <c r="K1" s="234"/>
      <c r="L1" s="31"/>
      <c r="M1" s="31"/>
    </row>
    <row r="2" spans="1:13" s="34" customFormat="1" ht="20.100000000000001" customHeight="1" x14ac:dyDescent="0.3">
      <c r="A2" s="242" t="s">
        <v>366</v>
      </c>
      <c r="B2" s="242"/>
      <c r="C2" s="242"/>
      <c r="D2" s="242"/>
      <c r="E2" s="242"/>
      <c r="F2" s="242"/>
      <c r="G2" s="242"/>
      <c r="H2" s="242"/>
      <c r="I2" s="242"/>
      <c r="J2" s="242"/>
      <c r="K2" s="242"/>
      <c r="L2" s="33"/>
      <c r="M2" s="33"/>
    </row>
    <row r="3" spans="1:13" s="34" customFormat="1" ht="27.9" customHeight="1" x14ac:dyDescent="0.3">
      <c r="A3" s="47" t="s">
        <v>361</v>
      </c>
      <c r="B3" s="235" t="s">
        <v>368</v>
      </c>
      <c r="C3" s="237" t="s">
        <v>369</v>
      </c>
      <c r="D3" s="239" t="s">
        <v>518</v>
      </c>
      <c r="E3" s="232" t="s">
        <v>374</v>
      </c>
      <c r="F3" s="241"/>
      <c r="G3" s="241"/>
      <c r="H3" s="241"/>
      <c r="I3" s="241"/>
      <c r="J3" s="241"/>
      <c r="K3" s="241"/>
      <c r="L3" s="33"/>
      <c r="M3" s="33"/>
    </row>
    <row r="4" spans="1:13" s="34" customFormat="1" ht="27.9" customHeight="1" x14ac:dyDescent="0.3">
      <c r="A4" s="36"/>
      <c r="B4" s="236"/>
      <c r="C4" s="238"/>
      <c r="D4" s="240"/>
      <c r="E4" s="243" t="s">
        <v>375</v>
      </c>
      <c r="F4" s="237" t="s">
        <v>378</v>
      </c>
      <c r="G4" s="237" t="s">
        <v>363</v>
      </c>
      <c r="H4" s="237" t="s">
        <v>364</v>
      </c>
      <c r="I4" s="243" t="s">
        <v>372</v>
      </c>
      <c r="J4" s="246" t="s">
        <v>640</v>
      </c>
      <c r="K4" s="232" t="s">
        <v>377</v>
      </c>
      <c r="L4" s="33"/>
      <c r="M4" s="33"/>
    </row>
    <row r="5" spans="1:13" s="34" customFormat="1" ht="27.9" customHeight="1" x14ac:dyDescent="0.3">
      <c r="A5" s="37" t="s">
        <v>360</v>
      </c>
      <c r="B5" s="236"/>
      <c r="C5" s="238"/>
      <c r="D5" s="240"/>
      <c r="E5" s="244"/>
      <c r="F5" s="238"/>
      <c r="G5" s="245"/>
      <c r="H5" s="245"/>
      <c r="I5" s="244"/>
      <c r="J5" s="246"/>
      <c r="K5" s="233"/>
      <c r="L5" s="33"/>
      <c r="M5" s="33"/>
    </row>
    <row r="6" spans="1:13" s="34" customFormat="1" ht="27.9" customHeight="1" x14ac:dyDescent="0.3">
      <c r="A6" s="161" t="s">
        <v>512</v>
      </c>
      <c r="B6" s="39">
        <v>159436</v>
      </c>
      <c r="C6" s="40">
        <v>323</v>
      </c>
      <c r="D6" s="44">
        <v>0.21</v>
      </c>
      <c r="E6" s="40">
        <v>328</v>
      </c>
      <c r="F6" s="40">
        <v>120</v>
      </c>
      <c r="G6" s="40">
        <v>190</v>
      </c>
      <c r="H6" s="40">
        <v>12</v>
      </c>
      <c r="I6" s="40">
        <v>0</v>
      </c>
      <c r="J6" s="40">
        <v>0</v>
      </c>
      <c r="K6" s="40">
        <v>0</v>
      </c>
      <c r="L6" s="33"/>
      <c r="M6" s="33"/>
    </row>
    <row r="7" spans="1:13" s="34" customFormat="1" ht="27.9" customHeight="1" x14ac:dyDescent="0.3">
      <c r="A7" s="162" t="s">
        <v>513</v>
      </c>
      <c r="B7" s="41">
        <v>186801</v>
      </c>
      <c r="C7" s="38">
        <v>107</v>
      </c>
      <c r="D7" s="45">
        <v>0.05</v>
      </c>
      <c r="E7" s="38">
        <v>107</v>
      </c>
      <c r="F7" s="38">
        <v>68</v>
      </c>
      <c r="G7" s="38">
        <v>35</v>
      </c>
      <c r="H7" s="38">
        <v>2</v>
      </c>
      <c r="I7" s="38">
        <v>0</v>
      </c>
      <c r="J7" s="38">
        <v>0</v>
      </c>
      <c r="K7" s="38">
        <v>0</v>
      </c>
      <c r="L7" s="33"/>
      <c r="M7" s="33"/>
    </row>
    <row r="8" spans="1:13" s="34" customFormat="1" ht="27.9" customHeight="1" x14ac:dyDescent="0.3">
      <c r="A8" s="162" t="s">
        <v>514</v>
      </c>
      <c r="B8" s="41">
        <v>160427</v>
      </c>
      <c r="C8" s="38">
        <v>226</v>
      </c>
      <c r="D8" s="45">
        <v>0.14087404239934675</v>
      </c>
      <c r="E8" s="38">
        <v>226</v>
      </c>
      <c r="F8" s="38">
        <v>140</v>
      </c>
      <c r="G8" s="38">
        <v>74</v>
      </c>
      <c r="H8" s="38">
        <v>12</v>
      </c>
      <c r="I8" s="38">
        <v>0</v>
      </c>
      <c r="J8" s="38">
        <v>0</v>
      </c>
      <c r="K8" s="38">
        <v>0</v>
      </c>
      <c r="L8" s="33"/>
      <c r="M8" s="33"/>
    </row>
    <row r="9" spans="1:13" s="34" customFormat="1" ht="27.9" customHeight="1" x14ac:dyDescent="0.3">
      <c r="A9" s="162" t="s">
        <v>515</v>
      </c>
      <c r="B9" s="41">
        <v>201836</v>
      </c>
      <c r="C9" s="38">
        <v>287</v>
      </c>
      <c r="D9" s="45">
        <v>0.14219465308468263</v>
      </c>
      <c r="E9" s="38">
        <v>287</v>
      </c>
      <c r="F9" s="38">
        <v>128</v>
      </c>
      <c r="G9" s="38">
        <v>153</v>
      </c>
      <c r="H9" s="38">
        <v>6</v>
      </c>
      <c r="I9" s="38">
        <v>0</v>
      </c>
      <c r="J9" s="38">
        <v>0</v>
      </c>
      <c r="K9" s="38">
        <v>0</v>
      </c>
      <c r="L9" s="33"/>
      <c r="M9" s="33"/>
    </row>
    <row r="10" spans="1:13" s="34" customFormat="1" ht="27.9" customHeight="1" x14ac:dyDescent="0.3">
      <c r="A10" s="162" t="s">
        <v>516</v>
      </c>
      <c r="B10" s="41">
        <v>184797</v>
      </c>
      <c r="C10" s="38">
        <v>2434</v>
      </c>
      <c r="D10" s="45">
        <v>1.3171209489331537</v>
      </c>
      <c r="E10" s="38">
        <v>2438</v>
      </c>
      <c r="F10" s="38">
        <v>85</v>
      </c>
      <c r="G10" s="38">
        <v>2327</v>
      </c>
      <c r="H10" s="38">
        <v>26</v>
      </c>
      <c r="I10" s="38">
        <v>0</v>
      </c>
      <c r="J10" s="38">
        <v>0</v>
      </c>
      <c r="K10" s="38">
        <v>0</v>
      </c>
      <c r="L10" s="33"/>
      <c r="M10" s="33"/>
    </row>
    <row r="11" spans="1:13" s="34" customFormat="1" ht="27.9" customHeight="1" x14ac:dyDescent="0.3">
      <c r="A11" s="162" t="s">
        <v>517</v>
      </c>
      <c r="B11" s="41">
        <v>172243</v>
      </c>
      <c r="C11" s="38">
        <v>2279</v>
      </c>
      <c r="D11" s="45">
        <v>1.323130693264748</v>
      </c>
      <c r="E11" s="38">
        <v>2289</v>
      </c>
      <c r="F11" s="38">
        <v>71</v>
      </c>
      <c r="G11" s="38">
        <v>2182</v>
      </c>
      <c r="H11" s="38">
        <v>36</v>
      </c>
      <c r="I11" s="38">
        <v>0</v>
      </c>
      <c r="J11" s="38">
        <v>0</v>
      </c>
      <c r="K11" s="38">
        <v>0</v>
      </c>
      <c r="L11" s="33"/>
      <c r="M11" s="33"/>
    </row>
    <row r="12" spans="1:13" s="34" customFormat="1" ht="27.9" customHeight="1" x14ac:dyDescent="0.3">
      <c r="A12" s="162" t="s">
        <v>519</v>
      </c>
      <c r="B12" s="41">
        <v>169037</v>
      </c>
      <c r="C12" s="38">
        <v>2100</v>
      </c>
      <c r="D12" s="45">
        <v>1.242331560545916</v>
      </c>
      <c r="E12" s="38">
        <v>2110</v>
      </c>
      <c r="F12" s="38">
        <v>69</v>
      </c>
      <c r="G12" s="38">
        <v>1997</v>
      </c>
      <c r="H12" s="38">
        <v>44</v>
      </c>
      <c r="I12" s="38">
        <v>0</v>
      </c>
      <c r="J12" s="38">
        <v>0</v>
      </c>
      <c r="K12" s="38">
        <v>0</v>
      </c>
      <c r="L12" s="33"/>
      <c r="M12" s="33"/>
    </row>
    <row r="13" spans="1:13" s="34" customFormat="1" ht="27.9" customHeight="1" x14ac:dyDescent="0.3">
      <c r="A13" s="162" t="s">
        <v>612</v>
      </c>
      <c r="B13" s="41">
        <v>68268</v>
      </c>
      <c r="C13" s="38">
        <v>597</v>
      </c>
      <c r="D13" s="45">
        <v>0.8744946387765864</v>
      </c>
      <c r="E13" s="38">
        <v>598</v>
      </c>
      <c r="F13" s="38">
        <v>25</v>
      </c>
      <c r="G13" s="38">
        <v>558</v>
      </c>
      <c r="H13" s="38">
        <v>15</v>
      </c>
      <c r="I13" s="38">
        <v>0</v>
      </c>
      <c r="J13" s="38">
        <v>0</v>
      </c>
      <c r="K13" s="38">
        <v>0</v>
      </c>
      <c r="L13" s="33"/>
      <c r="M13" s="33"/>
    </row>
    <row r="14" spans="1:13" s="34" customFormat="1" ht="27.9" customHeight="1" x14ac:dyDescent="0.3">
      <c r="A14" s="162" t="s">
        <v>613</v>
      </c>
      <c r="B14" s="41">
        <v>31849</v>
      </c>
      <c r="C14" s="38">
        <v>285</v>
      </c>
      <c r="D14" s="45">
        <v>0.89484756193287074</v>
      </c>
      <c r="E14" s="38">
        <v>285</v>
      </c>
      <c r="F14" s="38">
        <v>14</v>
      </c>
      <c r="G14" s="38">
        <v>261</v>
      </c>
      <c r="H14" s="38">
        <v>10</v>
      </c>
      <c r="I14" s="38">
        <v>0</v>
      </c>
      <c r="J14" s="38">
        <v>0</v>
      </c>
      <c r="K14" s="38">
        <v>0</v>
      </c>
      <c r="L14" s="33"/>
      <c r="M14" s="33"/>
    </row>
    <row r="15" spans="1:13" s="34" customFormat="1" ht="27.9" customHeight="1" x14ac:dyDescent="0.3">
      <c r="A15" s="162" t="s">
        <v>623</v>
      </c>
      <c r="B15" s="41">
        <v>163276</v>
      </c>
      <c r="C15" s="38">
        <v>1544</v>
      </c>
      <c r="D15" s="45">
        <v>0.94563806070702361</v>
      </c>
      <c r="E15" s="38">
        <v>1544</v>
      </c>
      <c r="F15" s="38">
        <v>35</v>
      </c>
      <c r="G15" s="38">
        <v>1453</v>
      </c>
      <c r="H15" s="38">
        <v>56</v>
      </c>
      <c r="I15" s="38">
        <v>0</v>
      </c>
      <c r="J15" s="38">
        <v>0</v>
      </c>
      <c r="K15" s="38">
        <v>0</v>
      </c>
      <c r="L15" s="33"/>
      <c r="M15" s="33"/>
    </row>
    <row r="16" spans="1:13" s="34" customFormat="1" ht="27.9" customHeight="1" x14ac:dyDescent="0.3">
      <c r="A16" s="163" t="s">
        <v>664</v>
      </c>
      <c r="B16" s="42">
        <v>177308</v>
      </c>
      <c r="C16" s="43">
        <v>1058</v>
      </c>
      <c r="D16" s="46">
        <v>0.59670178446544997</v>
      </c>
      <c r="E16" s="43">
        <v>1058</v>
      </c>
      <c r="F16" s="43">
        <v>24</v>
      </c>
      <c r="G16" s="43">
        <v>995</v>
      </c>
      <c r="H16" s="43">
        <v>39</v>
      </c>
      <c r="I16" s="43">
        <v>0</v>
      </c>
      <c r="J16" s="43">
        <v>0</v>
      </c>
      <c r="K16" s="43">
        <v>0</v>
      </c>
      <c r="L16" s="33"/>
      <c r="M16" s="33"/>
    </row>
    <row r="17" spans="1:3" x14ac:dyDescent="0.3">
      <c r="A17" s="4" t="s">
        <v>665</v>
      </c>
    </row>
    <row r="18" spans="1:3" s="207" customFormat="1" x14ac:dyDescent="0.3">
      <c r="A18" s="4" t="s">
        <v>666</v>
      </c>
      <c r="B18" s="180"/>
      <c r="C18" s="180"/>
    </row>
  </sheetData>
  <mergeCells count="13">
    <mergeCell ref="K4:K5"/>
    <mergeCell ref="A1:K1"/>
    <mergeCell ref="B3:B5"/>
    <mergeCell ref="C3:C5"/>
    <mergeCell ref="D3:D5"/>
    <mergeCell ref="E3:K3"/>
    <mergeCell ref="A2:K2"/>
    <mergeCell ref="E4:E5"/>
    <mergeCell ref="F4:F5"/>
    <mergeCell ref="G4:G5"/>
    <mergeCell ref="H4:H5"/>
    <mergeCell ref="I4:I5"/>
    <mergeCell ref="J4:J5"/>
  </mergeCells>
  <phoneticPr fontId="4" type="noConversion"/>
  <printOptions horizontalCentered="1"/>
  <pageMargins left="0.74803149606299213" right="0.74803149606299213" top="1.1811023622047245" bottom="0.78740157480314965" header="0.51181102362204722" footer="0.51181102362204722"/>
  <pageSetup paperSize="8" scale="85" firstPageNumber="15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27"/>
  <sheetViews>
    <sheetView zoomScale="80" zoomScaleNormal="80" workbookViewId="0">
      <selection activeCell="B9" sqref="B9"/>
    </sheetView>
  </sheetViews>
  <sheetFormatPr defaultColWidth="9" defaultRowHeight="15.6" x14ac:dyDescent="0.3"/>
  <cols>
    <col min="1" max="1" width="25.109375" style="99" customWidth="1"/>
    <col min="2" max="14" width="17.88671875" style="99" customWidth="1"/>
    <col min="15" max="16384" width="9" style="6"/>
  </cols>
  <sheetData>
    <row r="1" spans="1:17" s="48" customFormat="1" ht="21.9" customHeight="1" x14ac:dyDescent="0.3">
      <c r="A1" s="7" t="s">
        <v>470</v>
      </c>
      <c r="B1" s="50"/>
      <c r="C1" s="51"/>
      <c r="D1" s="51"/>
      <c r="E1" s="51"/>
      <c r="F1" s="51"/>
      <c r="G1" s="51"/>
      <c r="H1" s="51"/>
      <c r="I1" s="51"/>
      <c r="J1" s="51"/>
      <c r="K1" s="52"/>
      <c r="L1" s="7" t="s">
        <v>471</v>
      </c>
      <c r="M1" s="273" t="s">
        <v>472</v>
      </c>
      <c r="N1" s="274"/>
    </row>
    <row r="2" spans="1:17" s="48" customFormat="1" ht="21.9" customHeight="1" x14ac:dyDescent="0.3">
      <c r="A2" s="3" t="s">
        <v>428</v>
      </c>
      <c r="B2" s="53" t="s">
        <v>473</v>
      </c>
      <c r="C2" s="54"/>
      <c r="D2" s="54"/>
      <c r="E2" s="54"/>
      <c r="F2" s="54"/>
      <c r="G2" s="54"/>
      <c r="H2" s="54"/>
      <c r="I2" s="54"/>
      <c r="J2" s="54"/>
      <c r="K2" s="54"/>
      <c r="L2" s="3" t="s">
        <v>429</v>
      </c>
      <c r="M2" s="273" t="s">
        <v>142</v>
      </c>
      <c r="N2" s="274"/>
    </row>
    <row r="3" spans="1:17" s="32" customFormat="1" ht="30" customHeight="1" x14ac:dyDescent="0.4">
      <c r="A3" s="277" t="s">
        <v>384</v>
      </c>
      <c r="B3" s="277"/>
      <c r="C3" s="277"/>
      <c r="D3" s="277"/>
      <c r="E3" s="277"/>
      <c r="F3" s="277"/>
      <c r="G3" s="277"/>
      <c r="H3" s="277"/>
      <c r="I3" s="277"/>
      <c r="J3" s="277"/>
      <c r="K3" s="277"/>
      <c r="L3" s="277"/>
      <c r="M3" s="277"/>
      <c r="N3" s="277"/>
    </row>
    <row r="4" spans="1:17" s="34" customFormat="1" ht="26.1" customHeight="1" x14ac:dyDescent="0.3">
      <c r="A4" s="276" t="s">
        <v>432</v>
      </c>
      <c r="B4" s="276"/>
      <c r="C4" s="276"/>
      <c r="D4" s="276"/>
      <c r="E4" s="276"/>
      <c r="F4" s="276"/>
      <c r="G4" s="276"/>
      <c r="H4" s="276"/>
      <c r="I4" s="276"/>
      <c r="J4" s="276"/>
      <c r="K4" s="276"/>
      <c r="L4" s="276"/>
      <c r="M4" s="276"/>
      <c r="N4" s="276"/>
    </row>
    <row r="5" spans="1:17" s="34" customFormat="1" ht="20.100000000000001" customHeight="1" x14ac:dyDescent="0.3">
      <c r="A5" s="242" t="s">
        <v>474</v>
      </c>
      <c r="B5" s="242"/>
      <c r="C5" s="242"/>
      <c r="D5" s="242"/>
      <c r="E5" s="242"/>
      <c r="F5" s="242"/>
      <c r="G5" s="242"/>
      <c r="H5" s="242"/>
      <c r="I5" s="242"/>
      <c r="J5" s="242"/>
      <c r="K5" s="242"/>
      <c r="L5" s="242"/>
      <c r="M5" s="242"/>
      <c r="N5" s="242"/>
    </row>
    <row r="6" spans="1:17" s="5" customFormat="1" ht="27.9" customHeight="1" x14ac:dyDescent="0.3">
      <c r="A6" s="47" t="s">
        <v>462</v>
      </c>
      <c r="B6" s="246" t="s">
        <v>134</v>
      </c>
      <c r="C6" s="246" t="s">
        <v>0</v>
      </c>
      <c r="D6" s="246"/>
      <c r="E6" s="246"/>
      <c r="F6" s="281" t="s">
        <v>135</v>
      </c>
      <c r="G6" s="281"/>
      <c r="H6" s="281"/>
      <c r="I6" s="281"/>
      <c r="J6" s="281"/>
      <c r="K6" s="281"/>
      <c r="L6" s="281"/>
      <c r="M6" s="281"/>
      <c r="N6" s="279" t="s">
        <v>139</v>
      </c>
    </row>
    <row r="7" spans="1:17" s="5" customFormat="1" ht="27.9" customHeight="1" x14ac:dyDescent="0.3">
      <c r="A7" s="89"/>
      <c r="B7" s="246"/>
      <c r="C7" s="246" t="s">
        <v>1</v>
      </c>
      <c r="D7" s="246" t="s">
        <v>475</v>
      </c>
      <c r="E7" s="246" t="s">
        <v>140</v>
      </c>
      <c r="F7" s="246" t="s">
        <v>136</v>
      </c>
      <c r="G7" s="282" t="s">
        <v>511</v>
      </c>
      <c r="H7" s="284" t="s">
        <v>510</v>
      </c>
      <c r="I7" s="246" t="s">
        <v>481</v>
      </c>
      <c r="J7" s="281" t="s">
        <v>141</v>
      </c>
      <c r="K7" s="246" t="s">
        <v>137</v>
      </c>
      <c r="L7" s="246" t="s">
        <v>480</v>
      </c>
      <c r="M7" s="246" t="s">
        <v>138</v>
      </c>
      <c r="N7" s="279"/>
    </row>
    <row r="8" spans="1:17" s="5" customFormat="1" ht="27.9" customHeight="1" x14ac:dyDescent="0.3">
      <c r="A8" s="67" t="s">
        <v>486</v>
      </c>
      <c r="B8" s="278"/>
      <c r="C8" s="278"/>
      <c r="D8" s="278"/>
      <c r="E8" s="278"/>
      <c r="F8" s="278"/>
      <c r="G8" s="283"/>
      <c r="H8" s="283"/>
      <c r="I8" s="285"/>
      <c r="J8" s="285"/>
      <c r="K8" s="278"/>
      <c r="L8" s="285"/>
      <c r="M8" s="278"/>
      <c r="N8" s="280"/>
    </row>
    <row r="9" spans="1:17" ht="27.9" customHeight="1" x14ac:dyDescent="0.3">
      <c r="A9" s="29" t="s">
        <v>423</v>
      </c>
      <c r="B9" s="101">
        <f>B10+B21+B69+B84+B102+B118</f>
        <v>160427</v>
      </c>
      <c r="C9" s="102">
        <v>160427</v>
      </c>
      <c r="D9" s="102">
        <f>D10+D21+D69+D84+D102+D118</f>
        <v>226</v>
      </c>
      <c r="E9" s="110">
        <v>0.14087404239934675</v>
      </c>
      <c r="F9" s="102">
        <f>SUM(G9:M9)</f>
        <v>226</v>
      </c>
      <c r="G9" s="102">
        <v>140</v>
      </c>
      <c r="H9" s="102">
        <v>0</v>
      </c>
      <c r="I9" s="102">
        <v>12</v>
      </c>
      <c r="J9" s="102">
        <v>74</v>
      </c>
      <c r="K9" s="102">
        <v>0</v>
      </c>
      <c r="L9" s="102">
        <v>0</v>
      </c>
      <c r="M9" s="102">
        <v>0</v>
      </c>
      <c r="N9" s="102"/>
      <c r="Q9" s="9"/>
    </row>
    <row r="10" spans="1:17" ht="27.9" customHeight="1" x14ac:dyDescent="0.3">
      <c r="A10" s="29" t="s">
        <v>424</v>
      </c>
      <c r="B10" s="103">
        <f>SUM(B11:B20)</f>
        <v>22417</v>
      </c>
      <c r="C10" s="73">
        <v>22417</v>
      </c>
      <c r="D10" s="73">
        <f>SUM(D11:D20)</f>
        <v>20</v>
      </c>
      <c r="E10" s="95">
        <v>8.92180041932462E-2</v>
      </c>
      <c r="F10" s="73">
        <f t="shared" ref="F10:F73" si="0">SUM(G10:M10)</f>
        <v>20</v>
      </c>
      <c r="G10" s="73">
        <f t="shared" ref="G10:M10" si="1">SUM(G11:G20)</f>
        <v>16</v>
      </c>
      <c r="H10" s="73">
        <f t="shared" si="1"/>
        <v>0</v>
      </c>
      <c r="I10" s="73">
        <f t="shared" si="1"/>
        <v>0</v>
      </c>
      <c r="J10" s="73">
        <f t="shared" si="1"/>
        <v>4</v>
      </c>
      <c r="K10" s="73">
        <f t="shared" si="1"/>
        <v>0</v>
      </c>
      <c r="L10" s="73">
        <f t="shared" si="1"/>
        <v>0</v>
      </c>
      <c r="M10" s="73">
        <f t="shared" si="1"/>
        <v>0</v>
      </c>
      <c r="N10" s="73"/>
      <c r="Q10" s="9"/>
    </row>
    <row r="11" spans="1:17" ht="27.9" customHeight="1" x14ac:dyDescent="0.3">
      <c r="A11" s="108" t="s">
        <v>149</v>
      </c>
      <c r="B11" s="103">
        <v>523</v>
      </c>
      <c r="C11" s="73">
        <v>523</v>
      </c>
      <c r="D11" s="73">
        <v>0</v>
      </c>
      <c r="E11" s="95">
        <v>0</v>
      </c>
      <c r="F11" s="73">
        <f t="shared" si="0"/>
        <v>0</v>
      </c>
      <c r="G11" s="73">
        <v>0</v>
      </c>
      <c r="H11" s="73">
        <v>0</v>
      </c>
      <c r="I11" s="73">
        <v>0</v>
      </c>
      <c r="J11" s="73">
        <v>0</v>
      </c>
      <c r="K11" s="73">
        <v>0</v>
      </c>
      <c r="L11" s="73">
        <v>0</v>
      </c>
      <c r="M11" s="73">
        <v>0</v>
      </c>
      <c r="N11" s="73"/>
      <c r="Q11" s="9"/>
    </row>
    <row r="12" spans="1:17" ht="27.9" customHeight="1" x14ac:dyDescent="0.3">
      <c r="A12" s="108" t="s">
        <v>150</v>
      </c>
      <c r="B12" s="103">
        <v>14</v>
      </c>
      <c r="C12" s="73">
        <v>14</v>
      </c>
      <c r="D12" s="73">
        <v>1</v>
      </c>
      <c r="E12" s="95">
        <v>7.1428571428571423</v>
      </c>
      <c r="F12" s="73">
        <f t="shared" si="0"/>
        <v>1</v>
      </c>
      <c r="G12" s="73">
        <v>1</v>
      </c>
      <c r="H12" s="73">
        <v>0</v>
      </c>
      <c r="I12" s="73">
        <v>0</v>
      </c>
      <c r="J12" s="73">
        <v>0</v>
      </c>
      <c r="K12" s="73">
        <v>0</v>
      </c>
      <c r="L12" s="73">
        <v>0</v>
      </c>
      <c r="M12" s="73">
        <v>0</v>
      </c>
      <c r="N12" s="73"/>
      <c r="Q12" s="9"/>
    </row>
    <row r="13" spans="1:17" ht="27.9" customHeight="1" x14ac:dyDescent="0.3">
      <c r="A13" s="108" t="s">
        <v>151</v>
      </c>
      <c r="B13" s="103">
        <v>1597</v>
      </c>
      <c r="C13" s="73">
        <v>1597</v>
      </c>
      <c r="D13" s="73">
        <v>3</v>
      </c>
      <c r="E13" s="95">
        <v>0.18785222291797118</v>
      </c>
      <c r="F13" s="73">
        <f t="shared" si="0"/>
        <v>3</v>
      </c>
      <c r="G13" s="73">
        <v>3</v>
      </c>
      <c r="H13" s="73">
        <v>0</v>
      </c>
      <c r="I13" s="73">
        <v>0</v>
      </c>
      <c r="J13" s="73">
        <v>0</v>
      </c>
      <c r="K13" s="73">
        <v>0</v>
      </c>
      <c r="L13" s="73">
        <v>0</v>
      </c>
      <c r="M13" s="73">
        <v>0</v>
      </c>
      <c r="N13" s="73"/>
      <c r="Q13" s="9"/>
    </row>
    <row r="14" spans="1:17" ht="27.9" customHeight="1" x14ac:dyDescent="0.3">
      <c r="A14" s="108" t="s">
        <v>152</v>
      </c>
      <c r="B14" s="103">
        <v>18966</v>
      </c>
      <c r="C14" s="73">
        <v>18966</v>
      </c>
      <c r="D14" s="73">
        <v>15</v>
      </c>
      <c r="E14" s="95">
        <v>7.9088895919012969E-2</v>
      </c>
      <c r="F14" s="73">
        <f t="shared" si="0"/>
        <v>15</v>
      </c>
      <c r="G14" s="73">
        <v>11</v>
      </c>
      <c r="H14" s="73">
        <v>0</v>
      </c>
      <c r="I14" s="73">
        <v>0</v>
      </c>
      <c r="J14" s="73">
        <v>4</v>
      </c>
      <c r="K14" s="73">
        <v>0</v>
      </c>
      <c r="L14" s="73">
        <v>0</v>
      </c>
      <c r="M14" s="73">
        <v>0</v>
      </c>
      <c r="N14" s="73"/>
      <c r="Q14" s="9"/>
    </row>
    <row r="15" spans="1:17" ht="27.9" customHeight="1" x14ac:dyDescent="0.3">
      <c r="A15" s="108" t="s">
        <v>153</v>
      </c>
      <c r="B15" s="103">
        <v>0</v>
      </c>
      <c r="C15" s="73">
        <v>0</v>
      </c>
      <c r="D15" s="73">
        <v>0</v>
      </c>
      <c r="E15" s="95">
        <v>0</v>
      </c>
      <c r="F15" s="73">
        <f t="shared" si="0"/>
        <v>0</v>
      </c>
      <c r="G15" s="73">
        <v>0</v>
      </c>
      <c r="H15" s="73">
        <v>0</v>
      </c>
      <c r="I15" s="73">
        <v>0</v>
      </c>
      <c r="J15" s="73">
        <v>0</v>
      </c>
      <c r="K15" s="73">
        <v>0</v>
      </c>
      <c r="L15" s="73">
        <v>0</v>
      </c>
      <c r="M15" s="73">
        <v>0</v>
      </c>
      <c r="N15" s="73"/>
      <c r="Q15" s="9"/>
    </row>
    <row r="16" spans="1:17" ht="27.9" customHeight="1" x14ac:dyDescent="0.3">
      <c r="A16" s="108" t="s">
        <v>154</v>
      </c>
      <c r="B16" s="103">
        <v>0</v>
      </c>
      <c r="C16" s="73">
        <v>0</v>
      </c>
      <c r="D16" s="73">
        <v>0</v>
      </c>
      <c r="E16" s="95">
        <v>0</v>
      </c>
      <c r="F16" s="73">
        <f t="shared" si="0"/>
        <v>0</v>
      </c>
      <c r="G16" s="73">
        <v>0</v>
      </c>
      <c r="H16" s="73">
        <v>0</v>
      </c>
      <c r="I16" s="73">
        <v>0</v>
      </c>
      <c r="J16" s="73">
        <v>0</v>
      </c>
      <c r="K16" s="73">
        <v>0</v>
      </c>
      <c r="L16" s="73">
        <v>0</v>
      </c>
      <c r="M16" s="73">
        <v>0</v>
      </c>
      <c r="N16" s="73"/>
      <c r="Q16" s="9"/>
    </row>
    <row r="17" spans="1:17" ht="27.9" customHeight="1" x14ac:dyDescent="0.3">
      <c r="A17" s="108" t="s">
        <v>155</v>
      </c>
      <c r="B17" s="103">
        <v>792</v>
      </c>
      <c r="C17" s="73">
        <v>792</v>
      </c>
      <c r="D17" s="73">
        <v>1</v>
      </c>
      <c r="E17" s="95">
        <v>0.12626262626262627</v>
      </c>
      <c r="F17" s="73">
        <f t="shared" si="0"/>
        <v>1</v>
      </c>
      <c r="G17" s="73">
        <v>1</v>
      </c>
      <c r="H17" s="73">
        <v>0</v>
      </c>
      <c r="I17" s="73">
        <v>0</v>
      </c>
      <c r="J17" s="73">
        <v>0</v>
      </c>
      <c r="K17" s="73">
        <v>0</v>
      </c>
      <c r="L17" s="73">
        <v>0</v>
      </c>
      <c r="M17" s="73">
        <v>0</v>
      </c>
      <c r="N17" s="73"/>
      <c r="Q17" s="9"/>
    </row>
    <row r="18" spans="1:17" ht="27.9" customHeight="1" x14ac:dyDescent="0.3">
      <c r="A18" s="108" t="s">
        <v>156</v>
      </c>
      <c r="B18" s="103">
        <v>459</v>
      </c>
      <c r="C18" s="73">
        <v>459</v>
      </c>
      <c r="D18" s="73">
        <v>0</v>
      </c>
      <c r="E18" s="95">
        <v>0</v>
      </c>
      <c r="F18" s="73">
        <f t="shared" si="0"/>
        <v>0</v>
      </c>
      <c r="G18" s="73">
        <v>0</v>
      </c>
      <c r="H18" s="73">
        <v>0</v>
      </c>
      <c r="I18" s="73">
        <v>0</v>
      </c>
      <c r="J18" s="73">
        <v>0</v>
      </c>
      <c r="K18" s="73">
        <v>0</v>
      </c>
      <c r="L18" s="73">
        <v>0</v>
      </c>
      <c r="M18" s="73">
        <v>0</v>
      </c>
      <c r="N18" s="73"/>
      <c r="Q18" s="9"/>
    </row>
    <row r="19" spans="1:17" ht="27.9" customHeight="1" x14ac:dyDescent="0.3">
      <c r="A19" s="108" t="s">
        <v>157</v>
      </c>
      <c r="B19" s="103">
        <v>59</v>
      </c>
      <c r="C19" s="73">
        <v>59</v>
      </c>
      <c r="D19" s="73">
        <v>0</v>
      </c>
      <c r="E19" s="95">
        <v>0</v>
      </c>
      <c r="F19" s="73">
        <f t="shared" si="0"/>
        <v>0</v>
      </c>
      <c r="G19" s="73">
        <v>0</v>
      </c>
      <c r="H19" s="73">
        <v>0</v>
      </c>
      <c r="I19" s="73">
        <v>0</v>
      </c>
      <c r="J19" s="73">
        <v>0</v>
      </c>
      <c r="K19" s="73">
        <v>0</v>
      </c>
      <c r="L19" s="73">
        <v>0</v>
      </c>
      <c r="M19" s="73">
        <v>0</v>
      </c>
      <c r="N19" s="73"/>
      <c r="Q19" s="9"/>
    </row>
    <row r="20" spans="1:17" ht="27.9" customHeight="1" x14ac:dyDescent="0.3">
      <c r="A20" s="108" t="s">
        <v>2</v>
      </c>
      <c r="B20" s="103">
        <v>7</v>
      </c>
      <c r="C20" s="73">
        <v>7</v>
      </c>
      <c r="D20" s="73">
        <v>0</v>
      </c>
      <c r="E20" s="95">
        <v>0</v>
      </c>
      <c r="F20" s="73">
        <f t="shared" si="0"/>
        <v>0</v>
      </c>
      <c r="G20" s="73">
        <v>0</v>
      </c>
      <c r="H20" s="73">
        <v>0</v>
      </c>
      <c r="I20" s="73">
        <v>0</v>
      </c>
      <c r="J20" s="73">
        <v>0</v>
      </c>
      <c r="K20" s="73">
        <v>0</v>
      </c>
      <c r="L20" s="73">
        <v>0</v>
      </c>
      <c r="M20" s="73">
        <v>0</v>
      </c>
      <c r="N20" s="73"/>
      <c r="Q20" s="9"/>
    </row>
    <row r="21" spans="1:17" ht="27.9" customHeight="1" x14ac:dyDescent="0.3">
      <c r="A21" s="107" t="s">
        <v>476</v>
      </c>
      <c r="B21" s="103">
        <f>SUM(B22:B68)</f>
        <v>54828</v>
      </c>
      <c r="C21" s="73">
        <v>54828</v>
      </c>
      <c r="D21" s="73">
        <f>SUM(D22:D68)</f>
        <v>122</v>
      </c>
      <c r="E21" s="95">
        <v>0.22251404391916541</v>
      </c>
      <c r="F21" s="73">
        <f t="shared" si="0"/>
        <v>122</v>
      </c>
      <c r="G21" s="73">
        <f t="shared" ref="G21:M21" si="2">SUM(G22:G68)</f>
        <v>77</v>
      </c>
      <c r="H21" s="73">
        <f t="shared" si="2"/>
        <v>0</v>
      </c>
      <c r="I21" s="73">
        <f t="shared" si="2"/>
        <v>9</v>
      </c>
      <c r="J21" s="73">
        <f t="shared" si="2"/>
        <v>36</v>
      </c>
      <c r="K21" s="73">
        <f t="shared" si="2"/>
        <v>0</v>
      </c>
      <c r="L21" s="73">
        <f t="shared" si="2"/>
        <v>0</v>
      </c>
      <c r="M21" s="73">
        <f t="shared" si="2"/>
        <v>0</v>
      </c>
      <c r="N21" s="73"/>
      <c r="Q21" s="9"/>
    </row>
    <row r="22" spans="1:17" ht="27.9" customHeight="1" x14ac:dyDescent="0.3">
      <c r="A22" s="108" t="s">
        <v>158</v>
      </c>
      <c r="B22" s="103">
        <v>0</v>
      </c>
      <c r="C22" s="73">
        <v>0</v>
      </c>
      <c r="D22" s="73">
        <v>0</v>
      </c>
      <c r="E22" s="95">
        <v>0</v>
      </c>
      <c r="F22" s="73">
        <f t="shared" si="0"/>
        <v>0</v>
      </c>
      <c r="G22" s="73">
        <v>0</v>
      </c>
      <c r="H22" s="73">
        <v>0</v>
      </c>
      <c r="I22" s="73">
        <v>0</v>
      </c>
      <c r="J22" s="73">
        <v>0</v>
      </c>
      <c r="K22" s="73">
        <v>0</v>
      </c>
      <c r="L22" s="73">
        <v>0</v>
      </c>
      <c r="M22" s="73">
        <v>0</v>
      </c>
      <c r="N22" s="73"/>
      <c r="Q22" s="9"/>
    </row>
    <row r="23" spans="1:17" ht="27.9" customHeight="1" x14ac:dyDescent="0.3">
      <c r="A23" s="108" t="s">
        <v>159</v>
      </c>
      <c r="B23" s="103">
        <v>0</v>
      </c>
      <c r="C23" s="73">
        <v>0</v>
      </c>
      <c r="D23" s="73">
        <v>0</v>
      </c>
      <c r="E23" s="95">
        <v>0</v>
      </c>
      <c r="F23" s="73">
        <f t="shared" si="0"/>
        <v>0</v>
      </c>
      <c r="G23" s="73">
        <v>0</v>
      </c>
      <c r="H23" s="73">
        <v>0</v>
      </c>
      <c r="I23" s="73">
        <v>0</v>
      </c>
      <c r="J23" s="73">
        <v>0</v>
      </c>
      <c r="K23" s="73">
        <v>0</v>
      </c>
      <c r="L23" s="73">
        <v>0</v>
      </c>
      <c r="M23" s="73">
        <v>0</v>
      </c>
      <c r="N23" s="73"/>
      <c r="Q23" s="9"/>
    </row>
    <row r="24" spans="1:17" ht="27.9" customHeight="1" x14ac:dyDescent="0.3">
      <c r="A24" s="108" t="s">
        <v>160</v>
      </c>
      <c r="B24" s="103">
        <v>0</v>
      </c>
      <c r="C24" s="73">
        <v>0</v>
      </c>
      <c r="D24" s="73">
        <v>0</v>
      </c>
      <c r="E24" s="95">
        <v>0</v>
      </c>
      <c r="F24" s="73">
        <f t="shared" si="0"/>
        <v>0</v>
      </c>
      <c r="G24" s="73">
        <v>0</v>
      </c>
      <c r="H24" s="73">
        <v>0</v>
      </c>
      <c r="I24" s="73">
        <v>0</v>
      </c>
      <c r="J24" s="73">
        <v>0</v>
      </c>
      <c r="K24" s="73">
        <v>0</v>
      </c>
      <c r="L24" s="73">
        <v>0</v>
      </c>
      <c r="M24" s="73">
        <v>0</v>
      </c>
      <c r="N24" s="73"/>
      <c r="Q24" s="9"/>
    </row>
    <row r="25" spans="1:17" ht="27.9" customHeight="1" x14ac:dyDescent="0.3">
      <c r="A25" s="108" t="s">
        <v>161</v>
      </c>
      <c r="B25" s="103">
        <v>0</v>
      </c>
      <c r="C25" s="73">
        <v>0</v>
      </c>
      <c r="D25" s="73">
        <v>0</v>
      </c>
      <c r="E25" s="95">
        <v>0</v>
      </c>
      <c r="F25" s="73">
        <f t="shared" si="0"/>
        <v>0</v>
      </c>
      <c r="G25" s="73">
        <v>0</v>
      </c>
      <c r="H25" s="73">
        <v>0</v>
      </c>
      <c r="I25" s="73">
        <v>0</v>
      </c>
      <c r="J25" s="73">
        <v>0</v>
      </c>
      <c r="K25" s="73">
        <v>0</v>
      </c>
      <c r="L25" s="73">
        <v>0</v>
      </c>
      <c r="M25" s="73">
        <v>0</v>
      </c>
      <c r="N25" s="73"/>
      <c r="Q25" s="9"/>
    </row>
    <row r="26" spans="1:17" ht="27.9" customHeight="1" x14ac:dyDescent="0.3">
      <c r="A26" s="108" t="s">
        <v>162</v>
      </c>
      <c r="B26" s="103">
        <v>0</v>
      </c>
      <c r="C26" s="73">
        <v>0</v>
      </c>
      <c r="D26" s="73">
        <v>0</v>
      </c>
      <c r="E26" s="95">
        <v>0</v>
      </c>
      <c r="F26" s="73">
        <f t="shared" si="0"/>
        <v>0</v>
      </c>
      <c r="G26" s="73">
        <v>0</v>
      </c>
      <c r="H26" s="73">
        <v>0</v>
      </c>
      <c r="I26" s="73">
        <v>0</v>
      </c>
      <c r="J26" s="73">
        <v>0</v>
      </c>
      <c r="K26" s="73">
        <v>0</v>
      </c>
      <c r="L26" s="73">
        <v>0</v>
      </c>
      <c r="M26" s="73">
        <v>0</v>
      </c>
      <c r="N26" s="73"/>
      <c r="Q26" s="9"/>
    </row>
    <row r="27" spans="1:17" ht="27.9" customHeight="1" x14ac:dyDescent="0.3">
      <c r="A27" s="108" t="s">
        <v>163</v>
      </c>
      <c r="B27" s="103">
        <v>0</v>
      </c>
      <c r="C27" s="73">
        <v>0</v>
      </c>
      <c r="D27" s="73">
        <v>0</v>
      </c>
      <c r="E27" s="95">
        <v>0</v>
      </c>
      <c r="F27" s="73">
        <f t="shared" si="0"/>
        <v>0</v>
      </c>
      <c r="G27" s="73">
        <v>0</v>
      </c>
      <c r="H27" s="73">
        <v>0</v>
      </c>
      <c r="I27" s="73">
        <v>0</v>
      </c>
      <c r="J27" s="73">
        <v>0</v>
      </c>
      <c r="K27" s="73">
        <v>0</v>
      </c>
      <c r="L27" s="73">
        <v>0</v>
      </c>
      <c r="M27" s="73">
        <v>0</v>
      </c>
      <c r="N27" s="73"/>
      <c r="Q27" s="9"/>
    </row>
    <row r="28" spans="1:17" ht="27.9" customHeight="1" x14ac:dyDescent="0.3">
      <c r="A28" s="108" t="s">
        <v>164</v>
      </c>
      <c r="B28" s="103">
        <v>0</v>
      </c>
      <c r="C28" s="73">
        <v>0</v>
      </c>
      <c r="D28" s="73">
        <v>0</v>
      </c>
      <c r="E28" s="95">
        <v>0</v>
      </c>
      <c r="F28" s="73">
        <f t="shared" si="0"/>
        <v>0</v>
      </c>
      <c r="G28" s="73">
        <v>0</v>
      </c>
      <c r="H28" s="73">
        <v>0</v>
      </c>
      <c r="I28" s="73">
        <v>0</v>
      </c>
      <c r="J28" s="73">
        <v>0</v>
      </c>
      <c r="K28" s="73">
        <v>0</v>
      </c>
      <c r="L28" s="73">
        <v>0</v>
      </c>
      <c r="M28" s="73">
        <v>0</v>
      </c>
      <c r="N28" s="73"/>
      <c r="Q28" s="9"/>
    </row>
    <row r="29" spans="1:17" ht="27.9" customHeight="1" x14ac:dyDescent="0.3">
      <c r="A29" s="108" t="s">
        <v>165</v>
      </c>
      <c r="B29" s="103">
        <v>2166</v>
      </c>
      <c r="C29" s="73">
        <v>2166</v>
      </c>
      <c r="D29" s="73">
        <v>3</v>
      </c>
      <c r="E29" s="95">
        <v>0.13850415512465375</v>
      </c>
      <c r="F29" s="73">
        <f t="shared" si="0"/>
        <v>3</v>
      </c>
      <c r="G29" s="73">
        <v>2</v>
      </c>
      <c r="H29" s="73">
        <v>0</v>
      </c>
      <c r="I29" s="73">
        <v>0</v>
      </c>
      <c r="J29" s="73">
        <v>1</v>
      </c>
      <c r="K29" s="73">
        <v>0</v>
      </c>
      <c r="L29" s="73">
        <v>0</v>
      </c>
      <c r="M29" s="73">
        <v>0</v>
      </c>
      <c r="N29" s="73"/>
      <c r="Q29" s="9"/>
    </row>
    <row r="30" spans="1:17" ht="27.9" customHeight="1" x14ac:dyDescent="0.3">
      <c r="A30" s="108" t="s">
        <v>60</v>
      </c>
      <c r="B30" s="103">
        <v>6842</v>
      </c>
      <c r="C30" s="73">
        <v>6842</v>
      </c>
      <c r="D30" s="73">
        <v>15</v>
      </c>
      <c r="E30" s="95">
        <v>0.21923414206372407</v>
      </c>
      <c r="F30" s="73">
        <f t="shared" si="0"/>
        <v>15</v>
      </c>
      <c r="G30" s="73">
        <v>7</v>
      </c>
      <c r="H30" s="73">
        <v>0</v>
      </c>
      <c r="I30" s="73">
        <v>4</v>
      </c>
      <c r="J30" s="73">
        <v>4</v>
      </c>
      <c r="K30" s="73">
        <v>0</v>
      </c>
      <c r="L30" s="73">
        <v>0</v>
      </c>
      <c r="M30" s="73">
        <v>0</v>
      </c>
      <c r="N30" s="73"/>
      <c r="Q30" s="9"/>
    </row>
    <row r="31" spans="1:17" ht="27.9" customHeight="1" x14ac:dyDescent="0.3">
      <c r="A31" s="108" t="s">
        <v>61</v>
      </c>
      <c r="B31" s="103">
        <v>3</v>
      </c>
      <c r="C31" s="73">
        <v>3</v>
      </c>
      <c r="D31" s="73">
        <v>0</v>
      </c>
      <c r="E31" s="95">
        <v>0</v>
      </c>
      <c r="F31" s="73">
        <f t="shared" si="0"/>
        <v>0</v>
      </c>
      <c r="G31" s="73">
        <v>0</v>
      </c>
      <c r="H31" s="73">
        <v>0</v>
      </c>
      <c r="I31" s="73">
        <v>0</v>
      </c>
      <c r="J31" s="73">
        <v>0</v>
      </c>
      <c r="K31" s="73">
        <v>0</v>
      </c>
      <c r="L31" s="73">
        <v>0</v>
      </c>
      <c r="M31" s="73">
        <v>0</v>
      </c>
      <c r="N31" s="73"/>
      <c r="Q31" s="9"/>
    </row>
    <row r="32" spans="1:17" ht="27.9" customHeight="1" x14ac:dyDescent="0.3">
      <c r="A32" s="108" t="s">
        <v>62</v>
      </c>
      <c r="B32" s="103">
        <v>0</v>
      </c>
      <c r="C32" s="73">
        <v>0</v>
      </c>
      <c r="D32" s="73">
        <v>0</v>
      </c>
      <c r="E32" s="95">
        <v>0</v>
      </c>
      <c r="F32" s="73">
        <f t="shared" si="0"/>
        <v>0</v>
      </c>
      <c r="G32" s="73">
        <v>0</v>
      </c>
      <c r="H32" s="73">
        <v>0</v>
      </c>
      <c r="I32" s="73">
        <v>0</v>
      </c>
      <c r="J32" s="73">
        <v>0</v>
      </c>
      <c r="K32" s="73">
        <v>0</v>
      </c>
      <c r="L32" s="73">
        <v>0</v>
      </c>
      <c r="M32" s="73">
        <v>0</v>
      </c>
      <c r="N32" s="73"/>
      <c r="Q32" s="9"/>
    </row>
    <row r="33" spans="1:17" ht="27.9" customHeight="1" x14ac:dyDescent="0.3">
      <c r="A33" s="108" t="s">
        <v>63</v>
      </c>
      <c r="B33" s="103">
        <v>0</v>
      </c>
      <c r="C33" s="73">
        <v>0</v>
      </c>
      <c r="D33" s="73">
        <v>0</v>
      </c>
      <c r="E33" s="95">
        <v>0</v>
      </c>
      <c r="F33" s="73">
        <f t="shared" si="0"/>
        <v>0</v>
      </c>
      <c r="G33" s="73">
        <v>0</v>
      </c>
      <c r="H33" s="73">
        <v>0</v>
      </c>
      <c r="I33" s="73">
        <v>0</v>
      </c>
      <c r="J33" s="73">
        <v>0</v>
      </c>
      <c r="K33" s="73">
        <v>0</v>
      </c>
      <c r="L33" s="73">
        <v>0</v>
      </c>
      <c r="M33" s="73">
        <v>0</v>
      </c>
      <c r="N33" s="73"/>
      <c r="Q33" s="9"/>
    </row>
    <row r="34" spans="1:17" ht="27.9" customHeight="1" x14ac:dyDescent="0.3">
      <c r="A34" s="108" t="s">
        <v>64</v>
      </c>
      <c r="B34" s="103">
        <v>4765</v>
      </c>
      <c r="C34" s="73">
        <v>4765</v>
      </c>
      <c r="D34" s="73">
        <v>6</v>
      </c>
      <c r="E34" s="95">
        <v>0.12591815320041971</v>
      </c>
      <c r="F34" s="73">
        <f t="shared" si="0"/>
        <v>6</v>
      </c>
      <c r="G34" s="73">
        <v>3</v>
      </c>
      <c r="H34" s="73">
        <v>0</v>
      </c>
      <c r="I34" s="73">
        <v>0</v>
      </c>
      <c r="J34" s="73">
        <v>3</v>
      </c>
      <c r="K34" s="73">
        <v>0</v>
      </c>
      <c r="L34" s="73">
        <v>0</v>
      </c>
      <c r="M34" s="73">
        <v>0</v>
      </c>
      <c r="N34" s="73"/>
      <c r="Q34" s="9"/>
    </row>
    <row r="35" spans="1:17" ht="27.9" customHeight="1" x14ac:dyDescent="0.3">
      <c r="A35" s="108" t="s">
        <v>65</v>
      </c>
      <c r="B35" s="103">
        <v>5094</v>
      </c>
      <c r="C35" s="73">
        <v>5094</v>
      </c>
      <c r="D35" s="73">
        <v>12</v>
      </c>
      <c r="E35" s="95">
        <v>0.23557126030624262</v>
      </c>
      <c r="F35" s="73">
        <f t="shared" si="0"/>
        <v>12</v>
      </c>
      <c r="G35" s="73">
        <v>6</v>
      </c>
      <c r="H35" s="73">
        <v>0</v>
      </c>
      <c r="I35" s="73">
        <v>0</v>
      </c>
      <c r="J35" s="73">
        <v>6</v>
      </c>
      <c r="K35" s="73">
        <v>0</v>
      </c>
      <c r="L35" s="73">
        <v>0</v>
      </c>
      <c r="M35" s="73">
        <v>0</v>
      </c>
      <c r="N35" s="73"/>
      <c r="Q35" s="9"/>
    </row>
    <row r="36" spans="1:17" ht="27.9" customHeight="1" x14ac:dyDescent="0.3">
      <c r="A36" s="108" t="s">
        <v>66</v>
      </c>
      <c r="B36" s="103">
        <v>2861</v>
      </c>
      <c r="C36" s="73">
        <v>2861</v>
      </c>
      <c r="D36" s="73">
        <v>6</v>
      </c>
      <c r="E36" s="95">
        <v>0.20971688220901785</v>
      </c>
      <c r="F36" s="73">
        <f t="shared" si="0"/>
        <v>6</v>
      </c>
      <c r="G36" s="73">
        <v>5</v>
      </c>
      <c r="H36" s="73">
        <v>0</v>
      </c>
      <c r="I36" s="73">
        <v>0</v>
      </c>
      <c r="J36" s="73">
        <v>1</v>
      </c>
      <c r="K36" s="73">
        <v>0</v>
      </c>
      <c r="L36" s="73">
        <v>0</v>
      </c>
      <c r="M36" s="73">
        <v>0</v>
      </c>
      <c r="N36" s="73"/>
      <c r="Q36" s="9"/>
    </row>
    <row r="37" spans="1:17" ht="27.9" customHeight="1" x14ac:dyDescent="0.3">
      <c r="A37" s="108" t="s">
        <v>67</v>
      </c>
      <c r="B37" s="103">
        <v>0</v>
      </c>
      <c r="C37" s="73">
        <v>0</v>
      </c>
      <c r="D37" s="73">
        <v>0</v>
      </c>
      <c r="E37" s="95">
        <v>0</v>
      </c>
      <c r="F37" s="73">
        <f t="shared" si="0"/>
        <v>0</v>
      </c>
      <c r="G37" s="73">
        <v>0</v>
      </c>
      <c r="H37" s="73">
        <v>0</v>
      </c>
      <c r="I37" s="73">
        <v>0</v>
      </c>
      <c r="J37" s="73">
        <v>0</v>
      </c>
      <c r="K37" s="73">
        <v>0</v>
      </c>
      <c r="L37" s="73">
        <v>0</v>
      </c>
      <c r="M37" s="73">
        <v>0</v>
      </c>
      <c r="N37" s="73"/>
      <c r="Q37" s="9"/>
    </row>
    <row r="38" spans="1:17" ht="27.9" customHeight="1" x14ac:dyDescent="0.3">
      <c r="A38" s="108" t="s">
        <v>166</v>
      </c>
      <c r="B38" s="103">
        <v>942</v>
      </c>
      <c r="C38" s="73">
        <v>942</v>
      </c>
      <c r="D38" s="73">
        <v>5</v>
      </c>
      <c r="E38" s="95">
        <v>0.53078556263269638</v>
      </c>
      <c r="F38" s="73">
        <f t="shared" si="0"/>
        <v>5</v>
      </c>
      <c r="G38" s="73">
        <v>3</v>
      </c>
      <c r="H38" s="73">
        <v>0</v>
      </c>
      <c r="I38" s="73">
        <v>2</v>
      </c>
      <c r="J38" s="73">
        <v>0</v>
      </c>
      <c r="K38" s="73">
        <v>0</v>
      </c>
      <c r="L38" s="73">
        <v>0</v>
      </c>
      <c r="M38" s="73">
        <v>0</v>
      </c>
      <c r="N38" s="73"/>
      <c r="Q38" s="9"/>
    </row>
    <row r="39" spans="1:17" ht="27.9" customHeight="1" x14ac:dyDescent="0.3">
      <c r="A39" s="108" t="s">
        <v>167</v>
      </c>
      <c r="B39" s="103">
        <v>403</v>
      </c>
      <c r="C39" s="73">
        <v>403</v>
      </c>
      <c r="D39" s="73">
        <v>1</v>
      </c>
      <c r="E39" s="95">
        <v>0.24813895781637718</v>
      </c>
      <c r="F39" s="73">
        <f t="shared" si="0"/>
        <v>1</v>
      </c>
      <c r="G39" s="73">
        <v>1</v>
      </c>
      <c r="H39" s="73">
        <v>0</v>
      </c>
      <c r="I39" s="73">
        <v>0</v>
      </c>
      <c r="J39" s="73">
        <v>0</v>
      </c>
      <c r="K39" s="73">
        <v>0</v>
      </c>
      <c r="L39" s="73">
        <v>0</v>
      </c>
      <c r="M39" s="73">
        <v>0</v>
      </c>
      <c r="N39" s="73"/>
      <c r="Q39" s="9"/>
    </row>
    <row r="40" spans="1:17" ht="27.9" customHeight="1" x14ac:dyDescent="0.3">
      <c r="A40" s="108" t="s">
        <v>168</v>
      </c>
      <c r="B40" s="103">
        <v>789</v>
      </c>
      <c r="C40" s="73">
        <v>789</v>
      </c>
      <c r="D40" s="73">
        <v>2</v>
      </c>
      <c r="E40" s="95">
        <v>0.25348542458808615</v>
      </c>
      <c r="F40" s="73">
        <f t="shared" si="0"/>
        <v>2</v>
      </c>
      <c r="G40" s="73">
        <v>2</v>
      </c>
      <c r="H40" s="73">
        <v>0</v>
      </c>
      <c r="I40" s="73">
        <v>0</v>
      </c>
      <c r="J40" s="73">
        <v>0</v>
      </c>
      <c r="K40" s="73">
        <v>0</v>
      </c>
      <c r="L40" s="73">
        <v>0</v>
      </c>
      <c r="M40" s="73">
        <v>0</v>
      </c>
      <c r="N40" s="73"/>
      <c r="Q40" s="9"/>
    </row>
    <row r="41" spans="1:17" ht="27.9" customHeight="1" x14ac:dyDescent="0.3">
      <c r="A41" s="108" t="s">
        <v>169</v>
      </c>
      <c r="B41" s="103">
        <v>2251</v>
      </c>
      <c r="C41" s="73">
        <v>2251</v>
      </c>
      <c r="D41" s="73">
        <v>4</v>
      </c>
      <c r="E41" s="95">
        <v>0.17769880053309639</v>
      </c>
      <c r="F41" s="73">
        <f t="shared" si="0"/>
        <v>4</v>
      </c>
      <c r="G41" s="73">
        <v>3</v>
      </c>
      <c r="H41" s="73">
        <v>0</v>
      </c>
      <c r="I41" s="73">
        <v>0</v>
      </c>
      <c r="J41" s="73">
        <v>1</v>
      </c>
      <c r="K41" s="73">
        <v>0</v>
      </c>
      <c r="L41" s="73">
        <v>0</v>
      </c>
      <c r="M41" s="73">
        <v>0</v>
      </c>
      <c r="N41" s="73"/>
      <c r="Q41" s="9"/>
    </row>
    <row r="42" spans="1:17" ht="27.9" customHeight="1" x14ac:dyDescent="0.3">
      <c r="A42" s="108" t="s">
        <v>170</v>
      </c>
      <c r="B42" s="103">
        <v>1230</v>
      </c>
      <c r="C42" s="73">
        <v>1230</v>
      </c>
      <c r="D42" s="73">
        <v>2</v>
      </c>
      <c r="E42" s="95">
        <v>0.16260162601626016</v>
      </c>
      <c r="F42" s="73">
        <f t="shared" si="0"/>
        <v>2</v>
      </c>
      <c r="G42" s="73">
        <v>2</v>
      </c>
      <c r="H42" s="73">
        <v>0</v>
      </c>
      <c r="I42" s="73">
        <v>0</v>
      </c>
      <c r="J42" s="73">
        <v>0</v>
      </c>
      <c r="K42" s="73">
        <v>0</v>
      </c>
      <c r="L42" s="73">
        <v>0</v>
      </c>
      <c r="M42" s="73">
        <v>0</v>
      </c>
      <c r="N42" s="73"/>
      <c r="Q42" s="9"/>
    </row>
    <row r="43" spans="1:17" ht="27.9" customHeight="1" x14ac:dyDescent="0.3">
      <c r="A43" s="108" t="s">
        <v>171</v>
      </c>
      <c r="B43" s="103">
        <v>5971</v>
      </c>
      <c r="C43" s="73">
        <v>5971</v>
      </c>
      <c r="D43" s="73">
        <v>6</v>
      </c>
      <c r="E43" s="95">
        <v>0.10048568079048736</v>
      </c>
      <c r="F43" s="73">
        <f t="shared" si="0"/>
        <v>6</v>
      </c>
      <c r="G43" s="73">
        <v>4</v>
      </c>
      <c r="H43" s="73">
        <v>0</v>
      </c>
      <c r="I43" s="73">
        <v>0</v>
      </c>
      <c r="J43" s="73">
        <v>2</v>
      </c>
      <c r="K43" s="73">
        <v>0</v>
      </c>
      <c r="L43" s="73">
        <v>0</v>
      </c>
      <c r="M43" s="73">
        <v>0</v>
      </c>
      <c r="N43" s="73"/>
      <c r="Q43" s="9"/>
    </row>
    <row r="44" spans="1:17" ht="27.9" customHeight="1" x14ac:dyDescent="0.3">
      <c r="A44" s="108" t="s">
        <v>101</v>
      </c>
      <c r="B44" s="103">
        <v>976</v>
      </c>
      <c r="C44" s="73">
        <v>976</v>
      </c>
      <c r="D44" s="73">
        <v>2</v>
      </c>
      <c r="E44" s="95">
        <v>0.20491803278688525</v>
      </c>
      <c r="F44" s="73">
        <f t="shared" si="0"/>
        <v>2</v>
      </c>
      <c r="G44" s="73">
        <v>2</v>
      </c>
      <c r="H44" s="73">
        <v>0</v>
      </c>
      <c r="I44" s="73">
        <v>0</v>
      </c>
      <c r="J44" s="73">
        <v>0</v>
      </c>
      <c r="K44" s="73">
        <v>0</v>
      </c>
      <c r="L44" s="73">
        <v>0</v>
      </c>
      <c r="M44" s="73">
        <v>0</v>
      </c>
      <c r="N44" s="73"/>
      <c r="Q44" s="9"/>
    </row>
    <row r="45" spans="1:17" ht="27.9" customHeight="1" x14ac:dyDescent="0.3">
      <c r="A45" s="108" t="s">
        <v>102</v>
      </c>
      <c r="B45" s="103">
        <v>13</v>
      </c>
      <c r="C45" s="73">
        <v>13</v>
      </c>
      <c r="D45" s="73">
        <v>0</v>
      </c>
      <c r="E45" s="95">
        <v>0</v>
      </c>
      <c r="F45" s="73">
        <f t="shared" si="0"/>
        <v>0</v>
      </c>
      <c r="G45" s="73">
        <v>0</v>
      </c>
      <c r="H45" s="73">
        <v>0</v>
      </c>
      <c r="I45" s="73">
        <v>0</v>
      </c>
      <c r="J45" s="73">
        <v>0</v>
      </c>
      <c r="K45" s="73">
        <v>0</v>
      </c>
      <c r="L45" s="73">
        <v>0</v>
      </c>
      <c r="M45" s="73">
        <v>0</v>
      </c>
      <c r="N45" s="73"/>
      <c r="Q45" s="9"/>
    </row>
    <row r="46" spans="1:17" ht="27.9" customHeight="1" x14ac:dyDescent="0.3">
      <c r="A46" s="108" t="s">
        <v>103</v>
      </c>
      <c r="B46" s="103">
        <v>0</v>
      </c>
      <c r="C46" s="73">
        <v>0</v>
      </c>
      <c r="D46" s="73">
        <v>0</v>
      </c>
      <c r="E46" s="95">
        <v>0</v>
      </c>
      <c r="F46" s="73">
        <f t="shared" si="0"/>
        <v>0</v>
      </c>
      <c r="G46" s="73">
        <v>0</v>
      </c>
      <c r="H46" s="73">
        <v>0</v>
      </c>
      <c r="I46" s="73">
        <v>0</v>
      </c>
      <c r="J46" s="73">
        <v>0</v>
      </c>
      <c r="K46" s="73">
        <v>0</v>
      </c>
      <c r="L46" s="73">
        <v>0</v>
      </c>
      <c r="M46" s="73">
        <v>0</v>
      </c>
      <c r="N46" s="73"/>
      <c r="Q46" s="9"/>
    </row>
    <row r="47" spans="1:17" ht="27.9" customHeight="1" x14ac:dyDescent="0.3">
      <c r="A47" s="108" t="s">
        <v>104</v>
      </c>
      <c r="B47" s="103">
        <v>3575</v>
      </c>
      <c r="C47" s="73">
        <v>3575</v>
      </c>
      <c r="D47" s="73">
        <v>10</v>
      </c>
      <c r="E47" s="95">
        <v>0.27972027972027974</v>
      </c>
      <c r="F47" s="73">
        <f t="shared" si="0"/>
        <v>10</v>
      </c>
      <c r="G47" s="73">
        <v>4</v>
      </c>
      <c r="H47" s="73">
        <v>0</v>
      </c>
      <c r="I47" s="73">
        <v>1</v>
      </c>
      <c r="J47" s="73">
        <v>5</v>
      </c>
      <c r="K47" s="73">
        <v>0</v>
      </c>
      <c r="L47" s="73">
        <v>0</v>
      </c>
      <c r="M47" s="73">
        <v>0</v>
      </c>
      <c r="N47" s="73"/>
      <c r="Q47" s="9"/>
    </row>
    <row r="48" spans="1:17" ht="27.9" customHeight="1" x14ac:dyDescent="0.3">
      <c r="A48" s="108" t="s">
        <v>105</v>
      </c>
      <c r="B48" s="103">
        <v>1</v>
      </c>
      <c r="C48" s="73">
        <v>1</v>
      </c>
      <c r="D48" s="73">
        <v>0</v>
      </c>
      <c r="E48" s="95">
        <v>0</v>
      </c>
      <c r="F48" s="73">
        <f t="shared" si="0"/>
        <v>0</v>
      </c>
      <c r="G48" s="73">
        <v>0</v>
      </c>
      <c r="H48" s="73">
        <v>0</v>
      </c>
      <c r="I48" s="73">
        <v>0</v>
      </c>
      <c r="J48" s="73">
        <v>0</v>
      </c>
      <c r="K48" s="73">
        <v>0</v>
      </c>
      <c r="L48" s="73">
        <v>0</v>
      </c>
      <c r="M48" s="73">
        <v>0</v>
      </c>
      <c r="N48" s="73"/>
      <c r="Q48" s="9"/>
    </row>
    <row r="49" spans="1:17" ht="27.9" customHeight="1" x14ac:dyDescent="0.3">
      <c r="A49" s="108" t="s">
        <v>106</v>
      </c>
      <c r="B49" s="103">
        <v>1623</v>
      </c>
      <c r="C49" s="73">
        <v>1623</v>
      </c>
      <c r="D49" s="73">
        <v>2</v>
      </c>
      <c r="E49" s="95">
        <v>0.12322858903265559</v>
      </c>
      <c r="F49" s="73">
        <f t="shared" si="0"/>
        <v>2</v>
      </c>
      <c r="G49" s="73">
        <v>2</v>
      </c>
      <c r="H49" s="73">
        <v>0</v>
      </c>
      <c r="I49" s="73">
        <v>0</v>
      </c>
      <c r="J49" s="73">
        <v>0</v>
      </c>
      <c r="K49" s="73">
        <v>0</v>
      </c>
      <c r="L49" s="73">
        <v>0</v>
      </c>
      <c r="M49" s="73">
        <v>0</v>
      </c>
      <c r="N49" s="73"/>
      <c r="Q49" s="9"/>
    </row>
    <row r="50" spans="1:17" ht="27.9" customHeight="1" x14ac:dyDescent="0.3">
      <c r="A50" s="108" t="s">
        <v>114</v>
      </c>
      <c r="B50" s="103">
        <v>623</v>
      </c>
      <c r="C50" s="73">
        <v>623</v>
      </c>
      <c r="D50" s="73">
        <v>0</v>
      </c>
      <c r="E50" s="95">
        <v>0</v>
      </c>
      <c r="F50" s="73">
        <f t="shared" si="0"/>
        <v>0</v>
      </c>
      <c r="G50" s="73">
        <v>0</v>
      </c>
      <c r="H50" s="73">
        <v>0</v>
      </c>
      <c r="I50" s="73">
        <v>0</v>
      </c>
      <c r="J50" s="73">
        <v>0</v>
      </c>
      <c r="K50" s="73">
        <v>0</v>
      </c>
      <c r="L50" s="73">
        <v>0</v>
      </c>
      <c r="M50" s="73">
        <v>0</v>
      </c>
      <c r="N50" s="73"/>
      <c r="Q50" s="9"/>
    </row>
    <row r="51" spans="1:17" ht="27.9" customHeight="1" x14ac:dyDescent="0.3">
      <c r="A51" s="108" t="s">
        <v>115</v>
      </c>
      <c r="B51" s="103">
        <v>2428</v>
      </c>
      <c r="C51" s="73">
        <v>2428</v>
      </c>
      <c r="D51" s="73">
        <v>6</v>
      </c>
      <c r="E51" s="95">
        <v>0.24711696869851729</v>
      </c>
      <c r="F51" s="73">
        <f t="shared" si="0"/>
        <v>6</v>
      </c>
      <c r="G51" s="73">
        <v>4</v>
      </c>
      <c r="H51" s="73">
        <v>0</v>
      </c>
      <c r="I51" s="73">
        <v>0</v>
      </c>
      <c r="J51" s="73">
        <v>2</v>
      </c>
      <c r="K51" s="73">
        <v>0</v>
      </c>
      <c r="L51" s="73">
        <v>0</v>
      </c>
      <c r="M51" s="73">
        <v>0</v>
      </c>
      <c r="N51" s="73"/>
      <c r="Q51" s="9"/>
    </row>
    <row r="52" spans="1:17" ht="27.9" customHeight="1" x14ac:dyDescent="0.3">
      <c r="A52" s="108" t="s">
        <v>116</v>
      </c>
      <c r="B52" s="103">
        <v>1045</v>
      </c>
      <c r="C52" s="73">
        <v>1045</v>
      </c>
      <c r="D52" s="73">
        <v>3</v>
      </c>
      <c r="E52" s="95">
        <v>0.28708133971291866</v>
      </c>
      <c r="F52" s="73">
        <f t="shared" si="0"/>
        <v>3</v>
      </c>
      <c r="G52" s="73">
        <v>1</v>
      </c>
      <c r="H52" s="73">
        <v>0</v>
      </c>
      <c r="I52" s="73">
        <v>0</v>
      </c>
      <c r="J52" s="73">
        <v>2</v>
      </c>
      <c r="K52" s="73">
        <v>0</v>
      </c>
      <c r="L52" s="73">
        <v>0</v>
      </c>
      <c r="M52" s="73">
        <v>0</v>
      </c>
      <c r="N52" s="73"/>
      <c r="Q52" s="9"/>
    </row>
    <row r="53" spans="1:17" ht="27.9" customHeight="1" x14ac:dyDescent="0.3">
      <c r="A53" s="108" t="s">
        <v>117</v>
      </c>
      <c r="B53" s="103">
        <v>147</v>
      </c>
      <c r="C53" s="73">
        <v>147</v>
      </c>
      <c r="D53" s="73">
        <v>0</v>
      </c>
      <c r="E53" s="95">
        <v>0</v>
      </c>
      <c r="F53" s="73">
        <f t="shared" si="0"/>
        <v>0</v>
      </c>
      <c r="G53" s="73">
        <v>0</v>
      </c>
      <c r="H53" s="73">
        <v>0</v>
      </c>
      <c r="I53" s="73">
        <v>0</v>
      </c>
      <c r="J53" s="73">
        <v>0</v>
      </c>
      <c r="K53" s="73">
        <v>0</v>
      </c>
      <c r="L53" s="73">
        <v>0</v>
      </c>
      <c r="M53" s="73">
        <v>0</v>
      </c>
      <c r="N53" s="73"/>
      <c r="Q53" s="9"/>
    </row>
    <row r="54" spans="1:17" ht="27.9" customHeight="1" x14ac:dyDescent="0.3">
      <c r="A54" s="108" t="s">
        <v>118</v>
      </c>
      <c r="B54" s="103">
        <v>532</v>
      </c>
      <c r="C54" s="73">
        <v>532</v>
      </c>
      <c r="D54" s="73">
        <v>6</v>
      </c>
      <c r="E54" s="95">
        <v>1.1278195488721803</v>
      </c>
      <c r="F54" s="73">
        <f t="shared" si="0"/>
        <v>6</v>
      </c>
      <c r="G54" s="73">
        <v>6</v>
      </c>
      <c r="H54" s="73">
        <v>0</v>
      </c>
      <c r="I54" s="73">
        <v>0</v>
      </c>
      <c r="J54" s="73">
        <v>0</v>
      </c>
      <c r="K54" s="73">
        <v>0</v>
      </c>
      <c r="L54" s="73">
        <v>0</v>
      </c>
      <c r="M54" s="73">
        <v>0</v>
      </c>
      <c r="N54" s="73"/>
      <c r="Q54" s="9"/>
    </row>
    <row r="55" spans="1:17" ht="27.9" customHeight="1" x14ac:dyDescent="0.3">
      <c r="A55" s="108" t="s">
        <v>119</v>
      </c>
      <c r="B55" s="103">
        <v>1865</v>
      </c>
      <c r="C55" s="73">
        <v>1865</v>
      </c>
      <c r="D55" s="73">
        <v>2</v>
      </c>
      <c r="E55" s="95">
        <v>0.10723860589812334</v>
      </c>
      <c r="F55" s="73">
        <f t="shared" si="0"/>
        <v>2</v>
      </c>
      <c r="G55" s="73">
        <v>1</v>
      </c>
      <c r="H55" s="73">
        <v>0</v>
      </c>
      <c r="I55" s="73">
        <v>0</v>
      </c>
      <c r="J55" s="73">
        <v>1</v>
      </c>
      <c r="K55" s="73">
        <v>0</v>
      </c>
      <c r="L55" s="73">
        <v>0</v>
      </c>
      <c r="M55" s="73">
        <v>0</v>
      </c>
      <c r="N55" s="73"/>
      <c r="Q55" s="9"/>
    </row>
    <row r="56" spans="1:17" ht="27.9" customHeight="1" x14ac:dyDescent="0.3">
      <c r="A56" s="108" t="s">
        <v>120</v>
      </c>
      <c r="B56" s="103">
        <v>282</v>
      </c>
      <c r="C56" s="73">
        <v>282</v>
      </c>
      <c r="D56" s="73">
        <v>1</v>
      </c>
      <c r="E56" s="95">
        <v>0.3546099290780142</v>
      </c>
      <c r="F56" s="73">
        <f t="shared" si="0"/>
        <v>1</v>
      </c>
      <c r="G56" s="73">
        <v>0</v>
      </c>
      <c r="H56" s="73">
        <v>0</v>
      </c>
      <c r="I56" s="73">
        <v>0</v>
      </c>
      <c r="J56" s="73">
        <v>1</v>
      </c>
      <c r="K56" s="73">
        <v>0</v>
      </c>
      <c r="L56" s="73">
        <v>0</v>
      </c>
      <c r="M56" s="73">
        <v>0</v>
      </c>
      <c r="N56" s="73"/>
      <c r="Q56" s="9"/>
    </row>
    <row r="57" spans="1:17" ht="27.9" customHeight="1" x14ac:dyDescent="0.3">
      <c r="A57" s="108" t="s">
        <v>121</v>
      </c>
      <c r="B57" s="103">
        <v>2524</v>
      </c>
      <c r="C57" s="73">
        <v>2524</v>
      </c>
      <c r="D57" s="73">
        <v>3</v>
      </c>
      <c r="E57" s="95">
        <v>0.11885895404120445</v>
      </c>
      <c r="F57" s="73">
        <f t="shared" si="0"/>
        <v>3</v>
      </c>
      <c r="G57" s="73">
        <v>2</v>
      </c>
      <c r="H57" s="73">
        <v>0</v>
      </c>
      <c r="I57" s="73">
        <v>0</v>
      </c>
      <c r="J57" s="73">
        <v>1</v>
      </c>
      <c r="K57" s="73">
        <v>0</v>
      </c>
      <c r="L57" s="73">
        <v>0</v>
      </c>
      <c r="M57" s="73">
        <v>0</v>
      </c>
      <c r="N57" s="73"/>
      <c r="Q57" s="9"/>
    </row>
    <row r="58" spans="1:17" ht="27.9" customHeight="1" x14ac:dyDescent="0.3">
      <c r="A58" s="108" t="s">
        <v>122</v>
      </c>
      <c r="B58" s="103">
        <v>2290</v>
      </c>
      <c r="C58" s="73">
        <v>2290</v>
      </c>
      <c r="D58" s="73">
        <v>5</v>
      </c>
      <c r="E58" s="95">
        <v>0.21834061135371177</v>
      </c>
      <c r="F58" s="73">
        <f t="shared" si="0"/>
        <v>5</v>
      </c>
      <c r="G58" s="73">
        <v>4</v>
      </c>
      <c r="H58" s="73">
        <v>0</v>
      </c>
      <c r="I58" s="73">
        <v>0</v>
      </c>
      <c r="J58" s="73">
        <v>1</v>
      </c>
      <c r="K58" s="73">
        <v>0</v>
      </c>
      <c r="L58" s="73">
        <v>0</v>
      </c>
      <c r="M58" s="73">
        <v>0</v>
      </c>
      <c r="N58" s="73"/>
      <c r="Q58" s="9"/>
    </row>
    <row r="59" spans="1:17" ht="27.9" customHeight="1" x14ac:dyDescent="0.3">
      <c r="A59" s="108" t="s">
        <v>172</v>
      </c>
      <c r="B59" s="103">
        <v>12</v>
      </c>
      <c r="C59" s="73">
        <v>12</v>
      </c>
      <c r="D59" s="73">
        <v>0</v>
      </c>
      <c r="E59" s="95">
        <v>0</v>
      </c>
      <c r="F59" s="73">
        <f t="shared" si="0"/>
        <v>0</v>
      </c>
      <c r="G59" s="73">
        <v>0</v>
      </c>
      <c r="H59" s="73">
        <v>0</v>
      </c>
      <c r="I59" s="73">
        <v>0</v>
      </c>
      <c r="J59" s="73">
        <v>0</v>
      </c>
      <c r="K59" s="73">
        <v>0</v>
      </c>
      <c r="L59" s="73">
        <v>0</v>
      </c>
      <c r="M59" s="73">
        <v>0</v>
      </c>
      <c r="N59" s="73"/>
      <c r="Q59" s="9"/>
    </row>
    <row r="60" spans="1:17" ht="27.9" customHeight="1" x14ac:dyDescent="0.3">
      <c r="A60" s="108" t="s">
        <v>173</v>
      </c>
      <c r="B60" s="103">
        <v>307</v>
      </c>
      <c r="C60" s="73">
        <v>307</v>
      </c>
      <c r="D60" s="73">
        <v>0</v>
      </c>
      <c r="E60" s="95">
        <v>0</v>
      </c>
      <c r="F60" s="73">
        <f t="shared" si="0"/>
        <v>0</v>
      </c>
      <c r="G60" s="73">
        <v>0</v>
      </c>
      <c r="H60" s="73">
        <v>0</v>
      </c>
      <c r="I60" s="73">
        <v>0</v>
      </c>
      <c r="J60" s="73">
        <v>0</v>
      </c>
      <c r="K60" s="73">
        <v>0</v>
      </c>
      <c r="L60" s="73">
        <v>0</v>
      </c>
      <c r="M60" s="73">
        <v>0</v>
      </c>
      <c r="N60" s="73"/>
      <c r="Q60" s="9"/>
    </row>
    <row r="61" spans="1:17" ht="27.9" customHeight="1" x14ac:dyDescent="0.3">
      <c r="A61" s="108" t="s">
        <v>174</v>
      </c>
      <c r="B61" s="103">
        <v>8</v>
      </c>
      <c r="C61" s="73">
        <v>8</v>
      </c>
      <c r="D61" s="73">
        <v>0</v>
      </c>
      <c r="E61" s="95">
        <v>0</v>
      </c>
      <c r="F61" s="73">
        <f t="shared" si="0"/>
        <v>0</v>
      </c>
      <c r="G61" s="73">
        <v>0</v>
      </c>
      <c r="H61" s="73">
        <v>0</v>
      </c>
      <c r="I61" s="73">
        <v>0</v>
      </c>
      <c r="J61" s="73">
        <v>0</v>
      </c>
      <c r="K61" s="73">
        <v>0</v>
      </c>
      <c r="L61" s="73">
        <v>0</v>
      </c>
      <c r="M61" s="73">
        <v>0</v>
      </c>
      <c r="N61" s="73"/>
      <c r="Q61" s="9"/>
    </row>
    <row r="62" spans="1:17" ht="27.9" customHeight="1" x14ac:dyDescent="0.3">
      <c r="A62" s="108" t="s">
        <v>175</v>
      </c>
      <c r="B62" s="103">
        <v>11</v>
      </c>
      <c r="C62" s="73">
        <v>11</v>
      </c>
      <c r="D62" s="73">
        <v>0</v>
      </c>
      <c r="E62" s="95">
        <v>0</v>
      </c>
      <c r="F62" s="73">
        <f t="shared" si="0"/>
        <v>0</v>
      </c>
      <c r="G62" s="73">
        <v>0</v>
      </c>
      <c r="H62" s="73">
        <v>0</v>
      </c>
      <c r="I62" s="73">
        <v>0</v>
      </c>
      <c r="J62" s="73">
        <v>0</v>
      </c>
      <c r="K62" s="73">
        <v>0</v>
      </c>
      <c r="L62" s="73">
        <v>0</v>
      </c>
      <c r="M62" s="73">
        <v>0</v>
      </c>
      <c r="N62" s="73"/>
      <c r="Q62" s="9"/>
    </row>
    <row r="63" spans="1:17" ht="27.9" customHeight="1" x14ac:dyDescent="0.3">
      <c r="A63" s="108" t="s">
        <v>176</v>
      </c>
      <c r="B63" s="103">
        <v>412</v>
      </c>
      <c r="C63" s="73">
        <v>412</v>
      </c>
      <c r="D63" s="73">
        <v>1</v>
      </c>
      <c r="E63" s="95">
        <v>0.24271844660194172</v>
      </c>
      <c r="F63" s="73">
        <f t="shared" si="0"/>
        <v>1</v>
      </c>
      <c r="G63" s="73">
        <v>0</v>
      </c>
      <c r="H63" s="73">
        <v>0</v>
      </c>
      <c r="I63" s="73">
        <v>0</v>
      </c>
      <c r="J63" s="73">
        <v>1</v>
      </c>
      <c r="K63" s="73">
        <v>0</v>
      </c>
      <c r="L63" s="73">
        <v>0</v>
      </c>
      <c r="M63" s="73">
        <v>0</v>
      </c>
      <c r="N63" s="73"/>
      <c r="Q63" s="9"/>
    </row>
    <row r="64" spans="1:17" ht="27.9" customHeight="1" x14ac:dyDescent="0.3">
      <c r="A64" s="108" t="s">
        <v>177</v>
      </c>
      <c r="B64" s="103">
        <v>514</v>
      </c>
      <c r="C64" s="73">
        <v>514</v>
      </c>
      <c r="D64" s="73">
        <v>1</v>
      </c>
      <c r="E64" s="95">
        <v>0.19455252918287938</v>
      </c>
      <c r="F64" s="73">
        <f t="shared" si="0"/>
        <v>1</v>
      </c>
      <c r="G64" s="73">
        <v>0</v>
      </c>
      <c r="H64" s="73">
        <v>0</v>
      </c>
      <c r="I64" s="73">
        <v>0</v>
      </c>
      <c r="J64" s="73">
        <v>1</v>
      </c>
      <c r="K64" s="73">
        <v>0</v>
      </c>
      <c r="L64" s="73">
        <v>0</v>
      </c>
      <c r="M64" s="73">
        <v>0</v>
      </c>
      <c r="N64" s="73"/>
      <c r="Q64" s="9"/>
    </row>
    <row r="65" spans="1:17" ht="27.9" customHeight="1" x14ac:dyDescent="0.3">
      <c r="A65" s="108" t="s">
        <v>178</v>
      </c>
      <c r="B65" s="103">
        <v>0</v>
      </c>
      <c r="C65" s="73">
        <v>0</v>
      </c>
      <c r="D65" s="73">
        <v>0</v>
      </c>
      <c r="E65" s="95">
        <v>0</v>
      </c>
      <c r="F65" s="73">
        <f t="shared" si="0"/>
        <v>0</v>
      </c>
      <c r="G65" s="73">
        <v>0</v>
      </c>
      <c r="H65" s="73">
        <v>0</v>
      </c>
      <c r="I65" s="73">
        <v>0</v>
      </c>
      <c r="J65" s="73">
        <v>0</v>
      </c>
      <c r="K65" s="73">
        <v>0</v>
      </c>
      <c r="L65" s="73">
        <v>0</v>
      </c>
      <c r="M65" s="73">
        <v>0</v>
      </c>
      <c r="N65" s="73"/>
      <c r="Q65" s="9"/>
    </row>
    <row r="66" spans="1:17" ht="27.9" customHeight="1" x14ac:dyDescent="0.3">
      <c r="A66" s="108" t="s">
        <v>211</v>
      </c>
      <c r="B66" s="103">
        <v>0</v>
      </c>
      <c r="C66" s="73">
        <v>0</v>
      </c>
      <c r="D66" s="73">
        <v>0</v>
      </c>
      <c r="E66" s="95">
        <v>0</v>
      </c>
      <c r="F66" s="73">
        <f t="shared" si="0"/>
        <v>0</v>
      </c>
      <c r="G66" s="73">
        <v>0</v>
      </c>
      <c r="H66" s="73">
        <v>0</v>
      </c>
      <c r="I66" s="73">
        <v>0</v>
      </c>
      <c r="J66" s="73">
        <v>0</v>
      </c>
      <c r="K66" s="73">
        <v>0</v>
      </c>
      <c r="L66" s="73">
        <v>0</v>
      </c>
      <c r="M66" s="73">
        <v>0</v>
      </c>
      <c r="N66" s="73"/>
      <c r="Q66" s="9"/>
    </row>
    <row r="67" spans="1:17" ht="27.9" customHeight="1" x14ac:dyDescent="0.3">
      <c r="A67" s="108" t="s">
        <v>183</v>
      </c>
      <c r="B67" s="103">
        <v>1988</v>
      </c>
      <c r="C67" s="73">
        <v>1988</v>
      </c>
      <c r="D67" s="73">
        <v>14</v>
      </c>
      <c r="E67" s="95">
        <v>0.70422535211267612</v>
      </c>
      <c r="F67" s="73">
        <f t="shared" si="0"/>
        <v>14</v>
      </c>
      <c r="G67" s="73">
        <v>10</v>
      </c>
      <c r="H67" s="73">
        <v>0</v>
      </c>
      <c r="I67" s="73">
        <v>2</v>
      </c>
      <c r="J67" s="73">
        <v>2</v>
      </c>
      <c r="K67" s="73">
        <v>0</v>
      </c>
      <c r="L67" s="73">
        <v>0</v>
      </c>
      <c r="M67" s="73">
        <v>0</v>
      </c>
      <c r="N67" s="73"/>
      <c r="Q67" s="9"/>
    </row>
    <row r="68" spans="1:17" ht="27.9" customHeight="1" x14ac:dyDescent="0.3">
      <c r="A68" s="108" t="s">
        <v>3</v>
      </c>
      <c r="B68" s="103">
        <v>335</v>
      </c>
      <c r="C68" s="73">
        <v>335</v>
      </c>
      <c r="D68" s="73">
        <v>4</v>
      </c>
      <c r="E68" s="95">
        <v>1.1940298507462688</v>
      </c>
      <c r="F68" s="73">
        <f t="shared" si="0"/>
        <v>4</v>
      </c>
      <c r="G68" s="73">
        <v>3</v>
      </c>
      <c r="H68" s="73">
        <v>0</v>
      </c>
      <c r="I68" s="73">
        <v>0</v>
      </c>
      <c r="J68" s="73">
        <v>1</v>
      </c>
      <c r="K68" s="73">
        <v>0</v>
      </c>
      <c r="L68" s="73">
        <v>0</v>
      </c>
      <c r="M68" s="73">
        <v>0</v>
      </c>
      <c r="N68" s="73"/>
      <c r="Q68" s="9"/>
    </row>
    <row r="69" spans="1:17" ht="27.9" customHeight="1" x14ac:dyDescent="0.3">
      <c r="A69" s="29" t="s">
        <v>490</v>
      </c>
      <c r="B69" s="103">
        <f>SUM(B70:B83)</f>
        <v>37104</v>
      </c>
      <c r="C69" s="73">
        <v>37104</v>
      </c>
      <c r="D69" s="73">
        <f>SUM(D70:D83)</f>
        <v>29</v>
      </c>
      <c r="E69" s="95">
        <v>7.8158689090125064E-2</v>
      </c>
      <c r="F69" s="73">
        <f t="shared" si="0"/>
        <v>29</v>
      </c>
      <c r="G69" s="73">
        <f t="shared" ref="G69:M69" si="3">SUM(G70:G83)</f>
        <v>18</v>
      </c>
      <c r="H69" s="73">
        <f t="shared" si="3"/>
        <v>0</v>
      </c>
      <c r="I69" s="73">
        <f t="shared" si="3"/>
        <v>2</v>
      </c>
      <c r="J69" s="73">
        <f t="shared" si="3"/>
        <v>9</v>
      </c>
      <c r="K69" s="73">
        <f t="shared" si="3"/>
        <v>0</v>
      </c>
      <c r="L69" s="73">
        <f t="shared" si="3"/>
        <v>0</v>
      </c>
      <c r="M69" s="73">
        <f t="shared" si="3"/>
        <v>0</v>
      </c>
      <c r="N69" s="73"/>
      <c r="Q69" s="9"/>
    </row>
    <row r="70" spans="1:17" ht="27.9" customHeight="1" x14ac:dyDescent="0.3">
      <c r="A70" s="108" t="s">
        <v>184</v>
      </c>
      <c r="B70" s="103">
        <v>18</v>
      </c>
      <c r="C70" s="73">
        <v>18</v>
      </c>
      <c r="D70" s="73">
        <v>1</v>
      </c>
      <c r="E70" s="95">
        <v>5.5555555555555554</v>
      </c>
      <c r="F70" s="73">
        <f t="shared" si="0"/>
        <v>1</v>
      </c>
      <c r="G70" s="73">
        <v>1</v>
      </c>
      <c r="H70" s="73">
        <v>0</v>
      </c>
      <c r="I70" s="73">
        <v>0</v>
      </c>
      <c r="J70" s="73">
        <v>0</v>
      </c>
      <c r="K70" s="73">
        <v>0</v>
      </c>
      <c r="L70" s="73">
        <v>0</v>
      </c>
      <c r="M70" s="73">
        <v>0</v>
      </c>
      <c r="N70" s="73"/>
      <c r="Q70" s="9"/>
    </row>
    <row r="71" spans="1:17" ht="27.9" customHeight="1" x14ac:dyDescent="0.3">
      <c r="A71" s="108" t="s">
        <v>185</v>
      </c>
      <c r="B71" s="103">
        <v>793</v>
      </c>
      <c r="C71" s="73">
        <v>793</v>
      </c>
      <c r="D71" s="73">
        <v>0</v>
      </c>
      <c r="E71" s="95">
        <v>0</v>
      </c>
      <c r="F71" s="73">
        <f t="shared" si="0"/>
        <v>0</v>
      </c>
      <c r="G71" s="73">
        <v>0</v>
      </c>
      <c r="H71" s="73">
        <v>0</v>
      </c>
      <c r="I71" s="73">
        <v>0</v>
      </c>
      <c r="J71" s="73">
        <v>0</v>
      </c>
      <c r="K71" s="73">
        <v>0</v>
      </c>
      <c r="L71" s="73">
        <v>0</v>
      </c>
      <c r="M71" s="73">
        <v>0</v>
      </c>
      <c r="N71" s="73"/>
      <c r="Q71" s="9"/>
    </row>
    <row r="72" spans="1:17" ht="27.9" customHeight="1" x14ac:dyDescent="0.3">
      <c r="A72" s="108" t="s">
        <v>186</v>
      </c>
      <c r="B72" s="103">
        <v>38</v>
      </c>
      <c r="C72" s="73">
        <v>38</v>
      </c>
      <c r="D72" s="73">
        <v>0</v>
      </c>
      <c r="E72" s="95">
        <v>0</v>
      </c>
      <c r="F72" s="73">
        <f t="shared" si="0"/>
        <v>0</v>
      </c>
      <c r="G72" s="73">
        <v>0</v>
      </c>
      <c r="H72" s="73">
        <v>0</v>
      </c>
      <c r="I72" s="73">
        <v>0</v>
      </c>
      <c r="J72" s="73">
        <v>0</v>
      </c>
      <c r="K72" s="73">
        <v>0</v>
      </c>
      <c r="L72" s="73">
        <v>0</v>
      </c>
      <c r="M72" s="73">
        <v>0</v>
      </c>
      <c r="N72" s="73"/>
      <c r="Q72" s="9"/>
    </row>
    <row r="73" spans="1:17" ht="27.9" customHeight="1" x14ac:dyDescent="0.3">
      <c r="A73" s="108" t="s">
        <v>187</v>
      </c>
      <c r="B73" s="103">
        <v>3642</v>
      </c>
      <c r="C73" s="73">
        <v>3642</v>
      </c>
      <c r="D73" s="73">
        <v>3</v>
      </c>
      <c r="E73" s="95">
        <v>8.2372322899505773E-2</v>
      </c>
      <c r="F73" s="73">
        <f t="shared" si="0"/>
        <v>3</v>
      </c>
      <c r="G73" s="73">
        <v>1</v>
      </c>
      <c r="H73" s="73">
        <v>0</v>
      </c>
      <c r="I73" s="73">
        <v>0</v>
      </c>
      <c r="J73" s="73">
        <v>2</v>
      </c>
      <c r="K73" s="73">
        <v>0</v>
      </c>
      <c r="L73" s="73">
        <v>0</v>
      </c>
      <c r="M73" s="73">
        <v>0</v>
      </c>
      <c r="N73" s="73"/>
      <c r="Q73" s="9"/>
    </row>
    <row r="74" spans="1:17" ht="27.9" customHeight="1" x14ac:dyDescent="0.3">
      <c r="A74" s="108" t="s">
        <v>188</v>
      </c>
      <c r="B74" s="103">
        <v>0</v>
      </c>
      <c r="C74" s="73">
        <v>0</v>
      </c>
      <c r="D74" s="73">
        <v>0</v>
      </c>
      <c r="E74" s="95">
        <v>0</v>
      </c>
      <c r="F74" s="73">
        <f t="shared" ref="F74:F122" si="4">SUM(G74:M74)</f>
        <v>0</v>
      </c>
      <c r="G74" s="73">
        <v>0</v>
      </c>
      <c r="H74" s="73">
        <v>0</v>
      </c>
      <c r="I74" s="73">
        <v>0</v>
      </c>
      <c r="J74" s="73">
        <v>0</v>
      </c>
      <c r="K74" s="73">
        <v>0</v>
      </c>
      <c r="L74" s="73">
        <v>0</v>
      </c>
      <c r="M74" s="73">
        <v>0</v>
      </c>
      <c r="N74" s="73"/>
      <c r="Q74" s="9"/>
    </row>
    <row r="75" spans="1:17" ht="27.9" customHeight="1" x14ac:dyDescent="0.3">
      <c r="A75" s="108" t="s">
        <v>189</v>
      </c>
      <c r="B75" s="103">
        <v>3027</v>
      </c>
      <c r="C75" s="73">
        <v>3027</v>
      </c>
      <c r="D75" s="73">
        <v>3</v>
      </c>
      <c r="E75" s="95">
        <v>9.9108027750247768E-2</v>
      </c>
      <c r="F75" s="73">
        <f t="shared" si="4"/>
        <v>3</v>
      </c>
      <c r="G75" s="73">
        <v>3</v>
      </c>
      <c r="H75" s="73">
        <v>0</v>
      </c>
      <c r="I75" s="73">
        <v>0</v>
      </c>
      <c r="J75" s="73">
        <v>0</v>
      </c>
      <c r="K75" s="73">
        <v>0</v>
      </c>
      <c r="L75" s="73">
        <v>0</v>
      </c>
      <c r="M75" s="73">
        <v>0</v>
      </c>
      <c r="N75" s="73"/>
      <c r="Q75" s="9"/>
    </row>
    <row r="76" spans="1:17" ht="27.9" customHeight="1" x14ac:dyDescent="0.3">
      <c r="A76" s="108" t="s">
        <v>190</v>
      </c>
      <c r="B76" s="103">
        <v>296</v>
      </c>
      <c r="C76" s="73">
        <v>296</v>
      </c>
      <c r="D76" s="73">
        <v>0</v>
      </c>
      <c r="E76" s="95">
        <v>0</v>
      </c>
      <c r="F76" s="73">
        <f t="shared" si="4"/>
        <v>0</v>
      </c>
      <c r="G76" s="73">
        <v>0</v>
      </c>
      <c r="H76" s="73">
        <v>0</v>
      </c>
      <c r="I76" s="73">
        <v>0</v>
      </c>
      <c r="J76" s="73">
        <v>0</v>
      </c>
      <c r="K76" s="73">
        <v>0</v>
      </c>
      <c r="L76" s="73">
        <v>0</v>
      </c>
      <c r="M76" s="73">
        <v>0</v>
      </c>
      <c r="N76" s="73"/>
      <c r="Q76" s="9"/>
    </row>
    <row r="77" spans="1:17" ht="27.9" customHeight="1" x14ac:dyDescent="0.3">
      <c r="A77" s="108" t="s">
        <v>191</v>
      </c>
      <c r="B77" s="103">
        <v>13474</v>
      </c>
      <c r="C77" s="73">
        <v>13474</v>
      </c>
      <c r="D77" s="73">
        <v>8</v>
      </c>
      <c r="E77" s="95">
        <v>5.9373608431052396E-2</v>
      </c>
      <c r="F77" s="73">
        <f t="shared" si="4"/>
        <v>8</v>
      </c>
      <c r="G77" s="73">
        <v>4</v>
      </c>
      <c r="H77" s="73">
        <v>0</v>
      </c>
      <c r="I77" s="73">
        <v>1</v>
      </c>
      <c r="J77" s="73">
        <v>3</v>
      </c>
      <c r="K77" s="73">
        <v>0</v>
      </c>
      <c r="L77" s="73">
        <v>0</v>
      </c>
      <c r="M77" s="73">
        <v>0</v>
      </c>
      <c r="N77" s="73"/>
      <c r="Q77" s="9"/>
    </row>
    <row r="78" spans="1:17" ht="27.9" customHeight="1" x14ac:dyDescent="0.3">
      <c r="A78" s="108" t="s">
        <v>192</v>
      </c>
      <c r="B78" s="103">
        <v>368</v>
      </c>
      <c r="C78" s="73">
        <v>368</v>
      </c>
      <c r="D78" s="73">
        <v>2</v>
      </c>
      <c r="E78" s="95">
        <v>0.54347826086956519</v>
      </c>
      <c r="F78" s="73">
        <f t="shared" si="4"/>
        <v>2</v>
      </c>
      <c r="G78" s="73">
        <v>2</v>
      </c>
      <c r="H78" s="73">
        <v>0</v>
      </c>
      <c r="I78" s="73">
        <v>0</v>
      </c>
      <c r="J78" s="73">
        <v>0</v>
      </c>
      <c r="K78" s="73">
        <v>0</v>
      </c>
      <c r="L78" s="73">
        <v>0</v>
      </c>
      <c r="M78" s="73">
        <v>0</v>
      </c>
      <c r="N78" s="73"/>
      <c r="Q78" s="9"/>
    </row>
    <row r="79" spans="1:17" ht="27.9" customHeight="1" x14ac:dyDescent="0.3">
      <c r="A79" s="108" t="s">
        <v>193</v>
      </c>
      <c r="B79" s="103">
        <v>337</v>
      </c>
      <c r="C79" s="73">
        <v>337</v>
      </c>
      <c r="D79" s="73">
        <v>1</v>
      </c>
      <c r="E79" s="95">
        <v>0.29673590504451042</v>
      </c>
      <c r="F79" s="73">
        <f t="shared" si="4"/>
        <v>1</v>
      </c>
      <c r="G79" s="73">
        <v>1</v>
      </c>
      <c r="H79" s="73">
        <v>0</v>
      </c>
      <c r="I79" s="73">
        <v>0</v>
      </c>
      <c r="J79" s="73">
        <v>0</v>
      </c>
      <c r="K79" s="73">
        <v>0</v>
      </c>
      <c r="L79" s="73">
        <v>0</v>
      </c>
      <c r="M79" s="73">
        <v>0</v>
      </c>
      <c r="N79" s="73"/>
      <c r="Q79" s="9"/>
    </row>
    <row r="80" spans="1:17" ht="27.9" customHeight="1" x14ac:dyDescent="0.3">
      <c r="A80" s="108" t="s">
        <v>194</v>
      </c>
      <c r="B80" s="103">
        <v>1718</v>
      </c>
      <c r="C80" s="73">
        <v>1718</v>
      </c>
      <c r="D80" s="73">
        <v>1</v>
      </c>
      <c r="E80" s="95">
        <v>5.8207217694994179E-2</v>
      </c>
      <c r="F80" s="73">
        <f t="shared" si="4"/>
        <v>1</v>
      </c>
      <c r="G80" s="73">
        <v>0</v>
      </c>
      <c r="H80" s="73">
        <v>0</v>
      </c>
      <c r="I80" s="73">
        <v>0</v>
      </c>
      <c r="J80" s="73">
        <v>1</v>
      </c>
      <c r="K80" s="73">
        <v>0</v>
      </c>
      <c r="L80" s="73">
        <v>0</v>
      </c>
      <c r="M80" s="73">
        <v>0</v>
      </c>
      <c r="N80" s="73"/>
      <c r="Q80" s="9"/>
    </row>
    <row r="81" spans="1:17" ht="27.9" customHeight="1" x14ac:dyDescent="0.3">
      <c r="A81" s="108" t="s">
        <v>195</v>
      </c>
      <c r="B81" s="103">
        <v>11674</v>
      </c>
      <c r="C81" s="73">
        <v>11674</v>
      </c>
      <c r="D81" s="73">
        <v>9</v>
      </c>
      <c r="E81" s="95">
        <v>7.7094397807092679E-2</v>
      </c>
      <c r="F81" s="73">
        <f t="shared" si="4"/>
        <v>9</v>
      </c>
      <c r="G81" s="73">
        <v>6</v>
      </c>
      <c r="H81" s="73">
        <v>0</v>
      </c>
      <c r="I81" s="73">
        <v>1</v>
      </c>
      <c r="J81" s="73">
        <v>2</v>
      </c>
      <c r="K81" s="73">
        <v>0</v>
      </c>
      <c r="L81" s="73">
        <v>0</v>
      </c>
      <c r="M81" s="73">
        <v>0</v>
      </c>
      <c r="N81" s="73"/>
      <c r="Q81" s="9"/>
    </row>
    <row r="82" spans="1:17" ht="27.9" customHeight="1" x14ac:dyDescent="0.3">
      <c r="A82" s="108" t="s">
        <v>197</v>
      </c>
      <c r="B82" s="103">
        <v>1699</v>
      </c>
      <c r="C82" s="73">
        <v>1699</v>
      </c>
      <c r="D82" s="73">
        <v>1</v>
      </c>
      <c r="E82" s="95">
        <v>5.885815185403178E-2</v>
      </c>
      <c r="F82" s="73">
        <f t="shared" si="4"/>
        <v>1</v>
      </c>
      <c r="G82" s="73">
        <v>0</v>
      </c>
      <c r="H82" s="73">
        <v>0</v>
      </c>
      <c r="I82" s="73">
        <v>0</v>
      </c>
      <c r="J82" s="73">
        <v>1</v>
      </c>
      <c r="K82" s="73">
        <v>0</v>
      </c>
      <c r="L82" s="73">
        <v>0</v>
      </c>
      <c r="M82" s="73">
        <v>0</v>
      </c>
      <c r="N82" s="73"/>
      <c r="Q82" s="9"/>
    </row>
    <row r="83" spans="1:17" ht="27.9" customHeight="1" x14ac:dyDescent="0.3">
      <c r="A83" s="108" t="s">
        <v>198</v>
      </c>
      <c r="B83" s="103">
        <v>20</v>
      </c>
      <c r="C83" s="73">
        <v>20</v>
      </c>
      <c r="D83" s="73">
        <v>0</v>
      </c>
      <c r="E83" s="95">
        <v>0</v>
      </c>
      <c r="F83" s="73">
        <f t="shared" si="4"/>
        <v>0</v>
      </c>
      <c r="G83" s="73">
        <v>0</v>
      </c>
      <c r="H83" s="73">
        <v>0</v>
      </c>
      <c r="I83" s="73">
        <v>0</v>
      </c>
      <c r="J83" s="73">
        <v>0</v>
      </c>
      <c r="K83" s="73">
        <v>0</v>
      </c>
      <c r="L83" s="73">
        <v>0</v>
      </c>
      <c r="M83" s="73">
        <v>0</v>
      </c>
      <c r="N83" s="73"/>
      <c r="Q83" s="9"/>
    </row>
    <row r="84" spans="1:17" ht="27.9" customHeight="1" x14ac:dyDescent="0.3">
      <c r="A84" s="29" t="s">
        <v>485</v>
      </c>
      <c r="B84" s="103">
        <f>SUM(B85:B101)</f>
        <v>0</v>
      </c>
      <c r="C84" s="73">
        <v>0</v>
      </c>
      <c r="D84" s="73">
        <f>SUM(D85:D101)</f>
        <v>0</v>
      </c>
      <c r="E84" s="95">
        <v>0</v>
      </c>
      <c r="F84" s="73">
        <f t="shared" si="4"/>
        <v>0</v>
      </c>
      <c r="G84" s="73">
        <v>0</v>
      </c>
      <c r="H84" s="73">
        <v>0</v>
      </c>
      <c r="I84" s="73">
        <v>0</v>
      </c>
      <c r="J84" s="73">
        <v>0</v>
      </c>
      <c r="K84" s="73">
        <v>0</v>
      </c>
      <c r="L84" s="73">
        <v>0</v>
      </c>
      <c r="M84" s="73">
        <v>0</v>
      </c>
      <c r="N84" s="73"/>
      <c r="Q84" s="9"/>
    </row>
    <row r="85" spans="1:17" ht="27.9" customHeight="1" x14ac:dyDescent="0.3">
      <c r="A85" s="108" t="s">
        <v>212</v>
      </c>
      <c r="B85" s="103">
        <v>0</v>
      </c>
      <c r="C85" s="73">
        <v>0</v>
      </c>
      <c r="D85" s="73">
        <v>0</v>
      </c>
      <c r="E85" s="95">
        <v>0</v>
      </c>
      <c r="F85" s="73">
        <f t="shared" si="4"/>
        <v>0</v>
      </c>
      <c r="G85" s="73">
        <v>0</v>
      </c>
      <c r="H85" s="73">
        <v>0</v>
      </c>
      <c r="I85" s="73">
        <v>0</v>
      </c>
      <c r="J85" s="73">
        <v>0</v>
      </c>
      <c r="K85" s="73">
        <v>0</v>
      </c>
      <c r="L85" s="73">
        <v>0</v>
      </c>
      <c r="M85" s="73">
        <v>0</v>
      </c>
      <c r="N85" s="73"/>
      <c r="Q85" s="9"/>
    </row>
    <row r="86" spans="1:17" ht="27.9" customHeight="1" x14ac:dyDescent="0.3">
      <c r="A86" s="108" t="s">
        <v>213</v>
      </c>
      <c r="B86" s="103">
        <v>0</v>
      </c>
      <c r="C86" s="73">
        <v>0</v>
      </c>
      <c r="D86" s="73">
        <v>0</v>
      </c>
      <c r="E86" s="95">
        <v>0</v>
      </c>
      <c r="F86" s="73">
        <f t="shared" si="4"/>
        <v>0</v>
      </c>
      <c r="G86" s="73">
        <v>0</v>
      </c>
      <c r="H86" s="73">
        <v>0</v>
      </c>
      <c r="I86" s="73">
        <v>0</v>
      </c>
      <c r="J86" s="73">
        <v>0</v>
      </c>
      <c r="K86" s="73">
        <v>0</v>
      </c>
      <c r="L86" s="73">
        <v>0</v>
      </c>
      <c r="M86" s="73">
        <v>0</v>
      </c>
      <c r="N86" s="73"/>
      <c r="Q86" s="9"/>
    </row>
    <row r="87" spans="1:17" ht="27.9" customHeight="1" x14ac:dyDescent="0.3">
      <c r="A87" s="108" t="s">
        <v>214</v>
      </c>
      <c r="B87" s="103">
        <v>0</v>
      </c>
      <c r="C87" s="73">
        <v>0</v>
      </c>
      <c r="D87" s="73">
        <v>0</v>
      </c>
      <c r="E87" s="95">
        <v>0</v>
      </c>
      <c r="F87" s="73">
        <f t="shared" si="4"/>
        <v>0</v>
      </c>
      <c r="G87" s="73">
        <v>0</v>
      </c>
      <c r="H87" s="73">
        <v>0</v>
      </c>
      <c r="I87" s="73">
        <v>0</v>
      </c>
      <c r="J87" s="73">
        <v>0</v>
      </c>
      <c r="K87" s="73">
        <v>0</v>
      </c>
      <c r="L87" s="73">
        <v>0</v>
      </c>
      <c r="M87" s="73">
        <v>0</v>
      </c>
      <c r="N87" s="73"/>
      <c r="Q87" s="9"/>
    </row>
    <row r="88" spans="1:17" ht="27.9" customHeight="1" x14ac:dyDescent="0.3">
      <c r="A88" s="108" t="s">
        <v>215</v>
      </c>
      <c r="B88" s="103">
        <v>0</v>
      </c>
      <c r="C88" s="73">
        <v>0</v>
      </c>
      <c r="D88" s="73">
        <v>0</v>
      </c>
      <c r="E88" s="95">
        <v>0</v>
      </c>
      <c r="F88" s="73">
        <f t="shared" si="4"/>
        <v>0</v>
      </c>
      <c r="G88" s="73">
        <v>0</v>
      </c>
      <c r="H88" s="73">
        <v>0</v>
      </c>
      <c r="I88" s="73">
        <v>0</v>
      </c>
      <c r="J88" s="73">
        <v>0</v>
      </c>
      <c r="K88" s="73">
        <v>0</v>
      </c>
      <c r="L88" s="73">
        <v>0</v>
      </c>
      <c r="M88" s="73">
        <v>0</v>
      </c>
      <c r="N88" s="73"/>
      <c r="Q88" s="9"/>
    </row>
    <row r="89" spans="1:17" ht="27.9" customHeight="1" x14ac:dyDescent="0.3">
      <c r="A89" s="108" t="s">
        <v>216</v>
      </c>
      <c r="B89" s="103">
        <v>0</v>
      </c>
      <c r="C89" s="73">
        <v>0</v>
      </c>
      <c r="D89" s="73">
        <v>0</v>
      </c>
      <c r="E89" s="95">
        <v>0</v>
      </c>
      <c r="F89" s="73">
        <f t="shared" si="4"/>
        <v>0</v>
      </c>
      <c r="G89" s="73">
        <v>0</v>
      </c>
      <c r="H89" s="73">
        <v>0</v>
      </c>
      <c r="I89" s="73">
        <v>0</v>
      </c>
      <c r="J89" s="73">
        <v>0</v>
      </c>
      <c r="K89" s="73">
        <v>0</v>
      </c>
      <c r="L89" s="73">
        <v>0</v>
      </c>
      <c r="M89" s="73">
        <v>0</v>
      </c>
      <c r="N89" s="73"/>
      <c r="Q89" s="9"/>
    </row>
    <row r="90" spans="1:17" ht="27.9" customHeight="1" x14ac:dyDescent="0.3">
      <c r="A90" s="108" t="s">
        <v>217</v>
      </c>
      <c r="B90" s="103">
        <v>0</v>
      </c>
      <c r="C90" s="73">
        <v>0</v>
      </c>
      <c r="D90" s="73">
        <v>0</v>
      </c>
      <c r="E90" s="95">
        <v>0</v>
      </c>
      <c r="F90" s="73">
        <f t="shared" si="4"/>
        <v>0</v>
      </c>
      <c r="G90" s="73">
        <v>0</v>
      </c>
      <c r="H90" s="73">
        <v>0</v>
      </c>
      <c r="I90" s="73">
        <v>0</v>
      </c>
      <c r="J90" s="73">
        <v>0</v>
      </c>
      <c r="K90" s="73">
        <v>0</v>
      </c>
      <c r="L90" s="73">
        <v>0</v>
      </c>
      <c r="M90" s="73">
        <v>0</v>
      </c>
      <c r="N90" s="73"/>
      <c r="Q90" s="9"/>
    </row>
    <row r="91" spans="1:17" ht="27.9" customHeight="1" x14ac:dyDescent="0.3">
      <c r="A91" s="108" t="s">
        <v>218</v>
      </c>
      <c r="B91" s="103">
        <v>0</v>
      </c>
      <c r="C91" s="73">
        <v>0</v>
      </c>
      <c r="D91" s="73">
        <v>0</v>
      </c>
      <c r="E91" s="95">
        <v>0</v>
      </c>
      <c r="F91" s="73">
        <f t="shared" si="4"/>
        <v>0</v>
      </c>
      <c r="G91" s="73">
        <v>0</v>
      </c>
      <c r="H91" s="73">
        <v>0</v>
      </c>
      <c r="I91" s="73">
        <v>0</v>
      </c>
      <c r="J91" s="73">
        <v>0</v>
      </c>
      <c r="K91" s="73">
        <v>0</v>
      </c>
      <c r="L91" s="73">
        <v>0</v>
      </c>
      <c r="M91" s="73">
        <v>0</v>
      </c>
      <c r="N91" s="73"/>
      <c r="Q91" s="9"/>
    </row>
    <row r="92" spans="1:17" ht="27.9" customHeight="1" x14ac:dyDescent="0.3">
      <c r="A92" s="108" t="s">
        <v>219</v>
      </c>
      <c r="B92" s="103">
        <v>0</v>
      </c>
      <c r="C92" s="73">
        <v>0</v>
      </c>
      <c r="D92" s="73">
        <v>0</v>
      </c>
      <c r="E92" s="95">
        <v>0</v>
      </c>
      <c r="F92" s="73">
        <f t="shared" si="4"/>
        <v>0</v>
      </c>
      <c r="G92" s="73">
        <v>0</v>
      </c>
      <c r="H92" s="73">
        <v>0</v>
      </c>
      <c r="I92" s="73">
        <v>0</v>
      </c>
      <c r="J92" s="73">
        <v>0</v>
      </c>
      <c r="K92" s="73">
        <v>0</v>
      </c>
      <c r="L92" s="73">
        <v>0</v>
      </c>
      <c r="M92" s="73">
        <v>0</v>
      </c>
      <c r="N92" s="73"/>
      <c r="Q92" s="9"/>
    </row>
    <row r="93" spans="1:17" ht="27.9" customHeight="1" x14ac:dyDescent="0.3">
      <c r="A93" s="108" t="s">
        <v>220</v>
      </c>
      <c r="B93" s="103">
        <v>0</v>
      </c>
      <c r="C93" s="73">
        <v>0</v>
      </c>
      <c r="D93" s="73">
        <v>0</v>
      </c>
      <c r="E93" s="95">
        <v>0</v>
      </c>
      <c r="F93" s="73">
        <f t="shared" si="4"/>
        <v>0</v>
      </c>
      <c r="G93" s="73">
        <v>0</v>
      </c>
      <c r="H93" s="73">
        <v>0</v>
      </c>
      <c r="I93" s="73">
        <v>0</v>
      </c>
      <c r="J93" s="73">
        <v>0</v>
      </c>
      <c r="K93" s="73">
        <v>0</v>
      </c>
      <c r="L93" s="73">
        <v>0</v>
      </c>
      <c r="M93" s="73">
        <v>0</v>
      </c>
      <c r="N93" s="73"/>
      <c r="Q93" s="9"/>
    </row>
    <row r="94" spans="1:17" ht="27.9" customHeight="1" x14ac:dyDescent="0.3">
      <c r="A94" s="108" t="s">
        <v>221</v>
      </c>
      <c r="B94" s="103">
        <v>0</v>
      </c>
      <c r="C94" s="73">
        <v>0</v>
      </c>
      <c r="D94" s="73">
        <v>0</v>
      </c>
      <c r="E94" s="95">
        <v>0</v>
      </c>
      <c r="F94" s="73">
        <f t="shared" si="4"/>
        <v>0</v>
      </c>
      <c r="G94" s="73">
        <v>0</v>
      </c>
      <c r="H94" s="73">
        <v>0</v>
      </c>
      <c r="I94" s="73">
        <v>0</v>
      </c>
      <c r="J94" s="73">
        <v>0</v>
      </c>
      <c r="K94" s="73">
        <v>0</v>
      </c>
      <c r="L94" s="73">
        <v>0</v>
      </c>
      <c r="M94" s="73">
        <v>0</v>
      </c>
      <c r="N94" s="73"/>
      <c r="Q94" s="9"/>
    </row>
    <row r="95" spans="1:17" ht="27.9" customHeight="1" x14ac:dyDescent="0.3">
      <c r="A95" s="108" t="s">
        <v>4</v>
      </c>
      <c r="B95" s="103">
        <v>0</v>
      </c>
      <c r="C95" s="73">
        <v>0</v>
      </c>
      <c r="D95" s="73">
        <v>0</v>
      </c>
      <c r="E95" s="95">
        <v>0</v>
      </c>
      <c r="F95" s="73">
        <f t="shared" si="4"/>
        <v>0</v>
      </c>
      <c r="G95" s="73">
        <v>0</v>
      </c>
      <c r="H95" s="73">
        <v>0</v>
      </c>
      <c r="I95" s="73">
        <v>0</v>
      </c>
      <c r="J95" s="73">
        <v>0</v>
      </c>
      <c r="K95" s="73">
        <v>0</v>
      </c>
      <c r="L95" s="73">
        <v>0</v>
      </c>
      <c r="M95" s="73">
        <v>0</v>
      </c>
      <c r="N95" s="73"/>
      <c r="Q95" s="9"/>
    </row>
    <row r="96" spans="1:17" ht="27.9" customHeight="1" x14ac:dyDescent="0.3">
      <c r="A96" s="108" t="s">
        <v>5</v>
      </c>
      <c r="B96" s="103">
        <v>0</v>
      </c>
      <c r="C96" s="73">
        <v>0</v>
      </c>
      <c r="D96" s="73">
        <v>0</v>
      </c>
      <c r="E96" s="95">
        <v>0</v>
      </c>
      <c r="F96" s="73">
        <f t="shared" si="4"/>
        <v>0</v>
      </c>
      <c r="G96" s="73">
        <v>0</v>
      </c>
      <c r="H96" s="73">
        <v>0</v>
      </c>
      <c r="I96" s="73">
        <v>0</v>
      </c>
      <c r="J96" s="73">
        <v>0</v>
      </c>
      <c r="K96" s="73">
        <v>0</v>
      </c>
      <c r="L96" s="73">
        <v>0</v>
      </c>
      <c r="M96" s="73">
        <v>0</v>
      </c>
      <c r="N96" s="73"/>
      <c r="Q96" s="9"/>
    </row>
    <row r="97" spans="1:17" ht="27.9" customHeight="1" x14ac:dyDescent="0.3">
      <c r="A97" s="108" t="s">
        <v>6</v>
      </c>
      <c r="B97" s="103">
        <v>0</v>
      </c>
      <c r="C97" s="73">
        <v>0</v>
      </c>
      <c r="D97" s="73">
        <v>0</v>
      </c>
      <c r="E97" s="95">
        <v>0</v>
      </c>
      <c r="F97" s="73">
        <f t="shared" si="4"/>
        <v>0</v>
      </c>
      <c r="G97" s="73">
        <v>0</v>
      </c>
      <c r="H97" s="73">
        <v>0</v>
      </c>
      <c r="I97" s="73">
        <v>0</v>
      </c>
      <c r="J97" s="73">
        <v>0</v>
      </c>
      <c r="K97" s="73">
        <v>0</v>
      </c>
      <c r="L97" s="73">
        <v>0</v>
      </c>
      <c r="M97" s="73">
        <v>0</v>
      </c>
      <c r="N97" s="73"/>
      <c r="Q97" s="9"/>
    </row>
    <row r="98" spans="1:17" ht="27.9" customHeight="1" x14ac:dyDescent="0.3">
      <c r="A98" s="108" t="s">
        <v>7</v>
      </c>
      <c r="B98" s="103">
        <v>0</v>
      </c>
      <c r="C98" s="73">
        <v>0</v>
      </c>
      <c r="D98" s="73">
        <v>0</v>
      </c>
      <c r="E98" s="95">
        <v>0</v>
      </c>
      <c r="F98" s="73">
        <f t="shared" si="4"/>
        <v>0</v>
      </c>
      <c r="G98" s="73">
        <v>0</v>
      </c>
      <c r="H98" s="73">
        <v>0</v>
      </c>
      <c r="I98" s="73">
        <v>0</v>
      </c>
      <c r="J98" s="73">
        <v>0</v>
      </c>
      <c r="K98" s="73">
        <v>0</v>
      </c>
      <c r="L98" s="73">
        <v>0</v>
      </c>
      <c r="M98" s="73">
        <v>0</v>
      </c>
      <c r="N98" s="73"/>
      <c r="Q98" s="9"/>
    </row>
    <row r="99" spans="1:17" ht="27.9" customHeight="1" x14ac:dyDescent="0.3">
      <c r="A99" s="108" t="s">
        <v>8</v>
      </c>
      <c r="B99" s="103">
        <v>0</v>
      </c>
      <c r="C99" s="73">
        <v>0</v>
      </c>
      <c r="D99" s="73">
        <v>0</v>
      </c>
      <c r="E99" s="95">
        <v>0</v>
      </c>
      <c r="F99" s="73">
        <f t="shared" si="4"/>
        <v>0</v>
      </c>
      <c r="G99" s="73">
        <v>0</v>
      </c>
      <c r="H99" s="73">
        <v>0</v>
      </c>
      <c r="I99" s="73">
        <v>0</v>
      </c>
      <c r="J99" s="73">
        <v>0</v>
      </c>
      <c r="K99" s="73">
        <v>0</v>
      </c>
      <c r="L99" s="73">
        <v>0</v>
      </c>
      <c r="M99" s="73">
        <v>0</v>
      </c>
      <c r="N99" s="73"/>
      <c r="Q99" s="9"/>
    </row>
    <row r="100" spans="1:17" ht="27.9" customHeight="1" x14ac:dyDescent="0.3">
      <c r="A100" s="108" t="s">
        <v>222</v>
      </c>
      <c r="B100" s="103">
        <v>0</v>
      </c>
      <c r="C100" s="73">
        <v>0</v>
      </c>
      <c r="D100" s="73">
        <v>0</v>
      </c>
      <c r="E100" s="95">
        <v>0</v>
      </c>
      <c r="F100" s="73">
        <f t="shared" si="4"/>
        <v>0</v>
      </c>
      <c r="G100" s="73">
        <v>0</v>
      </c>
      <c r="H100" s="73">
        <v>0</v>
      </c>
      <c r="I100" s="73">
        <v>0</v>
      </c>
      <c r="J100" s="73">
        <v>0</v>
      </c>
      <c r="K100" s="73">
        <v>0</v>
      </c>
      <c r="L100" s="73">
        <v>0</v>
      </c>
      <c r="M100" s="73">
        <v>0</v>
      </c>
      <c r="N100" s="73"/>
      <c r="Q100" s="9"/>
    </row>
    <row r="101" spans="1:17" ht="27.9" customHeight="1" x14ac:dyDescent="0.3">
      <c r="A101" s="108" t="s">
        <v>9</v>
      </c>
      <c r="B101" s="103">
        <v>0</v>
      </c>
      <c r="C101" s="73">
        <v>0</v>
      </c>
      <c r="D101" s="73">
        <v>0</v>
      </c>
      <c r="E101" s="95">
        <v>0</v>
      </c>
      <c r="F101" s="73">
        <f t="shared" si="4"/>
        <v>0</v>
      </c>
      <c r="G101" s="73">
        <v>0</v>
      </c>
      <c r="H101" s="73">
        <v>0</v>
      </c>
      <c r="I101" s="73">
        <v>0</v>
      </c>
      <c r="J101" s="73">
        <v>0</v>
      </c>
      <c r="K101" s="73">
        <v>0</v>
      </c>
      <c r="L101" s="73">
        <v>0</v>
      </c>
      <c r="M101" s="73">
        <v>0</v>
      </c>
      <c r="N101" s="73"/>
      <c r="Q101" s="9"/>
    </row>
    <row r="102" spans="1:17" ht="27.9" customHeight="1" x14ac:dyDescent="0.3">
      <c r="A102" s="106" t="s">
        <v>477</v>
      </c>
      <c r="B102" s="103">
        <f>SUM(B103:B117)</f>
        <v>46077</v>
      </c>
      <c r="C102" s="73">
        <v>46077</v>
      </c>
      <c r="D102" s="73">
        <f>SUM(D103:D117)</f>
        <v>55</v>
      </c>
      <c r="E102" s="95">
        <v>0.1193654100744406</v>
      </c>
      <c r="F102" s="73">
        <f t="shared" si="4"/>
        <v>55</v>
      </c>
      <c r="G102" s="73">
        <f t="shared" ref="G102:M102" si="5">SUM(G103:G117)</f>
        <v>29</v>
      </c>
      <c r="H102" s="73">
        <f t="shared" si="5"/>
        <v>0</v>
      </c>
      <c r="I102" s="73">
        <f t="shared" si="5"/>
        <v>1</v>
      </c>
      <c r="J102" s="73">
        <f t="shared" si="5"/>
        <v>25</v>
      </c>
      <c r="K102" s="73">
        <f t="shared" si="5"/>
        <v>0</v>
      </c>
      <c r="L102" s="73">
        <f t="shared" si="5"/>
        <v>0</v>
      </c>
      <c r="M102" s="73">
        <f t="shared" si="5"/>
        <v>0</v>
      </c>
      <c r="N102" s="73"/>
      <c r="Q102" s="9"/>
    </row>
    <row r="103" spans="1:17" ht="27.9" customHeight="1" x14ac:dyDescent="0.3">
      <c r="A103" s="108" t="s">
        <v>199</v>
      </c>
      <c r="B103" s="103">
        <v>70</v>
      </c>
      <c r="C103" s="73">
        <v>70</v>
      </c>
      <c r="D103" s="73">
        <v>0</v>
      </c>
      <c r="E103" s="95">
        <v>0</v>
      </c>
      <c r="F103" s="73">
        <f t="shared" si="4"/>
        <v>0</v>
      </c>
      <c r="G103" s="73">
        <v>0</v>
      </c>
      <c r="H103" s="73">
        <v>0</v>
      </c>
      <c r="I103" s="73">
        <v>0</v>
      </c>
      <c r="J103" s="73">
        <v>0</v>
      </c>
      <c r="K103" s="73">
        <v>0</v>
      </c>
      <c r="L103" s="73">
        <v>0</v>
      </c>
      <c r="M103" s="73">
        <v>0</v>
      </c>
      <c r="N103" s="73"/>
      <c r="Q103" s="9"/>
    </row>
    <row r="104" spans="1:17" ht="27.9" customHeight="1" x14ac:dyDescent="0.3">
      <c r="A104" s="108" t="s">
        <v>200</v>
      </c>
      <c r="B104" s="103">
        <v>0</v>
      </c>
      <c r="C104" s="73">
        <v>0</v>
      </c>
      <c r="D104" s="73">
        <v>0</v>
      </c>
      <c r="E104" s="95">
        <v>0</v>
      </c>
      <c r="F104" s="73">
        <f t="shared" si="4"/>
        <v>0</v>
      </c>
      <c r="G104" s="73">
        <v>0</v>
      </c>
      <c r="H104" s="73">
        <v>0</v>
      </c>
      <c r="I104" s="73">
        <v>0</v>
      </c>
      <c r="J104" s="73">
        <v>0</v>
      </c>
      <c r="K104" s="73">
        <v>0</v>
      </c>
      <c r="L104" s="73">
        <v>0</v>
      </c>
      <c r="M104" s="73">
        <v>0</v>
      </c>
      <c r="N104" s="73"/>
      <c r="Q104" s="9"/>
    </row>
    <row r="105" spans="1:17" ht="27.9" customHeight="1" x14ac:dyDescent="0.3">
      <c r="A105" s="108" t="s">
        <v>201</v>
      </c>
      <c r="B105" s="103">
        <v>209</v>
      </c>
      <c r="C105" s="73">
        <v>209</v>
      </c>
      <c r="D105" s="73">
        <v>1</v>
      </c>
      <c r="E105" s="95">
        <v>0.4784688995215311</v>
      </c>
      <c r="F105" s="73">
        <f t="shared" si="4"/>
        <v>1</v>
      </c>
      <c r="G105" s="73">
        <v>1</v>
      </c>
      <c r="H105" s="73">
        <v>0</v>
      </c>
      <c r="I105" s="73">
        <v>0</v>
      </c>
      <c r="J105" s="73">
        <v>0</v>
      </c>
      <c r="K105" s="73">
        <v>0</v>
      </c>
      <c r="L105" s="73">
        <v>0</v>
      </c>
      <c r="M105" s="73">
        <v>0</v>
      </c>
      <c r="N105" s="73"/>
      <c r="Q105" s="9"/>
    </row>
    <row r="106" spans="1:17" ht="27.9" customHeight="1" x14ac:dyDescent="0.3">
      <c r="A106" s="108" t="s">
        <v>202</v>
      </c>
      <c r="B106" s="103">
        <v>1</v>
      </c>
      <c r="C106" s="73">
        <v>1</v>
      </c>
      <c r="D106" s="73">
        <v>0</v>
      </c>
      <c r="E106" s="95">
        <v>0</v>
      </c>
      <c r="F106" s="73">
        <f t="shared" si="4"/>
        <v>0</v>
      </c>
      <c r="G106" s="73">
        <v>0</v>
      </c>
      <c r="H106" s="73">
        <v>0</v>
      </c>
      <c r="I106" s="73">
        <v>0</v>
      </c>
      <c r="J106" s="73">
        <v>0</v>
      </c>
      <c r="K106" s="73">
        <v>0</v>
      </c>
      <c r="L106" s="73">
        <v>0</v>
      </c>
      <c r="M106" s="73">
        <v>0</v>
      </c>
      <c r="N106" s="73"/>
      <c r="Q106" s="9"/>
    </row>
    <row r="107" spans="1:17" ht="27.9" customHeight="1" x14ac:dyDescent="0.3">
      <c r="A107" s="108" t="s">
        <v>203</v>
      </c>
      <c r="B107" s="103">
        <v>4545</v>
      </c>
      <c r="C107" s="73">
        <v>4545</v>
      </c>
      <c r="D107" s="73">
        <v>5</v>
      </c>
      <c r="E107" s="95">
        <v>0.11001100110011</v>
      </c>
      <c r="F107" s="73">
        <f t="shared" si="4"/>
        <v>5</v>
      </c>
      <c r="G107" s="73">
        <v>2</v>
      </c>
      <c r="H107" s="73">
        <v>0</v>
      </c>
      <c r="I107" s="73">
        <v>0</v>
      </c>
      <c r="J107" s="73">
        <v>3</v>
      </c>
      <c r="K107" s="73">
        <v>0</v>
      </c>
      <c r="L107" s="73">
        <v>0</v>
      </c>
      <c r="M107" s="73">
        <v>0</v>
      </c>
      <c r="N107" s="73"/>
      <c r="Q107" s="9"/>
    </row>
    <row r="108" spans="1:17" ht="27.9" customHeight="1" x14ac:dyDescent="0.3">
      <c r="A108" s="108" t="s">
        <v>204</v>
      </c>
      <c r="B108" s="103">
        <v>1410</v>
      </c>
      <c r="C108" s="73">
        <v>1410</v>
      </c>
      <c r="D108" s="73">
        <v>5</v>
      </c>
      <c r="E108" s="95">
        <v>0.3546099290780142</v>
      </c>
      <c r="F108" s="73">
        <f t="shared" si="4"/>
        <v>5</v>
      </c>
      <c r="G108" s="73">
        <v>5</v>
      </c>
      <c r="H108" s="73">
        <v>0</v>
      </c>
      <c r="I108" s="73">
        <v>0</v>
      </c>
      <c r="J108" s="73">
        <v>0</v>
      </c>
      <c r="K108" s="73">
        <v>0</v>
      </c>
      <c r="L108" s="73">
        <v>0</v>
      </c>
      <c r="M108" s="73">
        <v>0</v>
      </c>
      <c r="N108" s="73"/>
      <c r="Q108" s="9"/>
    </row>
    <row r="109" spans="1:17" ht="27.9" customHeight="1" x14ac:dyDescent="0.3">
      <c r="A109" s="108" t="s">
        <v>68</v>
      </c>
      <c r="B109" s="103">
        <v>24979</v>
      </c>
      <c r="C109" s="73">
        <v>24979</v>
      </c>
      <c r="D109" s="73">
        <v>22</v>
      </c>
      <c r="E109" s="95">
        <v>8.8073982145001797E-2</v>
      </c>
      <c r="F109" s="73">
        <f t="shared" si="4"/>
        <v>22</v>
      </c>
      <c r="G109" s="73">
        <v>11</v>
      </c>
      <c r="H109" s="73">
        <v>0</v>
      </c>
      <c r="I109" s="73">
        <v>1</v>
      </c>
      <c r="J109" s="73">
        <v>10</v>
      </c>
      <c r="K109" s="73">
        <v>0</v>
      </c>
      <c r="L109" s="73">
        <v>0</v>
      </c>
      <c r="M109" s="73">
        <v>0</v>
      </c>
      <c r="N109" s="73"/>
      <c r="Q109" s="9"/>
    </row>
    <row r="110" spans="1:17" ht="27.9" customHeight="1" x14ac:dyDescent="0.3">
      <c r="A110" s="108" t="s">
        <v>112</v>
      </c>
      <c r="B110" s="103">
        <v>14399</v>
      </c>
      <c r="C110" s="73">
        <v>14399</v>
      </c>
      <c r="D110" s="73">
        <v>21</v>
      </c>
      <c r="E110" s="95">
        <v>0.14584346135148274</v>
      </c>
      <c r="F110" s="73">
        <f t="shared" si="4"/>
        <v>21</v>
      </c>
      <c r="G110" s="73">
        <v>9</v>
      </c>
      <c r="H110" s="73">
        <v>0</v>
      </c>
      <c r="I110" s="73">
        <v>0</v>
      </c>
      <c r="J110" s="73">
        <v>12</v>
      </c>
      <c r="K110" s="73">
        <v>0</v>
      </c>
      <c r="L110" s="73">
        <v>0</v>
      </c>
      <c r="M110" s="73">
        <v>0</v>
      </c>
      <c r="N110" s="73"/>
      <c r="Q110" s="9"/>
    </row>
    <row r="111" spans="1:17" ht="27.9" customHeight="1" x14ac:dyDescent="0.3">
      <c r="A111" s="108" t="s">
        <v>125</v>
      </c>
      <c r="B111" s="103">
        <v>239</v>
      </c>
      <c r="C111" s="73">
        <v>239</v>
      </c>
      <c r="D111" s="73">
        <v>0</v>
      </c>
      <c r="E111" s="95">
        <v>0</v>
      </c>
      <c r="F111" s="73">
        <f t="shared" si="4"/>
        <v>0</v>
      </c>
      <c r="G111" s="73">
        <v>0</v>
      </c>
      <c r="H111" s="73">
        <v>0</v>
      </c>
      <c r="I111" s="73">
        <v>0</v>
      </c>
      <c r="J111" s="73">
        <v>0</v>
      </c>
      <c r="K111" s="73">
        <v>0</v>
      </c>
      <c r="L111" s="73">
        <v>0</v>
      </c>
      <c r="M111" s="73">
        <v>0</v>
      </c>
      <c r="N111" s="73"/>
      <c r="Q111" s="9"/>
    </row>
    <row r="112" spans="1:17" ht="27.9" customHeight="1" x14ac:dyDescent="0.3">
      <c r="A112" s="108" t="s">
        <v>205</v>
      </c>
      <c r="B112" s="103">
        <v>0</v>
      </c>
      <c r="C112" s="73">
        <v>0</v>
      </c>
      <c r="D112" s="73">
        <v>0</v>
      </c>
      <c r="E112" s="95">
        <v>0</v>
      </c>
      <c r="F112" s="73">
        <f t="shared" si="4"/>
        <v>0</v>
      </c>
      <c r="G112" s="73">
        <v>0</v>
      </c>
      <c r="H112" s="73">
        <v>0</v>
      </c>
      <c r="I112" s="73">
        <v>0</v>
      </c>
      <c r="J112" s="73">
        <v>0</v>
      </c>
      <c r="K112" s="73">
        <v>0</v>
      </c>
      <c r="L112" s="73">
        <v>0</v>
      </c>
      <c r="M112" s="73">
        <v>0</v>
      </c>
      <c r="N112" s="73"/>
      <c r="Q112" s="9"/>
    </row>
    <row r="113" spans="1:17" ht="27.9" customHeight="1" x14ac:dyDescent="0.3">
      <c r="A113" s="108" t="s">
        <v>206</v>
      </c>
      <c r="B113" s="103">
        <v>0</v>
      </c>
      <c r="C113" s="73">
        <v>0</v>
      </c>
      <c r="D113" s="73">
        <v>0</v>
      </c>
      <c r="E113" s="95">
        <v>0</v>
      </c>
      <c r="F113" s="73">
        <f t="shared" si="4"/>
        <v>0</v>
      </c>
      <c r="G113" s="73">
        <v>0</v>
      </c>
      <c r="H113" s="73">
        <v>0</v>
      </c>
      <c r="I113" s="73">
        <v>0</v>
      </c>
      <c r="J113" s="73">
        <v>0</v>
      </c>
      <c r="K113" s="73">
        <v>0</v>
      </c>
      <c r="L113" s="73">
        <v>0</v>
      </c>
      <c r="M113" s="73">
        <v>0</v>
      </c>
      <c r="N113" s="73"/>
      <c r="Q113" s="9"/>
    </row>
    <row r="114" spans="1:17" ht="27.9" customHeight="1" x14ac:dyDescent="0.3">
      <c r="A114" s="108" t="s">
        <v>207</v>
      </c>
      <c r="B114" s="103">
        <v>0</v>
      </c>
      <c r="C114" s="73">
        <v>0</v>
      </c>
      <c r="D114" s="73">
        <v>0</v>
      </c>
      <c r="E114" s="95">
        <v>0</v>
      </c>
      <c r="F114" s="73">
        <f t="shared" si="4"/>
        <v>0</v>
      </c>
      <c r="G114" s="73">
        <v>0</v>
      </c>
      <c r="H114" s="73">
        <v>0</v>
      </c>
      <c r="I114" s="73">
        <v>0</v>
      </c>
      <c r="J114" s="73">
        <v>0</v>
      </c>
      <c r="K114" s="73">
        <v>0</v>
      </c>
      <c r="L114" s="73">
        <v>0</v>
      </c>
      <c r="M114" s="73">
        <v>0</v>
      </c>
      <c r="N114" s="73"/>
      <c r="Q114" s="9"/>
    </row>
    <row r="115" spans="1:17" ht="27.9" customHeight="1" x14ac:dyDescent="0.3">
      <c r="A115" s="108" t="s">
        <v>208</v>
      </c>
      <c r="B115" s="103">
        <v>0</v>
      </c>
      <c r="C115" s="73">
        <v>0</v>
      </c>
      <c r="D115" s="73">
        <v>0</v>
      </c>
      <c r="E115" s="95">
        <v>0</v>
      </c>
      <c r="F115" s="73">
        <f t="shared" si="4"/>
        <v>0</v>
      </c>
      <c r="G115" s="73">
        <v>0</v>
      </c>
      <c r="H115" s="73">
        <v>0</v>
      </c>
      <c r="I115" s="73">
        <v>0</v>
      </c>
      <c r="J115" s="73">
        <v>0</v>
      </c>
      <c r="K115" s="73">
        <v>0</v>
      </c>
      <c r="L115" s="73">
        <v>0</v>
      </c>
      <c r="M115" s="73">
        <v>0</v>
      </c>
      <c r="N115" s="73"/>
      <c r="Q115" s="9"/>
    </row>
    <row r="116" spans="1:17" ht="27.9" customHeight="1" x14ac:dyDescent="0.3">
      <c r="A116" s="108" t="s">
        <v>209</v>
      </c>
      <c r="B116" s="103">
        <v>157</v>
      </c>
      <c r="C116" s="73">
        <v>157</v>
      </c>
      <c r="D116" s="73">
        <v>1</v>
      </c>
      <c r="E116" s="95">
        <v>0.63694267515923575</v>
      </c>
      <c r="F116" s="73">
        <f t="shared" si="4"/>
        <v>1</v>
      </c>
      <c r="G116" s="73">
        <v>1</v>
      </c>
      <c r="H116" s="73">
        <v>0</v>
      </c>
      <c r="I116" s="73">
        <v>0</v>
      </c>
      <c r="J116" s="73">
        <v>0</v>
      </c>
      <c r="K116" s="73">
        <v>0</v>
      </c>
      <c r="L116" s="73">
        <v>0</v>
      </c>
      <c r="M116" s="73">
        <v>0</v>
      </c>
      <c r="N116" s="73"/>
      <c r="Q116" s="9"/>
    </row>
    <row r="117" spans="1:17" ht="27.9" customHeight="1" x14ac:dyDescent="0.3">
      <c r="A117" s="108" t="s">
        <v>210</v>
      </c>
      <c r="B117" s="103">
        <v>68</v>
      </c>
      <c r="C117" s="73">
        <v>68</v>
      </c>
      <c r="D117" s="73">
        <v>0</v>
      </c>
      <c r="E117" s="95">
        <v>0</v>
      </c>
      <c r="F117" s="73">
        <f t="shared" si="4"/>
        <v>0</v>
      </c>
      <c r="G117" s="73">
        <v>0</v>
      </c>
      <c r="H117" s="73">
        <v>0</v>
      </c>
      <c r="I117" s="73">
        <v>0</v>
      </c>
      <c r="J117" s="73">
        <v>0</v>
      </c>
      <c r="K117" s="73">
        <v>0</v>
      </c>
      <c r="L117" s="73">
        <v>0</v>
      </c>
      <c r="M117" s="73">
        <v>0</v>
      </c>
      <c r="N117" s="73"/>
      <c r="Q117" s="9"/>
    </row>
    <row r="118" spans="1:17" ht="27.9" customHeight="1" x14ac:dyDescent="0.3">
      <c r="A118" s="106" t="s">
        <v>478</v>
      </c>
      <c r="B118" s="103">
        <v>1</v>
      </c>
      <c r="C118" s="73">
        <v>1</v>
      </c>
      <c r="D118" s="73">
        <v>0</v>
      </c>
      <c r="E118" s="95">
        <v>0</v>
      </c>
      <c r="F118" s="73">
        <f t="shared" si="4"/>
        <v>0</v>
      </c>
      <c r="G118" s="73">
        <v>0</v>
      </c>
      <c r="H118" s="73">
        <v>0</v>
      </c>
      <c r="I118" s="73">
        <v>0</v>
      </c>
      <c r="J118" s="73">
        <v>0</v>
      </c>
      <c r="K118" s="73">
        <v>0</v>
      </c>
      <c r="L118" s="73">
        <v>0</v>
      </c>
      <c r="M118" s="73">
        <v>0</v>
      </c>
      <c r="N118" s="73"/>
      <c r="Q118" s="9"/>
    </row>
    <row r="119" spans="1:17" ht="27.9" customHeight="1" x14ac:dyDescent="0.3">
      <c r="A119" s="108" t="s">
        <v>223</v>
      </c>
      <c r="B119" s="103">
        <v>0</v>
      </c>
      <c r="C119" s="73">
        <v>0</v>
      </c>
      <c r="D119" s="73">
        <v>0</v>
      </c>
      <c r="E119" s="95">
        <v>0</v>
      </c>
      <c r="F119" s="73">
        <f t="shared" si="4"/>
        <v>0</v>
      </c>
      <c r="G119" s="73">
        <v>0</v>
      </c>
      <c r="H119" s="73">
        <v>0</v>
      </c>
      <c r="I119" s="73">
        <v>0</v>
      </c>
      <c r="J119" s="73">
        <v>0</v>
      </c>
      <c r="K119" s="73">
        <v>0</v>
      </c>
      <c r="L119" s="73">
        <v>0</v>
      </c>
      <c r="M119" s="73">
        <v>0</v>
      </c>
      <c r="N119" s="73"/>
      <c r="Q119" s="9"/>
    </row>
    <row r="120" spans="1:17" ht="27.9" customHeight="1" x14ac:dyDescent="0.3">
      <c r="A120" s="108" t="s">
        <v>224</v>
      </c>
      <c r="B120" s="103">
        <v>0</v>
      </c>
      <c r="C120" s="73">
        <v>0</v>
      </c>
      <c r="D120" s="73">
        <v>0</v>
      </c>
      <c r="E120" s="95">
        <v>0</v>
      </c>
      <c r="F120" s="73">
        <f t="shared" si="4"/>
        <v>0</v>
      </c>
      <c r="G120" s="73">
        <v>0</v>
      </c>
      <c r="H120" s="73">
        <v>0</v>
      </c>
      <c r="I120" s="73">
        <v>0</v>
      </c>
      <c r="J120" s="73">
        <v>0</v>
      </c>
      <c r="K120" s="73">
        <v>0</v>
      </c>
      <c r="L120" s="73">
        <v>0</v>
      </c>
      <c r="M120" s="73">
        <v>0</v>
      </c>
      <c r="N120" s="73"/>
      <c r="Q120" s="9"/>
    </row>
    <row r="121" spans="1:17" ht="27.9" customHeight="1" x14ac:dyDescent="0.3">
      <c r="A121" s="108" t="s">
        <v>225</v>
      </c>
      <c r="B121" s="103">
        <v>1</v>
      </c>
      <c r="C121" s="73">
        <v>1</v>
      </c>
      <c r="D121" s="73">
        <v>0</v>
      </c>
      <c r="E121" s="95">
        <v>0</v>
      </c>
      <c r="F121" s="73">
        <f t="shared" si="4"/>
        <v>0</v>
      </c>
      <c r="G121" s="73">
        <v>0</v>
      </c>
      <c r="H121" s="73">
        <v>0</v>
      </c>
      <c r="I121" s="73">
        <v>0</v>
      </c>
      <c r="J121" s="73">
        <v>0</v>
      </c>
      <c r="K121" s="73">
        <v>0</v>
      </c>
      <c r="L121" s="73">
        <v>0</v>
      </c>
      <c r="M121" s="73">
        <v>0</v>
      </c>
      <c r="N121" s="73"/>
      <c r="Q121" s="9"/>
    </row>
    <row r="122" spans="1:17" ht="27.75" customHeight="1" x14ac:dyDescent="0.3">
      <c r="A122" s="106" t="s">
        <v>479</v>
      </c>
      <c r="B122" s="104">
        <v>0</v>
      </c>
      <c r="C122" s="105">
        <v>0</v>
      </c>
      <c r="D122" s="105">
        <v>0</v>
      </c>
      <c r="E122" s="111">
        <v>0</v>
      </c>
      <c r="F122" s="105">
        <f t="shared" si="4"/>
        <v>0</v>
      </c>
      <c r="G122" s="105">
        <v>0</v>
      </c>
      <c r="H122" s="105">
        <v>0</v>
      </c>
      <c r="I122" s="105">
        <v>0</v>
      </c>
      <c r="J122" s="105">
        <v>0</v>
      </c>
      <c r="K122" s="105">
        <v>0</v>
      </c>
      <c r="L122" s="105">
        <v>0</v>
      </c>
      <c r="M122" s="105">
        <v>0</v>
      </c>
      <c r="N122" s="105"/>
      <c r="Q122" s="9"/>
    </row>
    <row r="123" spans="1:17" ht="21.9" customHeight="1" x14ac:dyDescent="0.3">
      <c r="A123" s="59" t="s">
        <v>416</v>
      </c>
      <c r="B123" s="60"/>
      <c r="C123" s="59" t="s">
        <v>417</v>
      </c>
      <c r="D123" s="45"/>
      <c r="E123" s="59" t="s">
        <v>458</v>
      </c>
      <c r="F123" s="60"/>
      <c r="G123" s="61"/>
      <c r="H123" s="60" t="s">
        <v>459</v>
      </c>
      <c r="I123" s="109"/>
      <c r="J123" s="98"/>
      <c r="K123" s="98"/>
      <c r="L123" s="98"/>
      <c r="N123" s="22"/>
    </row>
    <row r="124" spans="1:17" ht="21.9" customHeight="1" x14ac:dyDescent="0.3">
      <c r="A124" s="63"/>
      <c r="B124" s="64"/>
      <c r="C124" s="61"/>
      <c r="D124" s="45"/>
      <c r="E124" s="59" t="s">
        <v>420</v>
      </c>
      <c r="F124" s="60"/>
      <c r="G124" s="64"/>
      <c r="H124" s="64"/>
      <c r="I124" s="109"/>
      <c r="J124" s="98"/>
      <c r="K124" s="98"/>
      <c r="L124" s="97"/>
    </row>
    <row r="125" spans="1:17" ht="21.9" customHeight="1" x14ac:dyDescent="0.3">
      <c r="A125" s="93" t="s">
        <v>421</v>
      </c>
      <c r="B125" s="60"/>
      <c r="C125" s="60"/>
      <c r="D125" s="45"/>
      <c r="E125" s="60"/>
      <c r="F125" s="60"/>
      <c r="G125" s="60"/>
      <c r="H125" s="60"/>
      <c r="I125" s="100"/>
      <c r="J125" s="98"/>
      <c r="K125" s="98"/>
      <c r="L125" s="98"/>
    </row>
    <row r="126" spans="1:17" ht="21.9" customHeight="1" x14ac:dyDescent="0.3">
      <c r="A126" s="93" t="s">
        <v>463</v>
      </c>
      <c r="B126" s="60"/>
      <c r="C126" s="60"/>
      <c r="D126" s="45"/>
      <c r="E126" s="60"/>
      <c r="F126" s="60"/>
      <c r="G126" s="60"/>
      <c r="H126" s="60"/>
    </row>
    <row r="127" spans="1:17" ht="15.9" customHeight="1" x14ac:dyDescent="0.3">
      <c r="A127" s="98"/>
    </row>
  </sheetData>
  <mergeCells count="20">
    <mergeCell ref="I7:I8"/>
    <mergeCell ref="J7:J8"/>
    <mergeCell ref="K7:K8"/>
    <mergeCell ref="L7:L8"/>
    <mergeCell ref="M1:N1"/>
    <mergeCell ref="M2:N2"/>
    <mergeCell ref="A5:N5"/>
    <mergeCell ref="A3:N3"/>
    <mergeCell ref="B6:B8"/>
    <mergeCell ref="A4:N4"/>
    <mergeCell ref="C7:C8"/>
    <mergeCell ref="D7:D8"/>
    <mergeCell ref="E7:E8"/>
    <mergeCell ref="F7:F8"/>
    <mergeCell ref="M7:M8"/>
    <mergeCell ref="N6:N8"/>
    <mergeCell ref="C6:E6"/>
    <mergeCell ref="F6:M6"/>
    <mergeCell ref="G7:G8"/>
    <mergeCell ref="H7:H8"/>
  </mergeCells>
  <phoneticPr fontId="4"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2"/>
  <sheetViews>
    <sheetView zoomScale="80" zoomScaleNormal="80" zoomScaleSheetLayoutView="90" workbookViewId="0">
      <selection activeCell="B9" sqref="B9"/>
    </sheetView>
  </sheetViews>
  <sheetFormatPr defaultColWidth="9" defaultRowHeight="16.2" x14ac:dyDescent="0.3"/>
  <cols>
    <col min="1" max="1" width="25.109375" style="1" customWidth="1"/>
    <col min="2" max="14" width="17.88671875" style="1" customWidth="1"/>
    <col min="15" max="16384" width="9" style="19"/>
  </cols>
  <sheetData>
    <row r="1" spans="1:15" s="48" customFormat="1" ht="21.9" customHeight="1" x14ac:dyDescent="0.3">
      <c r="A1" s="7" t="s">
        <v>380</v>
      </c>
      <c r="B1" s="50"/>
      <c r="C1" s="51"/>
      <c r="D1" s="51"/>
      <c r="E1" s="51"/>
      <c r="F1" s="51"/>
      <c r="G1" s="51"/>
      <c r="H1" s="51"/>
      <c r="I1" s="51"/>
      <c r="J1" s="51"/>
      <c r="K1" s="52"/>
      <c r="L1" s="7" t="s">
        <v>381</v>
      </c>
      <c r="M1" s="273" t="s">
        <v>482</v>
      </c>
      <c r="N1" s="274"/>
    </row>
    <row r="2" spans="1:15" s="48" customFormat="1" ht="21.9" customHeight="1" x14ac:dyDescent="0.3">
      <c r="A2" s="3" t="s">
        <v>428</v>
      </c>
      <c r="B2" s="53" t="s">
        <v>431</v>
      </c>
      <c r="C2" s="54"/>
      <c r="D2" s="54"/>
      <c r="E2" s="54"/>
      <c r="F2" s="54"/>
      <c r="G2" s="54"/>
      <c r="H2" s="54"/>
      <c r="I2" s="54"/>
      <c r="J2" s="54"/>
      <c r="K2" s="54"/>
      <c r="L2" s="3" t="s">
        <v>429</v>
      </c>
      <c r="M2" s="273" t="s">
        <v>433</v>
      </c>
      <c r="N2" s="274"/>
    </row>
    <row r="3" spans="1:15" s="32" customFormat="1" ht="30" customHeight="1" x14ac:dyDescent="0.4">
      <c r="A3" s="277" t="s">
        <v>384</v>
      </c>
      <c r="B3" s="277"/>
      <c r="C3" s="277"/>
      <c r="D3" s="277"/>
      <c r="E3" s="277"/>
      <c r="F3" s="277"/>
      <c r="G3" s="277"/>
      <c r="H3" s="277"/>
      <c r="I3" s="277"/>
      <c r="J3" s="277"/>
      <c r="K3" s="277"/>
      <c r="L3" s="277"/>
      <c r="M3" s="277"/>
      <c r="N3" s="277"/>
    </row>
    <row r="4" spans="1:15" s="34" customFormat="1" ht="26.1" customHeight="1" x14ac:dyDescent="0.3">
      <c r="A4" s="276" t="s">
        <v>483</v>
      </c>
      <c r="B4" s="276"/>
      <c r="C4" s="276"/>
      <c r="D4" s="276"/>
      <c r="E4" s="276"/>
      <c r="F4" s="276"/>
      <c r="G4" s="276"/>
      <c r="H4" s="276"/>
      <c r="I4" s="276"/>
      <c r="J4" s="276"/>
      <c r="K4" s="276"/>
      <c r="L4" s="276"/>
      <c r="M4" s="276"/>
      <c r="N4" s="276"/>
    </row>
    <row r="5" spans="1:15" s="34" customFormat="1" ht="20.100000000000001" customHeight="1" x14ac:dyDescent="0.3">
      <c r="A5" s="242" t="s">
        <v>484</v>
      </c>
      <c r="B5" s="242"/>
      <c r="C5" s="242"/>
      <c r="D5" s="242"/>
      <c r="E5" s="242"/>
      <c r="F5" s="242"/>
      <c r="G5" s="242"/>
      <c r="H5" s="242"/>
      <c r="I5" s="242"/>
      <c r="J5" s="242"/>
      <c r="K5" s="242"/>
      <c r="L5" s="242"/>
      <c r="M5" s="242"/>
      <c r="N5" s="242"/>
    </row>
    <row r="6" spans="1:15" s="5" customFormat="1" ht="27.9" customHeight="1" x14ac:dyDescent="0.3">
      <c r="A6" s="47" t="s">
        <v>462</v>
      </c>
      <c r="B6" s="246" t="s">
        <v>134</v>
      </c>
      <c r="C6" s="246" t="s">
        <v>0</v>
      </c>
      <c r="D6" s="246"/>
      <c r="E6" s="246"/>
      <c r="F6" s="281" t="s">
        <v>135</v>
      </c>
      <c r="G6" s="281"/>
      <c r="H6" s="281"/>
      <c r="I6" s="281"/>
      <c r="J6" s="281"/>
      <c r="K6" s="281"/>
      <c r="L6" s="281"/>
      <c r="M6" s="281"/>
      <c r="N6" s="279" t="s">
        <v>139</v>
      </c>
    </row>
    <row r="7" spans="1:15" s="5" customFormat="1" ht="27.9" customHeight="1" x14ac:dyDescent="0.3">
      <c r="A7" s="89"/>
      <c r="B7" s="246"/>
      <c r="C7" s="246" t="s">
        <v>1</v>
      </c>
      <c r="D7" s="246" t="s">
        <v>475</v>
      </c>
      <c r="E7" s="246" t="s">
        <v>140</v>
      </c>
      <c r="F7" s="246" t="s">
        <v>136</v>
      </c>
      <c r="G7" s="282" t="s">
        <v>511</v>
      </c>
      <c r="H7" s="284" t="s">
        <v>510</v>
      </c>
      <c r="I7" s="246" t="s">
        <v>481</v>
      </c>
      <c r="J7" s="281" t="s">
        <v>141</v>
      </c>
      <c r="K7" s="246" t="s">
        <v>137</v>
      </c>
      <c r="L7" s="246" t="s">
        <v>480</v>
      </c>
      <c r="M7" s="246" t="s">
        <v>138</v>
      </c>
      <c r="N7" s="279"/>
    </row>
    <row r="8" spans="1:15" s="5" customFormat="1" ht="27.9" customHeight="1" x14ac:dyDescent="0.3">
      <c r="A8" s="67" t="s">
        <v>486</v>
      </c>
      <c r="B8" s="286"/>
      <c r="C8" s="286"/>
      <c r="D8" s="286"/>
      <c r="E8" s="286"/>
      <c r="F8" s="286"/>
      <c r="G8" s="283"/>
      <c r="H8" s="283"/>
      <c r="I8" s="288"/>
      <c r="J8" s="288"/>
      <c r="K8" s="286"/>
      <c r="L8" s="288"/>
      <c r="M8" s="286"/>
      <c r="N8" s="287"/>
    </row>
    <row r="9" spans="1:15" ht="27.9" customHeight="1" x14ac:dyDescent="0.25">
      <c r="A9" s="29" t="s">
        <v>423</v>
      </c>
      <c r="B9" s="115">
        <v>186801</v>
      </c>
      <c r="C9" s="116">
        <f t="shared" ref="C9:C40" si="0">B9</f>
        <v>186801</v>
      </c>
      <c r="D9" s="116">
        <f t="shared" ref="D9:D40" si="1">F9</f>
        <v>107</v>
      </c>
      <c r="E9" s="117">
        <v>0.05</v>
      </c>
      <c r="F9" s="116">
        <f t="shared" ref="F9:F40" si="2">SUM(G9:M9)</f>
        <v>107</v>
      </c>
      <c r="G9" s="116">
        <v>68</v>
      </c>
      <c r="H9" s="116">
        <v>2</v>
      </c>
      <c r="I9" s="116">
        <v>2</v>
      </c>
      <c r="J9" s="116">
        <v>35</v>
      </c>
      <c r="K9" s="116">
        <v>0</v>
      </c>
      <c r="L9" s="116">
        <v>0</v>
      </c>
      <c r="M9" s="116">
        <v>0</v>
      </c>
      <c r="N9" s="25"/>
      <c r="O9" s="28"/>
    </row>
    <row r="10" spans="1:15" ht="27.9" customHeight="1" x14ac:dyDescent="0.25">
      <c r="A10" s="29" t="s">
        <v>424</v>
      </c>
      <c r="B10" s="118">
        <v>23405</v>
      </c>
      <c r="C10" s="113">
        <f t="shared" si="0"/>
        <v>23405</v>
      </c>
      <c r="D10" s="113">
        <f t="shared" si="1"/>
        <v>0</v>
      </c>
      <c r="E10" s="114">
        <v>0</v>
      </c>
      <c r="F10" s="113">
        <f t="shared" si="2"/>
        <v>0</v>
      </c>
      <c r="G10" s="113">
        <v>0</v>
      </c>
      <c r="H10" s="113">
        <v>0</v>
      </c>
      <c r="I10" s="113">
        <v>0</v>
      </c>
      <c r="J10" s="113">
        <v>0</v>
      </c>
      <c r="K10" s="113">
        <v>0</v>
      </c>
      <c r="L10" s="113">
        <v>0</v>
      </c>
      <c r="M10" s="113">
        <v>0</v>
      </c>
      <c r="N10" s="23"/>
      <c r="O10" s="28"/>
    </row>
    <row r="11" spans="1:15" ht="27.9" customHeight="1" x14ac:dyDescent="0.25">
      <c r="A11" s="35" t="s">
        <v>11</v>
      </c>
      <c r="B11" s="118">
        <v>654</v>
      </c>
      <c r="C11" s="113">
        <f t="shared" si="0"/>
        <v>654</v>
      </c>
      <c r="D11" s="113">
        <f t="shared" si="1"/>
        <v>0</v>
      </c>
      <c r="E11" s="114">
        <v>0</v>
      </c>
      <c r="F11" s="113">
        <f t="shared" si="2"/>
        <v>0</v>
      </c>
      <c r="G11" s="113">
        <v>0</v>
      </c>
      <c r="H11" s="113">
        <v>0</v>
      </c>
      <c r="I11" s="113">
        <v>0</v>
      </c>
      <c r="J11" s="113">
        <v>0</v>
      </c>
      <c r="K11" s="113">
        <v>0</v>
      </c>
      <c r="L11" s="113">
        <v>0</v>
      </c>
      <c r="M11" s="113">
        <v>0</v>
      </c>
      <c r="N11" s="23"/>
      <c r="O11" s="28"/>
    </row>
    <row r="12" spans="1:15" ht="27.9" customHeight="1" x14ac:dyDescent="0.25">
      <c r="A12" s="35" t="s">
        <v>12</v>
      </c>
      <c r="B12" s="118">
        <v>31</v>
      </c>
      <c r="C12" s="113">
        <f t="shared" si="0"/>
        <v>31</v>
      </c>
      <c r="D12" s="113">
        <f t="shared" si="1"/>
        <v>0</v>
      </c>
      <c r="E12" s="114">
        <v>0</v>
      </c>
      <c r="F12" s="113">
        <f t="shared" si="2"/>
        <v>0</v>
      </c>
      <c r="G12" s="113">
        <v>0</v>
      </c>
      <c r="H12" s="113">
        <v>0</v>
      </c>
      <c r="I12" s="113">
        <v>0</v>
      </c>
      <c r="J12" s="113">
        <v>0</v>
      </c>
      <c r="K12" s="113">
        <v>0</v>
      </c>
      <c r="L12" s="113">
        <v>0</v>
      </c>
      <c r="M12" s="113">
        <v>0</v>
      </c>
      <c r="N12" s="23"/>
      <c r="O12" s="28"/>
    </row>
    <row r="13" spans="1:15" ht="27.9" customHeight="1" x14ac:dyDescent="0.25">
      <c r="A13" s="35" t="s">
        <v>13</v>
      </c>
      <c r="B13" s="118">
        <v>1050</v>
      </c>
      <c r="C13" s="113">
        <f t="shared" si="0"/>
        <v>1050</v>
      </c>
      <c r="D13" s="113">
        <f t="shared" si="1"/>
        <v>0</v>
      </c>
      <c r="E13" s="114">
        <v>0</v>
      </c>
      <c r="F13" s="113">
        <f t="shared" si="2"/>
        <v>0</v>
      </c>
      <c r="G13" s="113">
        <v>0</v>
      </c>
      <c r="H13" s="113">
        <v>0</v>
      </c>
      <c r="I13" s="113">
        <v>0</v>
      </c>
      <c r="J13" s="113">
        <v>0</v>
      </c>
      <c r="K13" s="113">
        <v>0</v>
      </c>
      <c r="L13" s="113">
        <v>0</v>
      </c>
      <c r="M13" s="113">
        <v>0</v>
      </c>
      <c r="N13" s="23"/>
      <c r="O13" s="28"/>
    </row>
    <row r="14" spans="1:15" ht="27.9" customHeight="1" x14ac:dyDescent="0.25">
      <c r="A14" s="35" t="s">
        <v>14</v>
      </c>
      <c r="B14" s="118">
        <v>20185</v>
      </c>
      <c r="C14" s="113">
        <f t="shared" si="0"/>
        <v>20185</v>
      </c>
      <c r="D14" s="113">
        <f t="shared" si="1"/>
        <v>0</v>
      </c>
      <c r="E14" s="114">
        <v>0</v>
      </c>
      <c r="F14" s="113">
        <f t="shared" si="2"/>
        <v>0</v>
      </c>
      <c r="G14" s="113">
        <v>0</v>
      </c>
      <c r="H14" s="113">
        <v>0</v>
      </c>
      <c r="I14" s="113">
        <v>0</v>
      </c>
      <c r="J14" s="113">
        <v>0</v>
      </c>
      <c r="K14" s="113">
        <v>0</v>
      </c>
      <c r="L14" s="113">
        <v>0</v>
      </c>
      <c r="M14" s="113">
        <v>0</v>
      </c>
      <c r="N14" s="23"/>
      <c r="O14" s="28"/>
    </row>
    <row r="15" spans="1:15" ht="27.9" customHeight="1" x14ac:dyDescent="0.25">
      <c r="A15" s="35" t="s">
        <v>15</v>
      </c>
      <c r="B15" s="118">
        <v>0</v>
      </c>
      <c r="C15" s="113">
        <f t="shared" si="0"/>
        <v>0</v>
      </c>
      <c r="D15" s="113">
        <f t="shared" si="1"/>
        <v>0</v>
      </c>
      <c r="E15" s="114">
        <v>0</v>
      </c>
      <c r="F15" s="113">
        <f t="shared" si="2"/>
        <v>0</v>
      </c>
      <c r="G15" s="113">
        <v>0</v>
      </c>
      <c r="H15" s="113">
        <v>0</v>
      </c>
      <c r="I15" s="113">
        <v>0</v>
      </c>
      <c r="J15" s="113">
        <v>0</v>
      </c>
      <c r="K15" s="113">
        <v>0</v>
      </c>
      <c r="L15" s="113">
        <v>0</v>
      </c>
      <c r="M15" s="113">
        <v>0</v>
      </c>
      <c r="N15" s="23"/>
      <c r="O15" s="28"/>
    </row>
    <row r="16" spans="1:15" ht="27.9" customHeight="1" x14ac:dyDescent="0.25">
      <c r="A16" s="35" t="s">
        <v>16</v>
      </c>
      <c r="B16" s="118">
        <v>0</v>
      </c>
      <c r="C16" s="113">
        <f t="shared" si="0"/>
        <v>0</v>
      </c>
      <c r="D16" s="113">
        <f t="shared" si="1"/>
        <v>0</v>
      </c>
      <c r="E16" s="114">
        <v>0</v>
      </c>
      <c r="F16" s="113">
        <f t="shared" si="2"/>
        <v>0</v>
      </c>
      <c r="G16" s="113">
        <v>0</v>
      </c>
      <c r="H16" s="113">
        <v>0</v>
      </c>
      <c r="I16" s="113">
        <v>0</v>
      </c>
      <c r="J16" s="113">
        <v>0</v>
      </c>
      <c r="K16" s="113">
        <v>0</v>
      </c>
      <c r="L16" s="113">
        <v>0</v>
      </c>
      <c r="M16" s="113">
        <v>0</v>
      </c>
      <c r="N16" s="23"/>
      <c r="O16" s="28"/>
    </row>
    <row r="17" spans="1:15" ht="27.9" customHeight="1" x14ac:dyDescent="0.25">
      <c r="A17" s="35" t="s">
        <v>17</v>
      </c>
      <c r="B17" s="118">
        <v>898</v>
      </c>
      <c r="C17" s="113">
        <f t="shared" si="0"/>
        <v>898</v>
      </c>
      <c r="D17" s="113">
        <f t="shared" si="1"/>
        <v>0</v>
      </c>
      <c r="E17" s="114">
        <v>0</v>
      </c>
      <c r="F17" s="113">
        <f t="shared" si="2"/>
        <v>0</v>
      </c>
      <c r="G17" s="113">
        <v>0</v>
      </c>
      <c r="H17" s="113">
        <v>0</v>
      </c>
      <c r="I17" s="113">
        <v>0</v>
      </c>
      <c r="J17" s="113">
        <v>0</v>
      </c>
      <c r="K17" s="113">
        <v>0</v>
      </c>
      <c r="L17" s="113">
        <v>0</v>
      </c>
      <c r="M17" s="113">
        <v>0</v>
      </c>
      <c r="N17" s="23"/>
      <c r="O17" s="28"/>
    </row>
    <row r="18" spans="1:15" ht="27.9" customHeight="1" x14ac:dyDescent="0.25">
      <c r="A18" s="35" t="s">
        <v>18</v>
      </c>
      <c r="B18" s="118">
        <v>515</v>
      </c>
      <c r="C18" s="113">
        <f t="shared" si="0"/>
        <v>515</v>
      </c>
      <c r="D18" s="113">
        <f t="shared" si="1"/>
        <v>0</v>
      </c>
      <c r="E18" s="114">
        <v>0</v>
      </c>
      <c r="F18" s="113">
        <f t="shared" si="2"/>
        <v>0</v>
      </c>
      <c r="G18" s="113">
        <v>0</v>
      </c>
      <c r="H18" s="113">
        <v>0</v>
      </c>
      <c r="I18" s="113">
        <v>0</v>
      </c>
      <c r="J18" s="113">
        <v>0</v>
      </c>
      <c r="K18" s="113">
        <v>0</v>
      </c>
      <c r="L18" s="113">
        <v>0</v>
      </c>
      <c r="M18" s="113">
        <v>0</v>
      </c>
      <c r="N18" s="23"/>
      <c r="O18" s="28"/>
    </row>
    <row r="19" spans="1:15" ht="27.9" customHeight="1" x14ac:dyDescent="0.25">
      <c r="A19" s="35" t="s">
        <v>19</v>
      </c>
      <c r="B19" s="118">
        <v>38</v>
      </c>
      <c r="C19" s="113">
        <f t="shared" si="0"/>
        <v>38</v>
      </c>
      <c r="D19" s="113">
        <f t="shared" si="1"/>
        <v>0</v>
      </c>
      <c r="E19" s="114">
        <v>0</v>
      </c>
      <c r="F19" s="113">
        <f t="shared" si="2"/>
        <v>0</v>
      </c>
      <c r="G19" s="113">
        <v>0</v>
      </c>
      <c r="H19" s="113">
        <v>0</v>
      </c>
      <c r="I19" s="113">
        <v>0</v>
      </c>
      <c r="J19" s="113">
        <v>0</v>
      </c>
      <c r="K19" s="113">
        <v>0</v>
      </c>
      <c r="L19" s="113">
        <v>0</v>
      </c>
      <c r="M19" s="113">
        <v>0</v>
      </c>
      <c r="N19" s="23"/>
      <c r="O19" s="28"/>
    </row>
    <row r="20" spans="1:15" ht="27.9" customHeight="1" x14ac:dyDescent="0.25">
      <c r="A20" s="35" t="s">
        <v>2</v>
      </c>
      <c r="B20" s="118">
        <v>34</v>
      </c>
      <c r="C20" s="113">
        <f t="shared" si="0"/>
        <v>34</v>
      </c>
      <c r="D20" s="113">
        <f t="shared" si="1"/>
        <v>0</v>
      </c>
      <c r="E20" s="114">
        <v>0</v>
      </c>
      <c r="F20" s="113">
        <f t="shared" si="2"/>
        <v>0</v>
      </c>
      <c r="G20" s="113">
        <v>0</v>
      </c>
      <c r="H20" s="113">
        <v>0</v>
      </c>
      <c r="I20" s="113">
        <v>0</v>
      </c>
      <c r="J20" s="113">
        <v>0</v>
      </c>
      <c r="K20" s="113">
        <v>0</v>
      </c>
      <c r="L20" s="113">
        <v>0</v>
      </c>
      <c r="M20" s="113">
        <v>0</v>
      </c>
      <c r="N20" s="23"/>
      <c r="O20" s="28"/>
    </row>
    <row r="21" spans="1:15" ht="27.9" customHeight="1" x14ac:dyDescent="0.25">
      <c r="A21" s="29" t="s">
        <v>425</v>
      </c>
      <c r="B21" s="118">
        <v>66629</v>
      </c>
      <c r="C21" s="113">
        <f t="shared" si="0"/>
        <v>66629</v>
      </c>
      <c r="D21" s="113">
        <f t="shared" si="1"/>
        <v>82</v>
      </c>
      <c r="E21" s="114">
        <v>0.12</v>
      </c>
      <c r="F21" s="113">
        <f t="shared" si="2"/>
        <v>82</v>
      </c>
      <c r="G21" s="113">
        <v>53</v>
      </c>
      <c r="H21" s="113">
        <v>2</v>
      </c>
      <c r="I21" s="113">
        <v>2</v>
      </c>
      <c r="J21" s="113">
        <v>25</v>
      </c>
      <c r="K21" s="113">
        <v>0</v>
      </c>
      <c r="L21" s="113">
        <v>0</v>
      </c>
      <c r="M21" s="113">
        <v>0</v>
      </c>
      <c r="N21" s="23"/>
      <c r="O21" s="28"/>
    </row>
    <row r="22" spans="1:15" ht="27.9" customHeight="1" x14ac:dyDescent="0.25">
      <c r="A22" s="35" t="s">
        <v>20</v>
      </c>
      <c r="B22" s="118">
        <v>0</v>
      </c>
      <c r="C22" s="113">
        <f t="shared" si="0"/>
        <v>0</v>
      </c>
      <c r="D22" s="113">
        <f t="shared" si="1"/>
        <v>0</v>
      </c>
      <c r="E22" s="114">
        <v>0</v>
      </c>
      <c r="F22" s="113">
        <f t="shared" si="2"/>
        <v>0</v>
      </c>
      <c r="G22" s="113">
        <v>0</v>
      </c>
      <c r="H22" s="113">
        <v>0</v>
      </c>
      <c r="I22" s="113">
        <v>0</v>
      </c>
      <c r="J22" s="113">
        <v>0</v>
      </c>
      <c r="K22" s="113">
        <v>0</v>
      </c>
      <c r="L22" s="113">
        <v>0</v>
      </c>
      <c r="M22" s="113">
        <v>0</v>
      </c>
      <c r="N22" s="23"/>
      <c r="O22" s="28"/>
    </row>
    <row r="23" spans="1:15" ht="27.9" customHeight="1" x14ac:dyDescent="0.25">
      <c r="A23" s="30" t="s">
        <v>21</v>
      </c>
      <c r="B23" s="118">
        <v>0</v>
      </c>
      <c r="C23" s="113">
        <f t="shared" si="0"/>
        <v>0</v>
      </c>
      <c r="D23" s="113">
        <f t="shared" si="1"/>
        <v>0</v>
      </c>
      <c r="E23" s="114">
        <v>0</v>
      </c>
      <c r="F23" s="113">
        <f t="shared" si="2"/>
        <v>0</v>
      </c>
      <c r="G23" s="113">
        <v>0</v>
      </c>
      <c r="H23" s="113">
        <v>0</v>
      </c>
      <c r="I23" s="113">
        <v>0</v>
      </c>
      <c r="J23" s="113">
        <v>0</v>
      </c>
      <c r="K23" s="113">
        <v>0</v>
      </c>
      <c r="L23" s="113">
        <v>0</v>
      </c>
      <c r="M23" s="113">
        <v>0</v>
      </c>
      <c r="N23" s="23"/>
      <c r="O23" s="28"/>
    </row>
    <row r="24" spans="1:15" ht="27.9" customHeight="1" x14ac:dyDescent="0.25">
      <c r="A24" s="30" t="s">
        <v>113</v>
      </c>
      <c r="B24" s="118">
        <v>0</v>
      </c>
      <c r="C24" s="113">
        <f t="shared" si="0"/>
        <v>0</v>
      </c>
      <c r="D24" s="113">
        <f t="shared" si="1"/>
        <v>0</v>
      </c>
      <c r="E24" s="114">
        <v>0</v>
      </c>
      <c r="F24" s="113">
        <f t="shared" si="2"/>
        <v>0</v>
      </c>
      <c r="G24" s="113">
        <v>0</v>
      </c>
      <c r="H24" s="113">
        <v>0</v>
      </c>
      <c r="I24" s="113">
        <v>0</v>
      </c>
      <c r="J24" s="113">
        <v>0</v>
      </c>
      <c r="K24" s="113">
        <v>0</v>
      </c>
      <c r="L24" s="113">
        <v>0</v>
      </c>
      <c r="M24" s="113">
        <v>0</v>
      </c>
      <c r="N24" s="23"/>
      <c r="O24" s="28"/>
    </row>
    <row r="25" spans="1:15" ht="27.9" customHeight="1" x14ac:dyDescent="0.25">
      <c r="A25" s="30" t="s">
        <v>22</v>
      </c>
      <c r="B25" s="118">
        <v>0</v>
      </c>
      <c r="C25" s="113">
        <f t="shared" si="0"/>
        <v>0</v>
      </c>
      <c r="D25" s="113">
        <f t="shared" si="1"/>
        <v>0</v>
      </c>
      <c r="E25" s="114">
        <v>0</v>
      </c>
      <c r="F25" s="113">
        <f t="shared" si="2"/>
        <v>0</v>
      </c>
      <c r="G25" s="113">
        <v>0</v>
      </c>
      <c r="H25" s="113">
        <v>0</v>
      </c>
      <c r="I25" s="113">
        <v>0</v>
      </c>
      <c r="J25" s="113">
        <v>0</v>
      </c>
      <c r="K25" s="113">
        <v>0</v>
      </c>
      <c r="L25" s="113">
        <v>0</v>
      </c>
      <c r="M25" s="113">
        <v>0</v>
      </c>
      <c r="N25" s="23"/>
      <c r="O25" s="28"/>
    </row>
    <row r="26" spans="1:15" ht="27.9" customHeight="1" x14ac:dyDescent="0.25">
      <c r="A26" s="30" t="s">
        <v>23</v>
      </c>
      <c r="B26" s="118">
        <v>0</v>
      </c>
      <c r="C26" s="113">
        <f t="shared" si="0"/>
        <v>0</v>
      </c>
      <c r="D26" s="113">
        <f t="shared" si="1"/>
        <v>0</v>
      </c>
      <c r="E26" s="114">
        <v>0</v>
      </c>
      <c r="F26" s="113">
        <f t="shared" si="2"/>
        <v>0</v>
      </c>
      <c r="G26" s="113">
        <v>0</v>
      </c>
      <c r="H26" s="113">
        <v>0</v>
      </c>
      <c r="I26" s="113">
        <v>0</v>
      </c>
      <c r="J26" s="113">
        <v>0</v>
      </c>
      <c r="K26" s="113">
        <v>0</v>
      </c>
      <c r="L26" s="113">
        <v>0</v>
      </c>
      <c r="M26" s="113">
        <v>0</v>
      </c>
      <c r="N26" s="23"/>
      <c r="O26" s="28"/>
    </row>
    <row r="27" spans="1:15" ht="27.9" customHeight="1" x14ac:dyDescent="0.25">
      <c r="A27" s="30" t="s">
        <v>24</v>
      </c>
      <c r="B27" s="118">
        <v>0</v>
      </c>
      <c r="C27" s="113">
        <f t="shared" si="0"/>
        <v>0</v>
      </c>
      <c r="D27" s="113">
        <f t="shared" si="1"/>
        <v>0</v>
      </c>
      <c r="E27" s="114">
        <v>0</v>
      </c>
      <c r="F27" s="113">
        <f t="shared" si="2"/>
        <v>0</v>
      </c>
      <c r="G27" s="113">
        <v>0</v>
      </c>
      <c r="H27" s="113">
        <v>0</v>
      </c>
      <c r="I27" s="113">
        <v>0</v>
      </c>
      <c r="J27" s="113">
        <v>0</v>
      </c>
      <c r="K27" s="113">
        <v>0</v>
      </c>
      <c r="L27" s="113">
        <v>0</v>
      </c>
      <c r="M27" s="113">
        <v>0</v>
      </c>
      <c r="N27" s="23"/>
      <c r="O27" s="28"/>
    </row>
    <row r="28" spans="1:15" ht="27.9" customHeight="1" x14ac:dyDescent="0.25">
      <c r="A28" s="30" t="s">
        <v>25</v>
      </c>
      <c r="B28" s="118">
        <v>47</v>
      </c>
      <c r="C28" s="113">
        <f t="shared" si="0"/>
        <v>47</v>
      </c>
      <c r="D28" s="113">
        <f t="shared" si="1"/>
        <v>1</v>
      </c>
      <c r="E28" s="114">
        <v>2.13</v>
      </c>
      <c r="F28" s="113">
        <f t="shared" si="2"/>
        <v>1</v>
      </c>
      <c r="G28" s="113">
        <v>1</v>
      </c>
      <c r="H28" s="113">
        <v>0</v>
      </c>
      <c r="I28" s="113">
        <v>0</v>
      </c>
      <c r="J28" s="113">
        <v>0</v>
      </c>
      <c r="K28" s="113">
        <v>0</v>
      </c>
      <c r="L28" s="113">
        <v>0</v>
      </c>
      <c r="M28" s="113">
        <v>0</v>
      </c>
      <c r="N28" s="23"/>
      <c r="O28" s="28"/>
    </row>
    <row r="29" spans="1:15" ht="27.9" customHeight="1" x14ac:dyDescent="0.25">
      <c r="A29" s="30" t="s">
        <v>26</v>
      </c>
      <c r="B29" s="118">
        <v>1907</v>
      </c>
      <c r="C29" s="113">
        <f t="shared" si="0"/>
        <v>1907</v>
      </c>
      <c r="D29" s="113">
        <f t="shared" si="1"/>
        <v>3</v>
      </c>
      <c r="E29" s="114">
        <v>0.16</v>
      </c>
      <c r="F29" s="113">
        <f t="shared" si="2"/>
        <v>3</v>
      </c>
      <c r="G29" s="113">
        <v>1</v>
      </c>
      <c r="H29" s="113">
        <v>1</v>
      </c>
      <c r="I29" s="113">
        <v>0</v>
      </c>
      <c r="J29" s="113">
        <v>1</v>
      </c>
      <c r="K29" s="113">
        <v>0</v>
      </c>
      <c r="L29" s="113">
        <v>0</v>
      </c>
      <c r="M29" s="113">
        <v>0</v>
      </c>
      <c r="N29" s="23"/>
      <c r="O29" s="28"/>
    </row>
    <row r="30" spans="1:15" ht="27.9" customHeight="1" x14ac:dyDescent="0.25">
      <c r="A30" s="30" t="s">
        <v>60</v>
      </c>
      <c r="B30" s="118">
        <v>8964</v>
      </c>
      <c r="C30" s="113">
        <f t="shared" si="0"/>
        <v>8964</v>
      </c>
      <c r="D30" s="113">
        <f t="shared" si="1"/>
        <v>9</v>
      </c>
      <c r="E30" s="114">
        <v>0.1</v>
      </c>
      <c r="F30" s="113">
        <f t="shared" si="2"/>
        <v>9</v>
      </c>
      <c r="G30" s="113">
        <v>7</v>
      </c>
      <c r="H30" s="113">
        <v>0</v>
      </c>
      <c r="I30" s="113">
        <v>0</v>
      </c>
      <c r="J30" s="113">
        <v>2</v>
      </c>
      <c r="K30" s="113">
        <v>0</v>
      </c>
      <c r="L30" s="113">
        <v>0</v>
      </c>
      <c r="M30" s="113">
        <v>0</v>
      </c>
      <c r="N30" s="23"/>
      <c r="O30" s="28"/>
    </row>
    <row r="31" spans="1:15" ht="27.9" customHeight="1" x14ac:dyDescent="0.25">
      <c r="A31" s="30" t="s">
        <v>61</v>
      </c>
      <c r="B31" s="118">
        <v>0</v>
      </c>
      <c r="C31" s="113">
        <f t="shared" si="0"/>
        <v>0</v>
      </c>
      <c r="D31" s="113">
        <f t="shared" si="1"/>
        <v>0</v>
      </c>
      <c r="E31" s="114">
        <v>0</v>
      </c>
      <c r="F31" s="113">
        <f t="shared" si="2"/>
        <v>0</v>
      </c>
      <c r="G31" s="113">
        <v>0</v>
      </c>
      <c r="H31" s="113">
        <v>0</v>
      </c>
      <c r="I31" s="113">
        <v>0</v>
      </c>
      <c r="J31" s="113">
        <v>0</v>
      </c>
      <c r="K31" s="113">
        <v>0</v>
      </c>
      <c r="L31" s="113">
        <v>0</v>
      </c>
      <c r="M31" s="113">
        <v>0</v>
      </c>
      <c r="N31" s="23"/>
      <c r="O31" s="28"/>
    </row>
    <row r="32" spans="1:15" ht="27.9" customHeight="1" x14ac:dyDescent="0.25">
      <c r="A32" s="30" t="s">
        <v>62</v>
      </c>
      <c r="B32" s="118">
        <v>0</v>
      </c>
      <c r="C32" s="113">
        <f t="shared" si="0"/>
        <v>0</v>
      </c>
      <c r="D32" s="113">
        <f t="shared" si="1"/>
        <v>0</v>
      </c>
      <c r="E32" s="114">
        <v>0</v>
      </c>
      <c r="F32" s="113">
        <f t="shared" si="2"/>
        <v>0</v>
      </c>
      <c r="G32" s="113">
        <v>0</v>
      </c>
      <c r="H32" s="113">
        <v>0</v>
      </c>
      <c r="I32" s="113">
        <v>0</v>
      </c>
      <c r="J32" s="113">
        <v>0</v>
      </c>
      <c r="K32" s="113">
        <v>0</v>
      </c>
      <c r="L32" s="113">
        <v>0</v>
      </c>
      <c r="M32" s="113">
        <v>0</v>
      </c>
      <c r="N32" s="23"/>
      <c r="O32" s="28"/>
    </row>
    <row r="33" spans="1:15" ht="27.9" customHeight="1" x14ac:dyDescent="0.25">
      <c r="A33" s="30" t="s">
        <v>63</v>
      </c>
      <c r="B33" s="118">
        <v>13</v>
      </c>
      <c r="C33" s="113">
        <f t="shared" si="0"/>
        <v>13</v>
      </c>
      <c r="D33" s="113">
        <f t="shared" si="1"/>
        <v>0</v>
      </c>
      <c r="E33" s="114">
        <v>0</v>
      </c>
      <c r="F33" s="113">
        <f t="shared" si="2"/>
        <v>0</v>
      </c>
      <c r="G33" s="113">
        <v>0</v>
      </c>
      <c r="H33" s="113">
        <v>0</v>
      </c>
      <c r="I33" s="113">
        <v>0</v>
      </c>
      <c r="J33" s="113">
        <v>0</v>
      </c>
      <c r="K33" s="113">
        <v>0</v>
      </c>
      <c r="L33" s="113">
        <v>0</v>
      </c>
      <c r="M33" s="113">
        <v>0</v>
      </c>
      <c r="N33" s="23"/>
      <c r="O33" s="28"/>
    </row>
    <row r="34" spans="1:15" ht="27.9" customHeight="1" x14ac:dyDescent="0.25">
      <c r="A34" s="30" t="s">
        <v>64</v>
      </c>
      <c r="B34" s="118">
        <v>5303</v>
      </c>
      <c r="C34" s="113">
        <f t="shared" si="0"/>
        <v>5303</v>
      </c>
      <c r="D34" s="113">
        <f t="shared" si="1"/>
        <v>5</v>
      </c>
      <c r="E34" s="114">
        <v>0.09</v>
      </c>
      <c r="F34" s="113">
        <f t="shared" si="2"/>
        <v>5</v>
      </c>
      <c r="G34" s="113">
        <v>3</v>
      </c>
      <c r="H34" s="113">
        <v>0</v>
      </c>
      <c r="I34" s="113">
        <v>0</v>
      </c>
      <c r="J34" s="113">
        <v>2</v>
      </c>
      <c r="K34" s="113">
        <v>0</v>
      </c>
      <c r="L34" s="113">
        <v>0</v>
      </c>
      <c r="M34" s="113">
        <v>0</v>
      </c>
      <c r="N34" s="23"/>
      <c r="O34" s="28"/>
    </row>
    <row r="35" spans="1:15" ht="27.9" customHeight="1" x14ac:dyDescent="0.25">
      <c r="A35" s="30" t="s">
        <v>65</v>
      </c>
      <c r="B35" s="118">
        <v>6972</v>
      </c>
      <c r="C35" s="113">
        <f t="shared" si="0"/>
        <v>6972</v>
      </c>
      <c r="D35" s="113">
        <f t="shared" si="1"/>
        <v>11</v>
      </c>
      <c r="E35" s="114">
        <v>0.16</v>
      </c>
      <c r="F35" s="113">
        <f t="shared" si="2"/>
        <v>11</v>
      </c>
      <c r="G35" s="113">
        <v>7</v>
      </c>
      <c r="H35" s="113">
        <v>1</v>
      </c>
      <c r="I35" s="113">
        <v>0</v>
      </c>
      <c r="J35" s="113">
        <v>3</v>
      </c>
      <c r="K35" s="113">
        <v>0</v>
      </c>
      <c r="L35" s="113">
        <v>0</v>
      </c>
      <c r="M35" s="113">
        <v>0</v>
      </c>
      <c r="N35" s="23"/>
      <c r="O35" s="28"/>
    </row>
    <row r="36" spans="1:15" ht="27.9" customHeight="1" x14ac:dyDescent="0.25">
      <c r="A36" s="30" t="s">
        <v>66</v>
      </c>
      <c r="B36" s="118">
        <v>3799</v>
      </c>
      <c r="C36" s="113">
        <f t="shared" si="0"/>
        <v>3799</v>
      </c>
      <c r="D36" s="113">
        <f t="shared" si="1"/>
        <v>10</v>
      </c>
      <c r="E36" s="114">
        <v>0.26</v>
      </c>
      <c r="F36" s="113">
        <f t="shared" si="2"/>
        <v>10</v>
      </c>
      <c r="G36" s="113">
        <v>7</v>
      </c>
      <c r="H36" s="113">
        <v>0</v>
      </c>
      <c r="I36" s="113">
        <v>0</v>
      </c>
      <c r="J36" s="113">
        <v>3</v>
      </c>
      <c r="K36" s="113">
        <v>0</v>
      </c>
      <c r="L36" s="113">
        <v>0</v>
      </c>
      <c r="M36" s="113">
        <v>0</v>
      </c>
      <c r="N36" s="23"/>
      <c r="O36" s="28"/>
    </row>
    <row r="37" spans="1:15" ht="27.9" customHeight="1" x14ac:dyDescent="0.25">
      <c r="A37" s="30" t="s">
        <v>67</v>
      </c>
      <c r="B37" s="118">
        <v>0</v>
      </c>
      <c r="C37" s="113">
        <f t="shared" si="0"/>
        <v>0</v>
      </c>
      <c r="D37" s="113">
        <f t="shared" si="1"/>
        <v>0</v>
      </c>
      <c r="E37" s="114">
        <v>0</v>
      </c>
      <c r="F37" s="113">
        <f t="shared" si="2"/>
        <v>0</v>
      </c>
      <c r="G37" s="113">
        <v>0</v>
      </c>
      <c r="H37" s="113">
        <v>0</v>
      </c>
      <c r="I37" s="113">
        <v>0</v>
      </c>
      <c r="J37" s="113">
        <v>0</v>
      </c>
      <c r="K37" s="113">
        <v>0</v>
      </c>
      <c r="L37" s="113">
        <v>0</v>
      </c>
      <c r="M37" s="113">
        <v>0</v>
      </c>
      <c r="N37" s="23"/>
      <c r="O37" s="28"/>
    </row>
    <row r="38" spans="1:15" ht="27.9" customHeight="1" x14ac:dyDescent="0.25">
      <c r="A38" s="30" t="s">
        <v>95</v>
      </c>
      <c r="B38" s="118">
        <v>1006</v>
      </c>
      <c r="C38" s="113">
        <f t="shared" si="0"/>
        <v>1006</v>
      </c>
      <c r="D38" s="113">
        <f t="shared" si="1"/>
        <v>1</v>
      </c>
      <c r="E38" s="114">
        <v>0.1</v>
      </c>
      <c r="F38" s="113">
        <f t="shared" si="2"/>
        <v>1</v>
      </c>
      <c r="G38" s="113">
        <v>1</v>
      </c>
      <c r="H38" s="113">
        <v>0</v>
      </c>
      <c r="I38" s="113">
        <v>0</v>
      </c>
      <c r="J38" s="113">
        <v>0</v>
      </c>
      <c r="K38" s="113">
        <v>0</v>
      </c>
      <c r="L38" s="113">
        <v>0</v>
      </c>
      <c r="M38" s="113">
        <v>0</v>
      </c>
      <c r="N38" s="23"/>
      <c r="O38" s="28"/>
    </row>
    <row r="39" spans="1:15" ht="27.9" customHeight="1" x14ac:dyDescent="0.25">
      <c r="A39" s="30" t="s">
        <v>96</v>
      </c>
      <c r="B39" s="118">
        <v>700</v>
      </c>
      <c r="C39" s="113">
        <f t="shared" si="0"/>
        <v>700</v>
      </c>
      <c r="D39" s="113">
        <f t="shared" si="1"/>
        <v>1</v>
      </c>
      <c r="E39" s="114">
        <v>0.14000000000000001</v>
      </c>
      <c r="F39" s="113">
        <f t="shared" si="2"/>
        <v>1</v>
      </c>
      <c r="G39" s="113">
        <v>0</v>
      </c>
      <c r="H39" s="113">
        <v>0</v>
      </c>
      <c r="I39" s="113">
        <v>0</v>
      </c>
      <c r="J39" s="113">
        <v>1</v>
      </c>
      <c r="K39" s="113">
        <v>0</v>
      </c>
      <c r="L39" s="113">
        <v>0</v>
      </c>
      <c r="M39" s="113">
        <v>0</v>
      </c>
      <c r="N39" s="23"/>
      <c r="O39" s="28"/>
    </row>
    <row r="40" spans="1:15" ht="27.9" customHeight="1" x14ac:dyDescent="0.25">
      <c r="A40" s="30" t="s">
        <v>97</v>
      </c>
      <c r="B40" s="118">
        <v>1303</v>
      </c>
      <c r="C40" s="113">
        <f t="shared" si="0"/>
        <v>1303</v>
      </c>
      <c r="D40" s="113">
        <f t="shared" si="1"/>
        <v>2</v>
      </c>
      <c r="E40" s="114">
        <v>0.15</v>
      </c>
      <c r="F40" s="113">
        <f t="shared" si="2"/>
        <v>2</v>
      </c>
      <c r="G40" s="113">
        <v>1</v>
      </c>
      <c r="H40" s="113">
        <v>0</v>
      </c>
      <c r="I40" s="113">
        <v>0</v>
      </c>
      <c r="J40" s="113">
        <v>1</v>
      </c>
      <c r="K40" s="113">
        <v>0</v>
      </c>
      <c r="L40" s="113">
        <v>0</v>
      </c>
      <c r="M40" s="113">
        <v>0</v>
      </c>
      <c r="N40" s="23"/>
      <c r="O40" s="28"/>
    </row>
    <row r="41" spans="1:15" ht="27.9" customHeight="1" x14ac:dyDescent="0.25">
      <c r="A41" s="30" t="s">
        <v>98</v>
      </c>
      <c r="B41" s="118">
        <v>2922</v>
      </c>
      <c r="C41" s="113">
        <f t="shared" ref="C41:C58" si="3">B41</f>
        <v>2922</v>
      </c>
      <c r="D41" s="113">
        <f t="shared" ref="D41:D58" si="4">F41</f>
        <v>1</v>
      </c>
      <c r="E41" s="114">
        <v>0.03</v>
      </c>
      <c r="F41" s="113">
        <f t="shared" ref="F41:F58" si="5">SUM(G41:M41)</f>
        <v>1</v>
      </c>
      <c r="G41" s="113">
        <v>1</v>
      </c>
      <c r="H41" s="113">
        <v>0</v>
      </c>
      <c r="I41" s="113">
        <v>0</v>
      </c>
      <c r="J41" s="113">
        <v>0</v>
      </c>
      <c r="K41" s="113">
        <v>0</v>
      </c>
      <c r="L41" s="113">
        <v>0</v>
      </c>
      <c r="M41" s="113">
        <v>0</v>
      </c>
      <c r="N41" s="23"/>
      <c r="O41" s="28"/>
    </row>
    <row r="42" spans="1:15" ht="27.9" customHeight="1" x14ac:dyDescent="0.25">
      <c r="A42" s="30" t="s">
        <v>99</v>
      </c>
      <c r="B42" s="118">
        <v>1754</v>
      </c>
      <c r="C42" s="113">
        <f t="shared" si="3"/>
        <v>1754</v>
      </c>
      <c r="D42" s="113">
        <f t="shared" si="4"/>
        <v>1</v>
      </c>
      <c r="E42" s="114">
        <v>0.06</v>
      </c>
      <c r="F42" s="113">
        <f t="shared" si="5"/>
        <v>1</v>
      </c>
      <c r="G42" s="113">
        <v>1</v>
      </c>
      <c r="H42" s="113">
        <v>0</v>
      </c>
      <c r="I42" s="113">
        <v>0</v>
      </c>
      <c r="J42" s="113">
        <v>0</v>
      </c>
      <c r="K42" s="113">
        <v>0</v>
      </c>
      <c r="L42" s="113">
        <v>0</v>
      </c>
      <c r="M42" s="113">
        <v>0</v>
      </c>
      <c r="N42" s="23"/>
      <c r="O42" s="28"/>
    </row>
    <row r="43" spans="1:15" ht="27.9" customHeight="1" x14ac:dyDescent="0.25">
      <c r="A43" s="30" t="s">
        <v>100</v>
      </c>
      <c r="B43" s="118">
        <v>8116</v>
      </c>
      <c r="C43" s="113">
        <f t="shared" si="3"/>
        <v>8116</v>
      </c>
      <c r="D43" s="113">
        <f t="shared" si="4"/>
        <v>6</v>
      </c>
      <c r="E43" s="114">
        <v>7.0000000000000007E-2</v>
      </c>
      <c r="F43" s="113">
        <f t="shared" si="5"/>
        <v>6</v>
      </c>
      <c r="G43" s="113">
        <v>5</v>
      </c>
      <c r="H43" s="113">
        <v>0</v>
      </c>
      <c r="I43" s="113">
        <v>0</v>
      </c>
      <c r="J43" s="113">
        <v>1</v>
      </c>
      <c r="K43" s="113">
        <v>0</v>
      </c>
      <c r="L43" s="113">
        <v>0</v>
      </c>
      <c r="M43" s="113">
        <v>0</v>
      </c>
      <c r="N43" s="23"/>
      <c r="O43" s="28"/>
    </row>
    <row r="44" spans="1:15" ht="27.9" customHeight="1" x14ac:dyDescent="0.25">
      <c r="A44" s="30" t="s">
        <v>101</v>
      </c>
      <c r="B44" s="118">
        <v>1062</v>
      </c>
      <c r="C44" s="113">
        <f t="shared" si="3"/>
        <v>1062</v>
      </c>
      <c r="D44" s="113">
        <f t="shared" si="4"/>
        <v>2</v>
      </c>
      <c r="E44" s="114">
        <v>0.19</v>
      </c>
      <c r="F44" s="113">
        <f t="shared" si="5"/>
        <v>2</v>
      </c>
      <c r="G44" s="113">
        <v>2</v>
      </c>
      <c r="H44" s="113">
        <v>0</v>
      </c>
      <c r="I44" s="113">
        <v>0</v>
      </c>
      <c r="J44" s="113">
        <v>0</v>
      </c>
      <c r="K44" s="113">
        <v>0</v>
      </c>
      <c r="L44" s="113">
        <v>0</v>
      </c>
      <c r="M44" s="113">
        <v>0</v>
      </c>
      <c r="N44" s="23"/>
      <c r="O44" s="28"/>
    </row>
    <row r="45" spans="1:15" ht="27.9" customHeight="1" x14ac:dyDescent="0.25">
      <c r="A45" s="30" t="s">
        <v>102</v>
      </c>
      <c r="B45" s="118">
        <v>85</v>
      </c>
      <c r="C45" s="113">
        <f t="shared" si="3"/>
        <v>85</v>
      </c>
      <c r="D45" s="113">
        <f t="shared" si="4"/>
        <v>0</v>
      </c>
      <c r="E45" s="114">
        <v>0</v>
      </c>
      <c r="F45" s="113">
        <f t="shared" si="5"/>
        <v>0</v>
      </c>
      <c r="G45" s="113">
        <v>0</v>
      </c>
      <c r="H45" s="113">
        <v>0</v>
      </c>
      <c r="I45" s="113">
        <v>0</v>
      </c>
      <c r="J45" s="113">
        <v>0</v>
      </c>
      <c r="K45" s="113">
        <v>0</v>
      </c>
      <c r="L45" s="113">
        <v>0</v>
      </c>
      <c r="M45" s="113">
        <v>0</v>
      </c>
      <c r="N45" s="23"/>
      <c r="O45" s="28"/>
    </row>
    <row r="46" spans="1:15" ht="27.9" customHeight="1" x14ac:dyDescent="0.25">
      <c r="A46" s="30" t="s">
        <v>103</v>
      </c>
      <c r="B46" s="118">
        <v>0</v>
      </c>
      <c r="C46" s="113">
        <f t="shared" si="3"/>
        <v>0</v>
      </c>
      <c r="D46" s="113">
        <f t="shared" si="4"/>
        <v>0</v>
      </c>
      <c r="E46" s="114">
        <v>0</v>
      </c>
      <c r="F46" s="113">
        <f t="shared" si="5"/>
        <v>0</v>
      </c>
      <c r="G46" s="113">
        <v>0</v>
      </c>
      <c r="H46" s="113">
        <v>0</v>
      </c>
      <c r="I46" s="113">
        <v>0</v>
      </c>
      <c r="J46" s="113">
        <v>0</v>
      </c>
      <c r="K46" s="113">
        <v>0</v>
      </c>
      <c r="L46" s="113">
        <v>0</v>
      </c>
      <c r="M46" s="113">
        <v>0</v>
      </c>
      <c r="N46" s="23"/>
      <c r="O46" s="28"/>
    </row>
    <row r="47" spans="1:15" ht="27.9" customHeight="1" x14ac:dyDescent="0.25">
      <c r="A47" s="30" t="s">
        <v>104</v>
      </c>
      <c r="B47" s="118">
        <v>3186</v>
      </c>
      <c r="C47" s="113">
        <f t="shared" si="3"/>
        <v>3186</v>
      </c>
      <c r="D47" s="113">
        <f t="shared" si="4"/>
        <v>5</v>
      </c>
      <c r="E47" s="114">
        <v>0.16</v>
      </c>
      <c r="F47" s="113">
        <f t="shared" si="5"/>
        <v>5</v>
      </c>
      <c r="G47" s="113">
        <v>3</v>
      </c>
      <c r="H47" s="113">
        <v>0</v>
      </c>
      <c r="I47" s="113">
        <v>0</v>
      </c>
      <c r="J47" s="113">
        <v>2</v>
      </c>
      <c r="K47" s="113">
        <v>0</v>
      </c>
      <c r="L47" s="113">
        <v>0</v>
      </c>
      <c r="M47" s="113">
        <v>0</v>
      </c>
      <c r="N47" s="23"/>
      <c r="O47" s="28"/>
    </row>
    <row r="48" spans="1:15" ht="27.9" customHeight="1" x14ac:dyDescent="0.25">
      <c r="A48" s="30" t="s">
        <v>105</v>
      </c>
      <c r="B48" s="118">
        <v>17</v>
      </c>
      <c r="C48" s="113">
        <f t="shared" si="3"/>
        <v>17</v>
      </c>
      <c r="D48" s="113">
        <f t="shared" si="4"/>
        <v>0</v>
      </c>
      <c r="E48" s="114">
        <v>0</v>
      </c>
      <c r="F48" s="113">
        <f t="shared" si="5"/>
        <v>0</v>
      </c>
      <c r="G48" s="113">
        <v>0</v>
      </c>
      <c r="H48" s="113">
        <v>0</v>
      </c>
      <c r="I48" s="113">
        <v>0</v>
      </c>
      <c r="J48" s="113">
        <v>0</v>
      </c>
      <c r="K48" s="113">
        <v>0</v>
      </c>
      <c r="L48" s="113">
        <v>0</v>
      </c>
      <c r="M48" s="113">
        <v>0</v>
      </c>
      <c r="N48" s="23"/>
      <c r="O48" s="28"/>
    </row>
    <row r="49" spans="1:15" ht="27.9" customHeight="1" x14ac:dyDescent="0.25">
      <c r="A49" s="30" t="s">
        <v>106</v>
      </c>
      <c r="B49" s="118">
        <v>2900</v>
      </c>
      <c r="C49" s="113">
        <f t="shared" si="3"/>
        <v>2900</v>
      </c>
      <c r="D49" s="113">
        <f t="shared" si="4"/>
        <v>0</v>
      </c>
      <c r="E49" s="114">
        <v>0</v>
      </c>
      <c r="F49" s="113">
        <f t="shared" si="5"/>
        <v>0</v>
      </c>
      <c r="G49" s="113">
        <v>0</v>
      </c>
      <c r="H49" s="113">
        <v>0</v>
      </c>
      <c r="I49" s="113">
        <v>0</v>
      </c>
      <c r="J49" s="113">
        <v>0</v>
      </c>
      <c r="K49" s="113">
        <v>0</v>
      </c>
      <c r="L49" s="113">
        <v>0</v>
      </c>
      <c r="M49" s="113">
        <v>0</v>
      </c>
      <c r="N49" s="23"/>
      <c r="O49" s="28"/>
    </row>
    <row r="50" spans="1:15" ht="27.9" customHeight="1" x14ac:dyDescent="0.25">
      <c r="A50" s="30" t="s">
        <v>114</v>
      </c>
      <c r="B50" s="118">
        <v>769</v>
      </c>
      <c r="C50" s="113">
        <f t="shared" si="3"/>
        <v>769</v>
      </c>
      <c r="D50" s="113">
        <f t="shared" si="4"/>
        <v>0</v>
      </c>
      <c r="E50" s="114">
        <v>0</v>
      </c>
      <c r="F50" s="113">
        <f t="shared" si="5"/>
        <v>0</v>
      </c>
      <c r="G50" s="113">
        <v>0</v>
      </c>
      <c r="H50" s="113">
        <v>0</v>
      </c>
      <c r="I50" s="113">
        <v>0</v>
      </c>
      <c r="J50" s="113">
        <v>0</v>
      </c>
      <c r="K50" s="113">
        <v>0</v>
      </c>
      <c r="L50" s="113">
        <v>0</v>
      </c>
      <c r="M50" s="113">
        <v>0</v>
      </c>
      <c r="N50" s="23"/>
      <c r="O50" s="28"/>
    </row>
    <row r="51" spans="1:15" ht="27.9" customHeight="1" x14ac:dyDescent="0.25">
      <c r="A51" s="30" t="s">
        <v>115</v>
      </c>
      <c r="B51" s="118">
        <v>2164</v>
      </c>
      <c r="C51" s="113">
        <f t="shared" si="3"/>
        <v>2164</v>
      </c>
      <c r="D51" s="113">
        <f t="shared" si="4"/>
        <v>6</v>
      </c>
      <c r="E51" s="114">
        <v>0.28000000000000003</v>
      </c>
      <c r="F51" s="113">
        <f t="shared" si="5"/>
        <v>6</v>
      </c>
      <c r="G51" s="113">
        <v>3</v>
      </c>
      <c r="H51" s="113">
        <v>0</v>
      </c>
      <c r="I51" s="113">
        <v>0</v>
      </c>
      <c r="J51" s="113">
        <v>3</v>
      </c>
      <c r="K51" s="113">
        <v>0</v>
      </c>
      <c r="L51" s="113">
        <v>0</v>
      </c>
      <c r="M51" s="113">
        <v>0</v>
      </c>
      <c r="N51" s="23"/>
      <c r="O51" s="28"/>
    </row>
    <row r="52" spans="1:15" ht="27.9" customHeight="1" x14ac:dyDescent="0.25">
      <c r="A52" s="30" t="s">
        <v>116</v>
      </c>
      <c r="B52" s="118">
        <v>794</v>
      </c>
      <c r="C52" s="113">
        <f t="shared" si="3"/>
        <v>794</v>
      </c>
      <c r="D52" s="113">
        <f t="shared" si="4"/>
        <v>0</v>
      </c>
      <c r="E52" s="114">
        <v>0</v>
      </c>
      <c r="F52" s="113">
        <f t="shared" si="5"/>
        <v>0</v>
      </c>
      <c r="G52" s="113">
        <v>0</v>
      </c>
      <c r="H52" s="113">
        <v>0</v>
      </c>
      <c r="I52" s="113">
        <v>0</v>
      </c>
      <c r="J52" s="113">
        <v>0</v>
      </c>
      <c r="K52" s="113">
        <v>0</v>
      </c>
      <c r="L52" s="113">
        <v>0</v>
      </c>
      <c r="M52" s="113">
        <v>0</v>
      </c>
      <c r="N52" s="23"/>
      <c r="O52" s="28"/>
    </row>
    <row r="53" spans="1:15" ht="27.9" customHeight="1" x14ac:dyDescent="0.25">
      <c r="A53" s="30" t="s">
        <v>117</v>
      </c>
      <c r="B53" s="118">
        <v>126</v>
      </c>
      <c r="C53" s="113">
        <f t="shared" si="3"/>
        <v>126</v>
      </c>
      <c r="D53" s="113">
        <f t="shared" si="4"/>
        <v>0</v>
      </c>
      <c r="E53" s="114">
        <v>0</v>
      </c>
      <c r="F53" s="113">
        <f t="shared" si="5"/>
        <v>0</v>
      </c>
      <c r="G53" s="113">
        <v>0</v>
      </c>
      <c r="H53" s="113">
        <v>0</v>
      </c>
      <c r="I53" s="113">
        <v>0</v>
      </c>
      <c r="J53" s="113">
        <v>0</v>
      </c>
      <c r="K53" s="113">
        <v>0</v>
      </c>
      <c r="L53" s="113">
        <v>0</v>
      </c>
      <c r="M53" s="113">
        <v>0</v>
      </c>
      <c r="N53" s="23"/>
      <c r="O53" s="28"/>
    </row>
    <row r="54" spans="1:15" ht="27.9" customHeight="1" x14ac:dyDescent="0.25">
      <c r="A54" s="30" t="s">
        <v>118</v>
      </c>
      <c r="B54" s="118">
        <v>508</v>
      </c>
      <c r="C54" s="113">
        <f t="shared" si="3"/>
        <v>508</v>
      </c>
      <c r="D54" s="113">
        <f t="shared" si="4"/>
        <v>0</v>
      </c>
      <c r="E54" s="114">
        <v>0</v>
      </c>
      <c r="F54" s="113">
        <f t="shared" si="5"/>
        <v>0</v>
      </c>
      <c r="G54" s="113">
        <v>0</v>
      </c>
      <c r="H54" s="113">
        <v>0</v>
      </c>
      <c r="I54" s="113">
        <v>0</v>
      </c>
      <c r="J54" s="113">
        <v>0</v>
      </c>
      <c r="K54" s="113">
        <v>0</v>
      </c>
      <c r="L54" s="113">
        <v>0</v>
      </c>
      <c r="M54" s="113">
        <v>0</v>
      </c>
      <c r="N54" s="23"/>
      <c r="O54" s="28"/>
    </row>
    <row r="55" spans="1:15" ht="27.9" customHeight="1" x14ac:dyDescent="0.25">
      <c r="A55" s="30" t="s">
        <v>119</v>
      </c>
      <c r="B55" s="118">
        <v>1827</v>
      </c>
      <c r="C55" s="113">
        <f t="shared" si="3"/>
        <v>1827</v>
      </c>
      <c r="D55" s="113">
        <f t="shared" si="4"/>
        <v>2</v>
      </c>
      <c r="E55" s="114">
        <v>0.11</v>
      </c>
      <c r="F55" s="113">
        <f t="shared" si="5"/>
        <v>2</v>
      </c>
      <c r="G55" s="113">
        <v>0</v>
      </c>
      <c r="H55" s="113">
        <v>0</v>
      </c>
      <c r="I55" s="113">
        <v>0</v>
      </c>
      <c r="J55" s="113">
        <v>2</v>
      </c>
      <c r="K55" s="113">
        <v>0</v>
      </c>
      <c r="L55" s="113">
        <v>0</v>
      </c>
      <c r="M55" s="113">
        <v>0</v>
      </c>
      <c r="N55" s="23"/>
      <c r="O55" s="28"/>
    </row>
    <row r="56" spans="1:15" ht="27.9" customHeight="1" x14ac:dyDescent="0.25">
      <c r="A56" s="30" t="s">
        <v>120</v>
      </c>
      <c r="B56" s="118">
        <v>278</v>
      </c>
      <c r="C56" s="113">
        <f t="shared" si="3"/>
        <v>278</v>
      </c>
      <c r="D56" s="113">
        <f t="shared" si="4"/>
        <v>1</v>
      </c>
      <c r="E56" s="114">
        <v>0.36</v>
      </c>
      <c r="F56" s="113">
        <f t="shared" si="5"/>
        <v>1</v>
      </c>
      <c r="G56" s="113">
        <v>1</v>
      </c>
      <c r="H56" s="113">
        <v>0</v>
      </c>
      <c r="I56" s="113">
        <v>0</v>
      </c>
      <c r="J56" s="113">
        <v>0</v>
      </c>
      <c r="K56" s="113">
        <v>0</v>
      </c>
      <c r="L56" s="113">
        <v>0</v>
      </c>
      <c r="M56" s="113">
        <v>0</v>
      </c>
      <c r="N56" s="23"/>
      <c r="O56" s="28"/>
    </row>
    <row r="57" spans="1:15" ht="27.9" customHeight="1" x14ac:dyDescent="0.25">
      <c r="A57" s="30" t="s">
        <v>121</v>
      </c>
      <c r="B57" s="118">
        <v>3478</v>
      </c>
      <c r="C57" s="113">
        <f t="shared" si="3"/>
        <v>3478</v>
      </c>
      <c r="D57" s="113">
        <f t="shared" si="4"/>
        <v>3</v>
      </c>
      <c r="E57" s="114">
        <v>0.09</v>
      </c>
      <c r="F57" s="113">
        <f t="shared" si="5"/>
        <v>3</v>
      </c>
      <c r="G57" s="113">
        <v>2</v>
      </c>
      <c r="H57" s="113">
        <v>0</v>
      </c>
      <c r="I57" s="113">
        <v>1</v>
      </c>
      <c r="J57" s="113">
        <v>0</v>
      </c>
      <c r="K57" s="113">
        <v>0</v>
      </c>
      <c r="L57" s="113">
        <v>0</v>
      </c>
      <c r="M57" s="113">
        <v>0</v>
      </c>
      <c r="N57" s="23"/>
      <c r="O57" s="28"/>
    </row>
    <row r="58" spans="1:15" ht="27.75" customHeight="1" x14ac:dyDescent="0.25">
      <c r="A58" s="30" t="s">
        <v>122</v>
      </c>
      <c r="B58" s="119">
        <v>1939</v>
      </c>
      <c r="C58" s="120">
        <f t="shared" si="3"/>
        <v>1939</v>
      </c>
      <c r="D58" s="120">
        <f t="shared" si="4"/>
        <v>2</v>
      </c>
      <c r="E58" s="121">
        <v>0.1</v>
      </c>
      <c r="F58" s="120">
        <f t="shared" si="5"/>
        <v>2</v>
      </c>
      <c r="G58" s="120">
        <v>1</v>
      </c>
      <c r="H58" s="120">
        <v>0</v>
      </c>
      <c r="I58" s="120">
        <v>0</v>
      </c>
      <c r="J58" s="120">
        <v>1</v>
      </c>
      <c r="K58" s="120">
        <v>0</v>
      </c>
      <c r="L58" s="120">
        <v>0</v>
      </c>
      <c r="M58" s="120">
        <v>0</v>
      </c>
      <c r="N58" s="122"/>
      <c r="O58" s="28"/>
    </row>
    <row r="59" spans="1:15" ht="9.9" customHeight="1" x14ac:dyDescent="0.25">
      <c r="A59" s="30"/>
      <c r="B59" s="116"/>
      <c r="C59" s="113"/>
      <c r="D59" s="113"/>
      <c r="E59" s="114"/>
      <c r="F59" s="113"/>
      <c r="G59" s="113"/>
      <c r="H59" s="113"/>
      <c r="I59" s="113"/>
      <c r="J59" s="113"/>
      <c r="K59" s="113"/>
      <c r="L59" s="120"/>
      <c r="M59" s="120"/>
      <c r="N59" s="122"/>
      <c r="O59" s="28"/>
    </row>
    <row r="60" spans="1:15" s="48" customFormat="1" ht="21.9" customHeight="1" x14ac:dyDescent="0.3">
      <c r="A60" s="7" t="s">
        <v>380</v>
      </c>
      <c r="B60" s="50"/>
      <c r="C60" s="51"/>
      <c r="D60" s="51"/>
      <c r="E60" s="51"/>
      <c r="F60" s="51"/>
      <c r="G60" s="51"/>
      <c r="H60" s="51"/>
      <c r="I60" s="51"/>
      <c r="J60" s="51"/>
      <c r="K60" s="52"/>
      <c r="L60" s="7" t="s">
        <v>381</v>
      </c>
      <c r="M60" s="273" t="s">
        <v>482</v>
      </c>
      <c r="N60" s="274"/>
    </row>
    <row r="61" spans="1:15" s="48" customFormat="1" ht="21.9" customHeight="1" x14ac:dyDescent="0.3">
      <c r="A61" s="3" t="s">
        <v>428</v>
      </c>
      <c r="B61" s="53" t="s">
        <v>431</v>
      </c>
      <c r="C61" s="54"/>
      <c r="D61" s="54"/>
      <c r="E61" s="54"/>
      <c r="F61" s="54"/>
      <c r="G61" s="54"/>
      <c r="H61" s="54"/>
      <c r="I61" s="54"/>
      <c r="J61" s="54"/>
      <c r="K61" s="54"/>
      <c r="L61" s="3" t="s">
        <v>429</v>
      </c>
      <c r="M61" s="273" t="s">
        <v>10</v>
      </c>
      <c r="N61" s="274"/>
    </row>
    <row r="62" spans="1:15" s="32" customFormat="1" ht="30" customHeight="1" x14ac:dyDescent="0.4">
      <c r="A62" s="277" t="s">
        <v>487</v>
      </c>
      <c r="B62" s="277"/>
      <c r="C62" s="277"/>
      <c r="D62" s="277"/>
      <c r="E62" s="277"/>
      <c r="F62" s="277"/>
      <c r="G62" s="277"/>
      <c r="H62" s="277"/>
      <c r="I62" s="277"/>
      <c r="J62" s="277"/>
      <c r="K62" s="277"/>
      <c r="L62" s="277"/>
      <c r="M62" s="277"/>
      <c r="N62" s="277"/>
    </row>
    <row r="63" spans="1:15" s="34" customFormat="1" ht="26.1" customHeight="1" x14ac:dyDescent="0.3">
      <c r="A63" s="276" t="s">
        <v>483</v>
      </c>
      <c r="B63" s="276"/>
      <c r="C63" s="276"/>
      <c r="D63" s="276"/>
      <c r="E63" s="276"/>
      <c r="F63" s="276"/>
      <c r="G63" s="276"/>
      <c r="H63" s="276"/>
      <c r="I63" s="276"/>
      <c r="J63" s="276"/>
      <c r="K63" s="276"/>
      <c r="L63" s="276"/>
      <c r="M63" s="276"/>
      <c r="N63" s="276"/>
    </row>
    <row r="64" spans="1:15" s="34" customFormat="1" ht="20.100000000000001" customHeight="1" x14ac:dyDescent="0.3">
      <c r="A64" s="242" t="s">
        <v>484</v>
      </c>
      <c r="B64" s="242"/>
      <c r="C64" s="242"/>
      <c r="D64" s="242"/>
      <c r="E64" s="242"/>
      <c r="F64" s="242"/>
      <c r="G64" s="242"/>
      <c r="H64" s="242"/>
      <c r="I64" s="242"/>
      <c r="J64" s="242"/>
      <c r="K64" s="242"/>
      <c r="L64" s="242"/>
      <c r="M64" s="242"/>
      <c r="N64" s="242"/>
    </row>
    <row r="65" spans="1:15" s="5" customFormat="1" ht="27.9" customHeight="1" x14ac:dyDescent="0.3">
      <c r="A65" s="47" t="s">
        <v>462</v>
      </c>
      <c r="B65" s="246" t="s">
        <v>134</v>
      </c>
      <c r="C65" s="246" t="s">
        <v>0</v>
      </c>
      <c r="D65" s="246"/>
      <c r="E65" s="246"/>
      <c r="F65" s="281" t="s">
        <v>135</v>
      </c>
      <c r="G65" s="281"/>
      <c r="H65" s="281"/>
      <c r="I65" s="281"/>
      <c r="J65" s="281"/>
      <c r="K65" s="281"/>
      <c r="L65" s="281"/>
      <c r="M65" s="281"/>
      <c r="N65" s="279" t="s">
        <v>139</v>
      </c>
    </row>
    <row r="66" spans="1:15" s="5" customFormat="1" ht="27.9" customHeight="1" x14ac:dyDescent="0.3">
      <c r="A66" s="89"/>
      <c r="B66" s="246"/>
      <c r="C66" s="246" t="s">
        <v>1</v>
      </c>
      <c r="D66" s="246" t="s">
        <v>475</v>
      </c>
      <c r="E66" s="246" t="s">
        <v>140</v>
      </c>
      <c r="F66" s="246" t="s">
        <v>136</v>
      </c>
      <c r="G66" s="282" t="s">
        <v>511</v>
      </c>
      <c r="H66" s="284" t="s">
        <v>510</v>
      </c>
      <c r="I66" s="246" t="s">
        <v>481</v>
      </c>
      <c r="J66" s="281" t="s">
        <v>141</v>
      </c>
      <c r="K66" s="246" t="s">
        <v>137</v>
      </c>
      <c r="L66" s="246" t="s">
        <v>480</v>
      </c>
      <c r="M66" s="246" t="s">
        <v>138</v>
      </c>
      <c r="N66" s="279"/>
    </row>
    <row r="67" spans="1:15" s="5" customFormat="1" ht="27.9" customHeight="1" x14ac:dyDescent="0.3">
      <c r="A67" s="67" t="s">
        <v>486</v>
      </c>
      <c r="B67" s="286"/>
      <c r="C67" s="286"/>
      <c r="D67" s="286"/>
      <c r="E67" s="286"/>
      <c r="F67" s="286"/>
      <c r="G67" s="283"/>
      <c r="H67" s="283"/>
      <c r="I67" s="288"/>
      <c r="J67" s="288"/>
      <c r="K67" s="286"/>
      <c r="L67" s="288"/>
      <c r="M67" s="286"/>
      <c r="N67" s="287"/>
    </row>
    <row r="68" spans="1:15" ht="27.9" customHeight="1" x14ac:dyDescent="0.25">
      <c r="A68" s="30" t="s">
        <v>123</v>
      </c>
      <c r="B68" s="137">
        <v>21</v>
      </c>
      <c r="C68" s="138">
        <f t="shared" ref="C68:C108" si="6">B68</f>
        <v>21</v>
      </c>
      <c r="D68" s="138">
        <f t="shared" ref="D68:D108" si="7">F68</f>
        <v>0</v>
      </c>
      <c r="E68" s="139">
        <v>0</v>
      </c>
      <c r="F68" s="138">
        <f t="shared" ref="F68:F108" si="8">SUM(G68:M68)</f>
        <v>0</v>
      </c>
      <c r="G68" s="138">
        <v>0</v>
      </c>
      <c r="H68" s="138">
        <v>0</v>
      </c>
      <c r="I68" s="138">
        <v>0</v>
      </c>
      <c r="J68" s="138">
        <v>0</v>
      </c>
      <c r="K68" s="138">
        <v>0</v>
      </c>
      <c r="L68" s="138">
        <v>0</v>
      </c>
      <c r="M68" s="138">
        <v>0</v>
      </c>
      <c r="N68" s="140"/>
      <c r="O68" s="28"/>
    </row>
    <row r="69" spans="1:15" ht="27.9" customHeight="1" x14ac:dyDescent="0.25">
      <c r="A69" s="30" t="s">
        <v>124</v>
      </c>
      <c r="B69" s="55">
        <v>308</v>
      </c>
      <c r="C69" s="57">
        <f t="shared" si="6"/>
        <v>308</v>
      </c>
      <c r="D69" s="57">
        <f t="shared" si="7"/>
        <v>0</v>
      </c>
      <c r="E69" s="136">
        <v>0</v>
      </c>
      <c r="F69" s="57">
        <f t="shared" si="8"/>
        <v>0</v>
      </c>
      <c r="G69" s="57">
        <v>0</v>
      </c>
      <c r="H69" s="57">
        <v>0</v>
      </c>
      <c r="I69" s="57">
        <v>0</v>
      </c>
      <c r="J69" s="57">
        <v>0</v>
      </c>
      <c r="K69" s="57">
        <v>0</v>
      </c>
      <c r="L69" s="57">
        <v>0</v>
      </c>
      <c r="M69" s="57">
        <v>0</v>
      </c>
      <c r="N69" s="69"/>
      <c r="O69" s="28"/>
    </row>
    <row r="70" spans="1:15" ht="27.9" customHeight="1" x14ac:dyDescent="0.25">
      <c r="A70" s="30" t="s">
        <v>126</v>
      </c>
      <c r="B70" s="55">
        <v>0</v>
      </c>
      <c r="C70" s="57">
        <f t="shared" si="6"/>
        <v>0</v>
      </c>
      <c r="D70" s="57">
        <f t="shared" si="7"/>
        <v>0</v>
      </c>
      <c r="E70" s="136">
        <v>0</v>
      </c>
      <c r="F70" s="57">
        <f t="shared" si="8"/>
        <v>0</v>
      </c>
      <c r="G70" s="57">
        <v>0</v>
      </c>
      <c r="H70" s="57">
        <v>0</v>
      </c>
      <c r="I70" s="57">
        <v>0</v>
      </c>
      <c r="J70" s="57">
        <v>0</v>
      </c>
      <c r="K70" s="57">
        <v>0</v>
      </c>
      <c r="L70" s="57">
        <v>0</v>
      </c>
      <c r="M70" s="57">
        <v>0</v>
      </c>
      <c r="N70" s="69"/>
      <c r="O70" s="28"/>
    </row>
    <row r="71" spans="1:15" ht="27.9" customHeight="1" x14ac:dyDescent="0.25">
      <c r="A71" s="30" t="s">
        <v>129</v>
      </c>
      <c r="B71" s="55">
        <v>0</v>
      </c>
      <c r="C71" s="57">
        <f t="shared" si="6"/>
        <v>0</v>
      </c>
      <c r="D71" s="57">
        <f t="shared" si="7"/>
        <v>0</v>
      </c>
      <c r="E71" s="136">
        <v>0</v>
      </c>
      <c r="F71" s="57">
        <f t="shared" si="8"/>
        <v>0</v>
      </c>
      <c r="G71" s="57">
        <v>0</v>
      </c>
      <c r="H71" s="57">
        <v>0</v>
      </c>
      <c r="I71" s="57">
        <v>0</v>
      </c>
      <c r="J71" s="57">
        <v>0</v>
      </c>
      <c r="K71" s="57">
        <v>0</v>
      </c>
      <c r="L71" s="57">
        <v>0</v>
      </c>
      <c r="M71" s="57">
        <v>0</v>
      </c>
      <c r="N71" s="69"/>
      <c r="O71" s="28"/>
    </row>
    <row r="72" spans="1:15" ht="27.9" customHeight="1" x14ac:dyDescent="0.25">
      <c r="A72" s="30" t="s">
        <v>130</v>
      </c>
      <c r="B72" s="55">
        <v>86</v>
      </c>
      <c r="C72" s="57">
        <f t="shared" si="6"/>
        <v>86</v>
      </c>
      <c r="D72" s="57">
        <f t="shared" si="7"/>
        <v>0</v>
      </c>
      <c r="E72" s="136">
        <v>0</v>
      </c>
      <c r="F72" s="57">
        <f t="shared" si="8"/>
        <v>0</v>
      </c>
      <c r="G72" s="57">
        <v>0</v>
      </c>
      <c r="H72" s="57">
        <v>0</v>
      </c>
      <c r="I72" s="57">
        <v>0</v>
      </c>
      <c r="J72" s="57">
        <v>0</v>
      </c>
      <c r="K72" s="57">
        <v>0</v>
      </c>
      <c r="L72" s="57">
        <v>0</v>
      </c>
      <c r="M72" s="57">
        <v>0</v>
      </c>
      <c r="N72" s="69"/>
      <c r="O72" s="28"/>
    </row>
    <row r="73" spans="1:15" ht="27.9" customHeight="1" x14ac:dyDescent="0.25">
      <c r="A73" s="30" t="s">
        <v>127</v>
      </c>
      <c r="B73" s="55">
        <v>17</v>
      </c>
      <c r="C73" s="57">
        <f t="shared" si="6"/>
        <v>17</v>
      </c>
      <c r="D73" s="57">
        <f t="shared" si="7"/>
        <v>0</v>
      </c>
      <c r="E73" s="136">
        <v>0</v>
      </c>
      <c r="F73" s="57">
        <f t="shared" si="8"/>
        <v>0</v>
      </c>
      <c r="G73" s="57">
        <v>0</v>
      </c>
      <c r="H73" s="57">
        <v>0</v>
      </c>
      <c r="I73" s="57">
        <v>0</v>
      </c>
      <c r="J73" s="57">
        <v>0</v>
      </c>
      <c r="K73" s="57">
        <v>0</v>
      </c>
      <c r="L73" s="57">
        <v>0</v>
      </c>
      <c r="M73" s="57">
        <v>0</v>
      </c>
      <c r="N73" s="69"/>
      <c r="O73" s="28"/>
    </row>
    <row r="74" spans="1:15" ht="27.9" customHeight="1" x14ac:dyDescent="0.25">
      <c r="A74" s="30" t="s">
        <v>27</v>
      </c>
      <c r="B74" s="55">
        <v>2800</v>
      </c>
      <c r="C74" s="57">
        <f t="shared" si="6"/>
        <v>2800</v>
      </c>
      <c r="D74" s="57">
        <f t="shared" si="7"/>
        <v>5</v>
      </c>
      <c r="E74" s="136">
        <v>0.18</v>
      </c>
      <c r="F74" s="57">
        <f t="shared" si="8"/>
        <v>5</v>
      </c>
      <c r="G74" s="57">
        <v>2</v>
      </c>
      <c r="H74" s="57">
        <v>0</v>
      </c>
      <c r="I74" s="57">
        <v>0</v>
      </c>
      <c r="J74" s="57">
        <v>3</v>
      </c>
      <c r="K74" s="57">
        <v>0</v>
      </c>
      <c r="L74" s="57">
        <v>0</v>
      </c>
      <c r="M74" s="57">
        <v>0</v>
      </c>
      <c r="N74" s="69"/>
      <c r="O74" s="28"/>
    </row>
    <row r="75" spans="1:15" ht="27.9" customHeight="1" x14ac:dyDescent="0.25">
      <c r="A75" s="30" t="s">
        <v>3</v>
      </c>
      <c r="B75" s="55">
        <v>1458</v>
      </c>
      <c r="C75" s="57">
        <f t="shared" si="6"/>
        <v>1458</v>
      </c>
      <c r="D75" s="57">
        <f t="shared" si="7"/>
        <v>5</v>
      </c>
      <c r="E75" s="136">
        <v>0.34</v>
      </c>
      <c r="F75" s="57">
        <f t="shared" si="8"/>
        <v>5</v>
      </c>
      <c r="G75" s="57">
        <v>4</v>
      </c>
      <c r="H75" s="57">
        <v>0</v>
      </c>
      <c r="I75" s="57">
        <v>1</v>
      </c>
      <c r="J75" s="57">
        <v>0</v>
      </c>
      <c r="K75" s="57">
        <v>0</v>
      </c>
      <c r="L75" s="57">
        <v>0</v>
      </c>
      <c r="M75" s="57">
        <v>0</v>
      </c>
      <c r="N75" s="69"/>
      <c r="O75" s="28"/>
    </row>
    <row r="76" spans="1:15" ht="27.9" customHeight="1" x14ac:dyDescent="0.25">
      <c r="A76" s="29" t="s">
        <v>490</v>
      </c>
      <c r="B76" s="41">
        <v>46280</v>
      </c>
      <c r="C76" s="38">
        <f t="shared" si="6"/>
        <v>46280</v>
      </c>
      <c r="D76" s="38">
        <f t="shared" si="7"/>
        <v>21</v>
      </c>
      <c r="E76" s="136">
        <v>0.05</v>
      </c>
      <c r="F76" s="38">
        <f t="shared" si="8"/>
        <v>21</v>
      </c>
      <c r="G76" s="38">
        <v>13</v>
      </c>
      <c r="H76" s="38">
        <v>0</v>
      </c>
      <c r="I76" s="38">
        <v>0</v>
      </c>
      <c r="J76" s="38">
        <v>8</v>
      </c>
      <c r="K76" s="38">
        <v>0</v>
      </c>
      <c r="L76" s="38">
        <v>0</v>
      </c>
      <c r="M76" s="38">
        <v>0</v>
      </c>
      <c r="N76" s="23"/>
      <c r="O76" s="28"/>
    </row>
    <row r="77" spans="1:15" ht="27.9" customHeight="1" x14ac:dyDescent="0.25">
      <c r="A77" s="35" t="s">
        <v>28</v>
      </c>
      <c r="B77" s="41">
        <v>43</v>
      </c>
      <c r="C77" s="38">
        <f t="shared" si="6"/>
        <v>43</v>
      </c>
      <c r="D77" s="38">
        <f t="shared" si="7"/>
        <v>0</v>
      </c>
      <c r="E77" s="136">
        <v>0</v>
      </c>
      <c r="F77" s="38">
        <f t="shared" si="8"/>
        <v>0</v>
      </c>
      <c r="G77" s="38">
        <v>0</v>
      </c>
      <c r="H77" s="38">
        <v>0</v>
      </c>
      <c r="I77" s="38">
        <v>0</v>
      </c>
      <c r="J77" s="38">
        <v>0</v>
      </c>
      <c r="K77" s="38">
        <v>0</v>
      </c>
      <c r="L77" s="38">
        <v>0</v>
      </c>
      <c r="M77" s="38">
        <v>0</v>
      </c>
      <c r="N77" s="23"/>
      <c r="O77" s="28"/>
    </row>
    <row r="78" spans="1:15" ht="27.9" customHeight="1" x14ac:dyDescent="0.25">
      <c r="A78" s="35" t="s">
        <v>29</v>
      </c>
      <c r="B78" s="41">
        <v>1942</v>
      </c>
      <c r="C78" s="38">
        <f t="shared" si="6"/>
        <v>1942</v>
      </c>
      <c r="D78" s="38">
        <f t="shared" si="7"/>
        <v>0</v>
      </c>
      <c r="E78" s="136">
        <v>0</v>
      </c>
      <c r="F78" s="38">
        <f t="shared" si="8"/>
        <v>0</v>
      </c>
      <c r="G78" s="38">
        <v>0</v>
      </c>
      <c r="H78" s="38">
        <v>0</v>
      </c>
      <c r="I78" s="38">
        <v>0</v>
      </c>
      <c r="J78" s="38">
        <v>0</v>
      </c>
      <c r="K78" s="38">
        <v>0</v>
      </c>
      <c r="L78" s="38">
        <v>0</v>
      </c>
      <c r="M78" s="38">
        <v>0</v>
      </c>
      <c r="N78" s="23"/>
      <c r="O78" s="28"/>
    </row>
    <row r="79" spans="1:15" ht="27.9" customHeight="1" x14ac:dyDescent="0.25">
      <c r="A79" s="35" t="s">
        <v>30</v>
      </c>
      <c r="B79" s="41">
        <v>103</v>
      </c>
      <c r="C79" s="38">
        <f t="shared" si="6"/>
        <v>103</v>
      </c>
      <c r="D79" s="38">
        <f t="shared" si="7"/>
        <v>0</v>
      </c>
      <c r="E79" s="136">
        <v>0</v>
      </c>
      <c r="F79" s="38">
        <f t="shared" si="8"/>
        <v>0</v>
      </c>
      <c r="G79" s="38">
        <v>0</v>
      </c>
      <c r="H79" s="38">
        <v>0</v>
      </c>
      <c r="I79" s="38">
        <v>0</v>
      </c>
      <c r="J79" s="38">
        <v>0</v>
      </c>
      <c r="K79" s="38">
        <v>0</v>
      </c>
      <c r="L79" s="38">
        <v>0</v>
      </c>
      <c r="M79" s="38">
        <v>0</v>
      </c>
      <c r="N79" s="23"/>
      <c r="O79" s="28"/>
    </row>
    <row r="80" spans="1:15" ht="27.9" customHeight="1" x14ac:dyDescent="0.25">
      <c r="A80" s="35" t="s">
        <v>31</v>
      </c>
      <c r="B80" s="41">
        <v>4877</v>
      </c>
      <c r="C80" s="38">
        <f t="shared" si="6"/>
        <v>4877</v>
      </c>
      <c r="D80" s="38">
        <f t="shared" si="7"/>
        <v>11</v>
      </c>
      <c r="E80" s="136">
        <v>0.23</v>
      </c>
      <c r="F80" s="38">
        <f t="shared" si="8"/>
        <v>11</v>
      </c>
      <c r="G80" s="38">
        <v>9</v>
      </c>
      <c r="H80" s="38">
        <v>0</v>
      </c>
      <c r="I80" s="38">
        <v>0</v>
      </c>
      <c r="J80" s="38">
        <v>2</v>
      </c>
      <c r="K80" s="38">
        <v>0</v>
      </c>
      <c r="L80" s="38">
        <v>0</v>
      </c>
      <c r="M80" s="38">
        <v>0</v>
      </c>
      <c r="N80" s="23"/>
      <c r="O80" s="28"/>
    </row>
    <row r="81" spans="1:15" ht="27.9" customHeight="1" x14ac:dyDescent="0.25">
      <c r="A81" s="35" t="s">
        <v>32</v>
      </c>
      <c r="B81" s="41">
        <v>0</v>
      </c>
      <c r="C81" s="38">
        <f t="shared" si="6"/>
        <v>0</v>
      </c>
      <c r="D81" s="38">
        <f t="shared" si="7"/>
        <v>0</v>
      </c>
      <c r="E81" s="136">
        <v>0</v>
      </c>
      <c r="F81" s="38">
        <f t="shared" si="8"/>
        <v>0</v>
      </c>
      <c r="G81" s="38">
        <v>0</v>
      </c>
      <c r="H81" s="38">
        <v>0</v>
      </c>
      <c r="I81" s="38">
        <v>0</v>
      </c>
      <c r="J81" s="38">
        <v>0</v>
      </c>
      <c r="K81" s="38">
        <v>0</v>
      </c>
      <c r="L81" s="38">
        <v>0</v>
      </c>
      <c r="M81" s="38">
        <v>0</v>
      </c>
      <c r="N81" s="23"/>
      <c r="O81" s="28"/>
    </row>
    <row r="82" spans="1:15" ht="27.9" customHeight="1" x14ac:dyDescent="0.25">
      <c r="A82" s="35" t="s">
        <v>33</v>
      </c>
      <c r="B82" s="41">
        <v>3438</v>
      </c>
      <c r="C82" s="38">
        <f t="shared" si="6"/>
        <v>3438</v>
      </c>
      <c r="D82" s="38">
        <f t="shared" si="7"/>
        <v>0</v>
      </c>
      <c r="E82" s="136">
        <v>0</v>
      </c>
      <c r="F82" s="38">
        <f t="shared" si="8"/>
        <v>0</v>
      </c>
      <c r="G82" s="38">
        <v>0</v>
      </c>
      <c r="H82" s="38">
        <v>0</v>
      </c>
      <c r="I82" s="38">
        <v>0</v>
      </c>
      <c r="J82" s="38">
        <v>0</v>
      </c>
      <c r="K82" s="38">
        <v>0</v>
      </c>
      <c r="L82" s="38">
        <v>0</v>
      </c>
      <c r="M82" s="38">
        <v>0</v>
      </c>
      <c r="N82" s="23"/>
      <c r="O82" s="28"/>
    </row>
    <row r="83" spans="1:15" ht="27.9" customHeight="1" x14ac:dyDescent="0.25">
      <c r="A83" s="35" t="s">
        <v>34</v>
      </c>
      <c r="B83" s="41">
        <v>389</v>
      </c>
      <c r="C83" s="38">
        <f t="shared" si="6"/>
        <v>389</v>
      </c>
      <c r="D83" s="38">
        <f t="shared" si="7"/>
        <v>2</v>
      </c>
      <c r="E83" s="136">
        <v>0.51</v>
      </c>
      <c r="F83" s="38">
        <f t="shared" si="8"/>
        <v>2</v>
      </c>
      <c r="G83" s="38">
        <v>0</v>
      </c>
      <c r="H83" s="38">
        <v>0</v>
      </c>
      <c r="I83" s="38">
        <v>0</v>
      </c>
      <c r="J83" s="38">
        <v>2</v>
      </c>
      <c r="K83" s="38">
        <v>0</v>
      </c>
      <c r="L83" s="38">
        <v>0</v>
      </c>
      <c r="M83" s="38">
        <v>0</v>
      </c>
      <c r="N83" s="23"/>
      <c r="O83" s="28"/>
    </row>
    <row r="84" spans="1:15" ht="27.9" customHeight="1" x14ac:dyDescent="0.25">
      <c r="A84" s="35" t="s">
        <v>35</v>
      </c>
      <c r="B84" s="131">
        <v>17580</v>
      </c>
      <c r="C84" s="125">
        <f t="shared" si="6"/>
        <v>17580</v>
      </c>
      <c r="D84" s="125">
        <f t="shared" si="7"/>
        <v>4</v>
      </c>
      <c r="E84" s="126">
        <v>0.02</v>
      </c>
      <c r="F84" s="125">
        <f t="shared" si="8"/>
        <v>4</v>
      </c>
      <c r="G84" s="125">
        <v>2</v>
      </c>
      <c r="H84" s="125">
        <v>0</v>
      </c>
      <c r="I84" s="125">
        <v>0</v>
      </c>
      <c r="J84" s="125">
        <v>2</v>
      </c>
      <c r="K84" s="125">
        <v>0</v>
      </c>
      <c r="L84" s="125">
        <v>0</v>
      </c>
      <c r="M84" s="125">
        <v>0</v>
      </c>
      <c r="N84" s="51"/>
      <c r="O84" s="28"/>
    </row>
    <row r="85" spans="1:15" ht="27.9" customHeight="1" x14ac:dyDescent="0.25">
      <c r="A85" s="35" t="s">
        <v>36</v>
      </c>
      <c r="B85" s="131">
        <v>901</v>
      </c>
      <c r="C85" s="125">
        <f t="shared" si="6"/>
        <v>901</v>
      </c>
      <c r="D85" s="125">
        <f t="shared" si="7"/>
        <v>1</v>
      </c>
      <c r="E85" s="126">
        <v>0.11</v>
      </c>
      <c r="F85" s="125">
        <f t="shared" si="8"/>
        <v>1</v>
      </c>
      <c r="G85" s="125">
        <v>0</v>
      </c>
      <c r="H85" s="125">
        <v>0</v>
      </c>
      <c r="I85" s="125">
        <v>0</v>
      </c>
      <c r="J85" s="125">
        <v>1</v>
      </c>
      <c r="K85" s="125">
        <v>0</v>
      </c>
      <c r="L85" s="125">
        <v>0</v>
      </c>
      <c r="M85" s="125">
        <v>0</v>
      </c>
      <c r="N85" s="51"/>
      <c r="O85" s="28"/>
    </row>
    <row r="86" spans="1:15" ht="27.9" customHeight="1" x14ac:dyDescent="0.25">
      <c r="A86" s="35" t="s">
        <v>37</v>
      </c>
      <c r="B86" s="131">
        <v>210</v>
      </c>
      <c r="C86" s="125">
        <f t="shared" si="6"/>
        <v>210</v>
      </c>
      <c r="D86" s="125">
        <f t="shared" si="7"/>
        <v>0</v>
      </c>
      <c r="E86" s="126">
        <v>0</v>
      </c>
      <c r="F86" s="125">
        <f t="shared" si="8"/>
        <v>0</v>
      </c>
      <c r="G86" s="125">
        <v>0</v>
      </c>
      <c r="H86" s="125">
        <v>0</v>
      </c>
      <c r="I86" s="125">
        <v>0</v>
      </c>
      <c r="J86" s="125">
        <v>0</v>
      </c>
      <c r="K86" s="125">
        <v>0</v>
      </c>
      <c r="L86" s="125">
        <v>0</v>
      </c>
      <c r="M86" s="125">
        <v>0</v>
      </c>
      <c r="N86" s="51"/>
      <c r="O86" s="28"/>
    </row>
    <row r="87" spans="1:15" ht="27.9" customHeight="1" x14ac:dyDescent="0.25">
      <c r="A87" s="35" t="s">
        <v>38</v>
      </c>
      <c r="B87" s="131">
        <v>2408</v>
      </c>
      <c r="C87" s="125">
        <f t="shared" si="6"/>
        <v>2408</v>
      </c>
      <c r="D87" s="125">
        <f t="shared" si="7"/>
        <v>1</v>
      </c>
      <c r="E87" s="126">
        <v>0.04</v>
      </c>
      <c r="F87" s="125">
        <f t="shared" si="8"/>
        <v>1</v>
      </c>
      <c r="G87" s="125">
        <v>0</v>
      </c>
      <c r="H87" s="125">
        <v>0</v>
      </c>
      <c r="I87" s="125">
        <v>0</v>
      </c>
      <c r="J87" s="125">
        <v>1</v>
      </c>
      <c r="K87" s="125">
        <v>0</v>
      </c>
      <c r="L87" s="125">
        <v>0</v>
      </c>
      <c r="M87" s="125">
        <v>0</v>
      </c>
      <c r="N87" s="51"/>
      <c r="O87" s="28"/>
    </row>
    <row r="88" spans="1:15" ht="27.9" customHeight="1" x14ac:dyDescent="0.25">
      <c r="A88" s="35" t="s">
        <v>94</v>
      </c>
      <c r="B88" s="131">
        <v>12406</v>
      </c>
      <c r="C88" s="125">
        <f t="shared" si="6"/>
        <v>12406</v>
      </c>
      <c r="D88" s="125">
        <f t="shared" si="7"/>
        <v>1</v>
      </c>
      <c r="E88" s="126">
        <v>0.01</v>
      </c>
      <c r="F88" s="125">
        <f t="shared" si="8"/>
        <v>1</v>
      </c>
      <c r="G88" s="125">
        <v>1</v>
      </c>
      <c r="H88" s="125">
        <v>0</v>
      </c>
      <c r="I88" s="125">
        <v>0</v>
      </c>
      <c r="J88" s="125">
        <v>0</v>
      </c>
      <c r="K88" s="125">
        <v>0</v>
      </c>
      <c r="L88" s="125">
        <v>0</v>
      </c>
      <c r="M88" s="125">
        <v>0</v>
      </c>
      <c r="N88" s="51"/>
      <c r="O88" s="28"/>
    </row>
    <row r="89" spans="1:15" ht="27.9" customHeight="1" x14ac:dyDescent="0.25">
      <c r="A89" s="35" t="s">
        <v>39</v>
      </c>
      <c r="B89" s="131">
        <v>1931</v>
      </c>
      <c r="C89" s="125">
        <f t="shared" si="6"/>
        <v>1931</v>
      </c>
      <c r="D89" s="125">
        <f t="shared" si="7"/>
        <v>1</v>
      </c>
      <c r="E89" s="126">
        <v>0.05</v>
      </c>
      <c r="F89" s="125">
        <f t="shared" si="8"/>
        <v>1</v>
      </c>
      <c r="G89" s="125">
        <v>1</v>
      </c>
      <c r="H89" s="125">
        <v>0</v>
      </c>
      <c r="I89" s="125">
        <v>0</v>
      </c>
      <c r="J89" s="125">
        <v>0</v>
      </c>
      <c r="K89" s="125">
        <v>0</v>
      </c>
      <c r="L89" s="125">
        <v>0</v>
      </c>
      <c r="M89" s="125">
        <v>0</v>
      </c>
      <c r="N89" s="51"/>
      <c r="O89" s="28"/>
    </row>
    <row r="90" spans="1:15" ht="27.9" customHeight="1" x14ac:dyDescent="0.25">
      <c r="A90" s="30" t="s">
        <v>59</v>
      </c>
      <c r="B90" s="131">
        <v>52</v>
      </c>
      <c r="C90" s="125">
        <f t="shared" si="6"/>
        <v>52</v>
      </c>
      <c r="D90" s="125">
        <f t="shared" si="7"/>
        <v>0</v>
      </c>
      <c r="E90" s="126">
        <v>0</v>
      </c>
      <c r="F90" s="125">
        <f t="shared" si="8"/>
        <v>0</v>
      </c>
      <c r="G90" s="125">
        <v>0</v>
      </c>
      <c r="H90" s="125">
        <v>0</v>
      </c>
      <c r="I90" s="125">
        <v>0</v>
      </c>
      <c r="J90" s="125">
        <v>0</v>
      </c>
      <c r="K90" s="125">
        <v>0</v>
      </c>
      <c r="L90" s="125">
        <v>0</v>
      </c>
      <c r="M90" s="125">
        <v>0</v>
      </c>
      <c r="N90" s="51"/>
      <c r="O90" s="28"/>
    </row>
    <row r="91" spans="1:15" ht="27.9" customHeight="1" x14ac:dyDescent="0.25">
      <c r="A91" s="29" t="s">
        <v>485</v>
      </c>
      <c r="B91" s="131">
        <v>4</v>
      </c>
      <c r="C91" s="125">
        <f t="shared" si="6"/>
        <v>4</v>
      </c>
      <c r="D91" s="125">
        <f t="shared" si="7"/>
        <v>0</v>
      </c>
      <c r="E91" s="126">
        <v>0</v>
      </c>
      <c r="F91" s="125">
        <f t="shared" si="8"/>
        <v>0</v>
      </c>
      <c r="G91" s="125">
        <v>0</v>
      </c>
      <c r="H91" s="125">
        <v>0</v>
      </c>
      <c r="I91" s="125">
        <v>0</v>
      </c>
      <c r="J91" s="125">
        <v>0</v>
      </c>
      <c r="K91" s="125">
        <v>0</v>
      </c>
      <c r="L91" s="125">
        <v>0</v>
      </c>
      <c r="M91" s="125">
        <v>0</v>
      </c>
      <c r="N91" s="65"/>
    </row>
    <row r="92" spans="1:15" ht="27.9" customHeight="1" x14ac:dyDescent="0.25">
      <c r="A92" s="35" t="s">
        <v>40</v>
      </c>
      <c r="B92" s="131">
        <v>0</v>
      </c>
      <c r="C92" s="125">
        <f t="shared" si="6"/>
        <v>0</v>
      </c>
      <c r="D92" s="125">
        <f t="shared" si="7"/>
        <v>0</v>
      </c>
      <c r="E92" s="126">
        <v>0</v>
      </c>
      <c r="F92" s="125">
        <f t="shared" si="8"/>
        <v>0</v>
      </c>
      <c r="G92" s="125">
        <v>0</v>
      </c>
      <c r="H92" s="125">
        <v>0</v>
      </c>
      <c r="I92" s="125">
        <v>0</v>
      </c>
      <c r="J92" s="125">
        <v>0</v>
      </c>
      <c r="K92" s="125">
        <v>0</v>
      </c>
      <c r="L92" s="125">
        <v>0</v>
      </c>
      <c r="M92" s="125">
        <v>0</v>
      </c>
      <c r="N92" s="65"/>
    </row>
    <row r="93" spans="1:15" ht="27.9" customHeight="1" x14ac:dyDescent="0.25">
      <c r="A93" s="35" t="s">
        <v>41</v>
      </c>
      <c r="B93" s="131">
        <v>0</v>
      </c>
      <c r="C93" s="125">
        <f t="shared" si="6"/>
        <v>0</v>
      </c>
      <c r="D93" s="125">
        <f t="shared" si="7"/>
        <v>0</v>
      </c>
      <c r="E93" s="126">
        <v>0</v>
      </c>
      <c r="F93" s="125">
        <f t="shared" si="8"/>
        <v>0</v>
      </c>
      <c r="G93" s="125">
        <v>0</v>
      </c>
      <c r="H93" s="125">
        <v>0</v>
      </c>
      <c r="I93" s="125">
        <v>0</v>
      </c>
      <c r="J93" s="125">
        <v>0</v>
      </c>
      <c r="K93" s="125">
        <v>0</v>
      </c>
      <c r="L93" s="125">
        <v>0</v>
      </c>
      <c r="M93" s="125">
        <v>0</v>
      </c>
      <c r="N93" s="65"/>
    </row>
    <row r="94" spans="1:15" ht="27.9" customHeight="1" x14ac:dyDescent="0.25">
      <c r="A94" s="35" t="s">
        <v>42</v>
      </c>
      <c r="B94" s="131">
        <v>0</v>
      </c>
      <c r="C94" s="125">
        <f t="shared" si="6"/>
        <v>0</v>
      </c>
      <c r="D94" s="125">
        <f t="shared" si="7"/>
        <v>0</v>
      </c>
      <c r="E94" s="126">
        <v>0</v>
      </c>
      <c r="F94" s="125">
        <f t="shared" si="8"/>
        <v>0</v>
      </c>
      <c r="G94" s="125">
        <v>0</v>
      </c>
      <c r="H94" s="125">
        <v>0</v>
      </c>
      <c r="I94" s="125">
        <v>0</v>
      </c>
      <c r="J94" s="125">
        <v>0</v>
      </c>
      <c r="K94" s="125">
        <v>0</v>
      </c>
      <c r="L94" s="125">
        <v>0</v>
      </c>
      <c r="M94" s="125">
        <v>0</v>
      </c>
      <c r="N94" s="65"/>
    </row>
    <row r="95" spans="1:15" ht="27.9" customHeight="1" x14ac:dyDescent="0.25">
      <c r="A95" s="35" t="s">
        <v>43</v>
      </c>
      <c r="B95" s="131">
        <v>0</v>
      </c>
      <c r="C95" s="125">
        <f t="shared" si="6"/>
        <v>0</v>
      </c>
      <c r="D95" s="125">
        <f t="shared" si="7"/>
        <v>0</v>
      </c>
      <c r="E95" s="126">
        <v>0</v>
      </c>
      <c r="F95" s="125">
        <f t="shared" si="8"/>
        <v>0</v>
      </c>
      <c r="G95" s="125">
        <v>0</v>
      </c>
      <c r="H95" s="125">
        <v>0</v>
      </c>
      <c r="I95" s="125">
        <v>0</v>
      </c>
      <c r="J95" s="125">
        <v>0</v>
      </c>
      <c r="K95" s="125">
        <v>0</v>
      </c>
      <c r="L95" s="125">
        <v>0</v>
      </c>
      <c r="M95" s="125">
        <v>0</v>
      </c>
      <c r="N95" s="65"/>
    </row>
    <row r="96" spans="1:15" ht="27.9" customHeight="1" x14ac:dyDescent="0.25">
      <c r="A96" s="35" t="s">
        <v>44</v>
      </c>
      <c r="B96" s="131">
        <v>0</v>
      </c>
      <c r="C96" s="125">
        <f t="shared" si="6"/>
        <v>0</v>
      </c>
      <c r="D96" s="125">
        <f t="shared" si="7"/>
        <v>0</v>
      </c>
      <c r="E96" s="126">
        <v>0</v>
      </c>
      <c r="F96" s="125">
        <f t="shared" si="8"/>
        <v>0</v>
      </c>
      <c r="G96" s="125">
        <v>0</v>
      </c>
      <c r="H96" s="125">
        <v>0</v>
      </c>
      <c r="I96" s="125">
        <v>0</v>
      </c>
      <c r="J96" s="125">
        <v>0</v>
      </c>
      <c r="K96" s="125">
        <v>0</v>
      </c>
      <c r="L96" s="125">
        <v>0</v>
      </c>
      <c r="M96" s="125">
        <v>0</v>
      </c>
      <c r="N96" s="65"/>
    </row>
    <row r="97" spans="1:14" ht="27.9" customHeight="1" x14ac:dyDescent="0.25">
      <c r="A97" s="35" t="s">
        <v>45</v>
      </c>
      <c r="B97" s="131">
        <v>0</v>
      </c>
      <c r="C97" s="125">
        <f t="shared" si="6"/>
        <v>0</v>
      </c>
      <c r="D97" s="125">
        <f t="shared" si="7"/>
        <v>0</v>
      </c>
      <c r="E97" s="126">
        <v>0</v>
      </c>
      <c r="F97" s="125">
        <f t="shared" si="8"/>
        <v>0</v>
      </c>
      <c r="G97" s="125">
        <v>0</v>
      </c>
      <c r="H97" s="125">
        <v>0</v>
      </c>
      <c r="I97" s="125">
        <v>0</v>
      </c>
      <c r="J97" s="125">
        <v>0</v>
      </c>
      <c r="K97" s="125">
        <v>0</v>
      </c>
      <c r="L97" s="125">
        <v>0</v>
      </c>
      <c r="M97" s="125">
        <v>0</v>
      </c>
      <c r="N97" s="65"/>
    </row>
    <row r="98" spans="1:14" ht="27.9" customHeight="1" x14ac:dyDescent="0.25">
      <c r="A98" s="35" t="s">
        <v>46</v>
      </c>
      <c r="B98" s="131">
        <v>0</v>
      </c>
      <c r="C98" s="125">
        <f t="shared" si="6"/>
        <v>0</v>
      </c>
      <c r="D98" s="125">
        <f t="shared" si="7"/>
        <v>0</v>
      </c>
      <c r="E98" s="126">
        <v>0</v>
      </c>
      <c r="F98" s="125">
        <f t="shared" si="8"/>
        <v>0</v>
      </c>
      <c r="G98" s="125">
        <v>0</v>
      </c>
      <c r="H98" s="125">
        <v>0</v>
      </c>
      <c r="I98" s="125">
        <v>0</v>
      </c>
      <c r="J98" s="125">
        <v>0</v>
      </c>
      <c r="K98" s="125">
        <v>0</v>
      </c>
      <c r="L98" s="125">
        <v>0</v>
      </c>
      <c r="M98" s="125">
        <v>0</v>
      </c>
      <c r="N98" s="65"/>
    </row>
    <row r="99" spans="1:14" ht="27.9" customHeight="1" x14ac:dyDescent="0.25">
      <c r="A99" s="35" t="s">
        <v>47</v>
      </c>
      <c r="B99" s="131">
        <v>0</v>
      </c>
      <c r="C99" s="125">
        <f t="shared" si="6"/>
        <v>0</v>
      </c>
      <c r="D99" s="125">
        <f t="shared" si="7"/>
        <v>0</v>
      </c>
      <c r="E99" s="126">
        <v>0</v>
      </c>
      <c r="F99" s="125">
        <f t="shared" si="8"/>
        <v>0</v>
      </c>
      <c r="G99" s="125">
        <v>0</v>
      </c>
      <c r="H99" s="125">
        <v>0</v>
      </c>
      <c r="I99" s="125">
        <v>0</v>
      </c>
      <c r="J99" s="125">
        <v>0</v>
      </c>
      <c r="K99" s="125">
        <v>0</v>
      </c>
      <c r="L99" s="125">
        <v>0</v>
      </c>
      <c r="M99" s="125">
        <v>0</v>
      </c>
      <c r="N99" s="65"/>
    </row>
    <row r="100" spans="1:14" ht="27.9" customHeight="1" x14ac:dyDescent="0.25">
      <c r="A100" s="35" t="s">
        <v>48</v>
      </c>
      <c r="B100" s="131">
        <v>0</v>
      </c>
      <c r="C100" s="125">
        <f t="shared" si="6"/>
        <v>0</v>
      </c>
      <c r="D100" s="125">
        <f t="shared" si="7"/>
        <v>0</v>
      </c>
      <c r="E100" s="126">
        <v>0</v>
      </c>
      <c r="F100" s="125">
        <f t="shared" si="8"/>
        <v>0</v>
      </c>
      <c r="G100" s="125">
        <v>0</v>
      </c>
      <c r="H100" s="125">
        <v>0</v>
      </c>
      <c r="I100" s="125">
        <v>0</v>
      </c>
      <c r="J100" s="125">
        <v>0</v>
      </c>
      <c r="K100" s="125">
        <v>0</v>
      </c>
      <c r="L100" s="125">
        <v>0</v>
      </c>
      <c r="M100" s="125">
        <v>0</v>
      </c>
      <c r="N100" s="65"/>
    </row>
    <row r="101" spans="1:14" ht="27.9" customHeight="1" x14ac:dyDescent="0.25">
      <c r="A101" s="35" t="s">
        <v>49</v>
      </c>
      <c r="B101" s="131">
        <v>0</v>
      </c>
      <c r="C101" s="125">
        <f t="shared" si="6"/>
        <v>0</v>
      </c>
      <c r="D101" s="125">
        <f t="shared" si="7"/>
        <v>0</v>
      </c>
      <c r="E101" s="126">
        <v>0</v>
      </c>
      <c r="F101" s="125">
        <f t="shared" si="8"/>
        <v>0</v>
      </c>
      <c r="G101" s="125">
        <v>0</v>
      </c>
      <c r="H101" s="125">
        <v>0</v>
      </c>
      <c r="I101" s="125">
        <v>0</v>
      </c>
      <c r="J101" s="125">
        <v>0</v>
      </c>
      <c r="K101" s="125">
        <v>0</v>
      </c>
      <c r="L101" s="125">
        <v>0</v>
      </c>
      <c r="M101" s="125">
        <v>0</v>
      </c>
      <c r="N101" s="65"/>
    </row>
    <row r="102" spans="1:14" ht="27.9" customHeight="1" x14ac:dyDescent="0.25">
      <c r="A102" s="35" t="s">
        <v>4</v>
      </c>
      <c r="B102" s="131">
        <v>0</v>
      </c>
      <c r="C102" s="125">
        <f t="shared" si="6"/>
        <v>0</v>
      </c>
      <c r="D102" s="125">
        <f t="shared" si="7"/>
        <v>0</v>
      </c>
      <c r="E102" s="126">
        <v>0</v>
      </c>
      <c r="F102" s="125">
        <f t="shared" si="8"/>
        <v>0</v>
      </c>
      <c r="G102" s="125">
        <v>0</v>
      </c>
      <c r="H102" s="125">
        <v>0</v>
      </c>
      <c r="I102" s="125">
        <v>0</v>
      </c>
      <c r="J102" s="125">
        <v>0</v>
      </c>
      <c r="K102" s="125">
        <v>0</v>
      </c>
      <c r="L102" s="125">
        <v>0</v>
      </c>
      <c r="M102" s="125">
        <v>0</v>
      </c>
      <c r="N102" s="65"/>
    </row>
    <row r="103" spans="1:14" ht="27.9" customHeight="1" x14ac:dyDescent="0.25">
      <c r="A103" s="35" t="s">
        <v>5</v>
      </c>
      <c r="B103" s="131">
        <v>0</v>
      </c>
      <c r="C103" s="125">
        <f t="shared" si="6"/>
        <v>0</v>
      </c>
      <c r="D103" s="125">
        <f t="shared" si="7"/>
        <v>0</v>
      </c>
      <c r="E103" s="126">
        <v>0</v>
      </c>
      <c r="F103" s="125">
        <f t="shared" si="8"/>
        <v>0</v>
      </c>
      <c r="G103" s="125">
        <v>0</v>
      </c>
      <c r="H103" s="125">
        <v>0</v>
      </c>
      <c r="I103" s="125">
        <v>0</v>
      </c>
      <c r="J103" s="125">
        <v>0</v>
      </c>
      <c r="K103" s="125">
        <v>0</v>
      </c>
      <c r="L103" s="125">
        <v>0</v>
      </c>
      <c r="M103" s="125">
        <v>0</v>
      </c>
      <c r="N103" s="65"/>
    </row>
    <row r="104" spans="1:14" ht="27.9" customHeight="1" x14ac:dyDescent="0.25">
      <c r="A104" s="35" t="s">
        <v>6</v>
      </c>
      <c r="B104" s="131">
        <v>0</v>
      </c>
      <c r="C104" s="125">
        <f t="shared" si="6"/>
        <v>0</v>
      </c>
      <c r="D104" s="125">
        <f t="shared" si="7"/>
        <v>0</v>
      </c>
      <c r="E104" s="126">
        <v>0</v>
      </c>
      <c r="F104" s="125">
        <f t="shared" si="8"/>
        <v>0</v>
      </c>
      <c r="G104" s="125">
        <v>0</v>
      </c>
      <c r="H104" s="125">
        <v>0</v>
      </c>
      <c r="I104" s="125">
        <v>0</v>
      </c>
      <c r="J104" s="125">
        <v>0</v>
      </c>
      <c r="K104" s="125">
        <v>0</v>
      </c>
      <c r="L104" s="125">
        <v>0</v>
      </c>
      <c r="M104" s="125">
        <v>0</v>
      </c>
      <c r="N104" s="65"/>
    </row>
    <row r="105" spans="1:14" ht="27.9" customHeight="1" x14ac:dyDescent="0.25">
      <c r="A105" s="35" t="s">
        <v>7</v>
      </c>
      <c r="B105" s="131">
        <v>0</v>
      </c>
      <c r="C105" s="125">
        <f t="shared" si="6"/>
        <v>0</v>
      </c>
      <c r="D105" s="125">
        <f t="shared" si="7"/>
        <v>0</v>
      </c>
      <c r="E105" s="126">
        <v>0</v>
      </c>
      <c r="F105" s="125">
        <f t="shared" si="8"/>
        <v>0</v>
      </c>
      <c r="G105" s="125">
        <v>0</v>
      </c>
      <c r="H105" s="125">
        <v>0</v>
      </c>
      <c r="I105" s="125">
        <v>0</v>
      </c>
      <c r="J105" s="125">
        <v>0</v>
      </c>
      <c r="K105" s="125">
        <v>0</v>
      </c>
      <c r="L105" s="125">
        <v>0</v>
      </c>
      <c r="M105" s="125">
        <v>0</v>
      </c>
      <c r="N105" s="65"/>
    </row>
    <row r="106" spans="1:14" ht="27.9" customHeight="1" x14ac:dyDescent="0.25">
      <c r="A106" s="35" t="s">
        <v>8</v>
      </c>
      <c r="B106" s="131">
        <v>0</v>
      </c>
      <c r="C106" s="125">
        <f t="shared" si="6"/>
        <v>0</v>
      </c>
      <c r="D106" s="125">
        <f t="shared" si="7"/>
        <v>0</v>
      </c>
      <c r="E106" s="126">
        <v>0</v>
      </c>
      <c r="F106" s="125">
        <f t="shared" si="8"/>
        <v>0</v>
      </c>
      <c r="G106" s="125">
        <v>0</v>
      </c>
      <c r="H106" s="125">
        <v>0</v>
      </c>
      <c r="I106" s="125">
        <v>0</v>
      </c>
      <c r="J106" s="125">
        <v>0</v>
      </c>
      <c r="K106" s="125">
        <v>0</v>
      </c>
      <c r="L106" s="125">
        <v>0</v>
      </c>
      <c r="M106" s="125">
        <v>0</v>
      </c>
      <c r="N106" s="65"/>
    </row>
    <row r="107" spans="1:14" ht="27.9" customHeight="1" x14ac:dyDescent="0.25">
      <c r="A107" s="35" t="s">
        <v>50</v>
      </c>
      <c r="B107" s="131">
        <v>0</v>
      </c>
      <c r="C107" s="125">
        <f t="shared" si="6"/>
        <v>0</v>
      </c>
      <c r="D107" s="125">
        <f t="shared" si="7"/>
        <v>0</v>
      </c>
      <c r="E107" s="126">
        <v>0</v>
      </c>
      <c r="F107" s="125">
        <f t="shared" si="8"/>
        <v>0</v>
      </c>
      <c r="G107" s="125">
        <v>0</v>
      </c>
      <c r="H107" s="125">
        <v>0</v>
      </c>
      <c r="I107" s="125">
        <v>0</v>
      </c>
      <c r="J107" s="125">
        <v>0</v>
      </c>
      <c r="K107" s="125">
        <v>0</v>
      </c>
      <c r="L107" s="125">
        <v>0</v>
      </c>
      <c r="M107" s="125">
        <v>0</v>
      </c>
      <c r="N107" s="65"/>
    </row>
    <row r="108" spans="1:14" ht="27.9" customHeight="1" x14ac:dyDescent="0.25">
      <c r="A108" s="35" t="s">
        <v>9</v>
      </c>
      <c r="B108" s="132">
        <v>4</v>
      </c>
      <c r="C108" s="133">
        <f t="shared" si="6"/>
        <v>4</v>
      </c>
      <c r="D108" s="133">
        <f t="shared" si="7"/>
        <v>0</v>
      </c>
      <c r="E108" s="134">
        <v>0</v>
      </c>
      <c r="F108" s="133">
        <f t="shared" si="8"/>
        <v>0</v>
      </c>
      <c r="G108" s="133">
        <v>0</v>
      </c>
      <c r="H108" s="133">
        <v>0</v>
      </c>
      <c r="I108" s="133">
        <v>0</v>
      </c>
      <c r="J108" s="133">
        <v>0</v>
      </c>
      <c r="K108" s="133">
        <v>0</v>
      </c>
      <c r="L108" s="133">
        <v>0</v>
      </c>
      <c r="M108" s="133">
        <v>0</v>
      </c>
      <c r="N108" s="66"/>
    </row>
    <row r="109" spans="1:14" ht="9.9" customHeight="1" x14ac:dyDescent="0.3">
      <c r="A109" s="35"/>
      <c r="B109" s="123"/>
      <c r="C109" s="123"/>
      <c r="D109" s="123"/>
      <c r="E109" s="124"/>
      <c r="F109" s="123"/>
      <c r="G109" s="123"/>
      <c r="H109" s="123"/>
      <c r="I109" s="123"/>
      <c r="J109" s="123"/>
      <c r="K109" s="123"/>
      <c r="L109" s="135"/>
      <c r="M109" s="135"/>
      <c r="N109" s="112"/>
    </row>
    <row r="110" spans="1:14" s="48" customFormat="1" ht="21.9" customHeight="1" x14ac:dyDescent="0.3">
      <c r="A110" s="7" t="s">
        <v>380</v>
      </c>
      <c r="B110" s="50"/>
      <c r="C110" s="51"/>
      <c r="D110" s="51"/>
      <c r="E110" s="51"/>
      <c r="F110" s="51"/>
      <c r="G110" s="51"/>
      <c r="H110" s="51"/>
      <c r="I110" s="51"/>
      <c r="J110" s="51"/>
      <c r="K110" s="52"/>
      <c r="L110" s="7" t="s">
        <v>381</v>
      </c>
      <c r="M110" s="273" t="s">
        <v>482</v>
      </c>
      <c r="N110" s="274"/>
    </row>
    <row r="111" spans="1:14" s="48" customFormat="1" ht="21.9" customHeight="1" x14ac:dyDescent="0.3">
      <c r="A111" s="3" t="s">
        <v>428</v>
      </c>
      <c r="B111" s="53" t="s">
        <v>431</v>
      </c>
      <c r="C111" s="54"/>
      <c r="D111" s="54"/>
      <c r="E111" s="54"/>
      <c r="F111" s="54"/>
      <c r="G111" s="54"/>
      <c r="H111" s="54"/>
      <c r="I111" s="54"/>
      <c r="J111" s="54"/>
      <c r="K111" s="54"/>
      <c r="L111" s="3" t="s">
        <v>429</v>
      </c>
      <c r="M111" s="273" t="s">
        <v>10</v>
      </c>
      <c r="N111" s="274"/>
    </row>
    <row r="112" spans="1:14" s="32" customFormat="1" ht="30" customHeight="1" x14ac:dyDescent="0.4">
      <c r="A112" s="277" t="s">
        <v>488</v>
      </c>
      <c r="B112" s="277"/>
      <c r="C112" s="277"/>
      <c r="D112" s="277"/>
      <c r="E112" s="277"/>
      <c r="F112" s="277"/>
      <c r="G112" s="277"/>
      <c r="H112" s="277"/>
      <c r="I112" s="277"/>
      <c r="J112" s="277"/>
      <c r="K112" s="277"/>
      <c r="L112" s="277"/>
      <c r="M112" s="277"/>
      <c r="N112" s="277"/>
    </row>
    <row r="113" spans="1:14" s="34" customFormat="1" ht="26.1" customHeight="1" x14ac:dyDescent="0.3">
      <c r="A113" s="276" t="s">
        <v>483</v>
      </c>
      <c r="B113" s="276"/>
      <c r="C113" s="276"/>
      <c r="D113" s="276"/>
      <c r="E113" s="276"/>
      <c r="F113" s="276"/>
      <c r="G113" s="276"/>
      <c r="H113" s="276"/>
      <c r="I113" s="276"/>
      <c r="J113" s="276"/>
      <c r="K113" s="276"/>
      <c r="L113" s="276"/>
      <c r="M113" s="276"/>
      <c r="N113" s="276"/>
    </row>
    <row r="114" spans="1:14" s="34" customFormat="1" ht="20.100000000000001" customHeight="1" x14ac:dyDescent="0.3">
      <c r="A114" s="242" t="s">
        <v>484</v>
      </c>
      <c r="B114" s="242"/>
      <c r="C114" s="242"/>
      <c r="D114" s="242"/>
      <c r="E114" s="242"/>
      <c r="F114" s="242"/>
      <c r="G114" s="242"/>
      <c r="H114" s="242"/>
      <c r="I114" s="242"/>
      <c r="J114" s="242"/>
      <c r="K114" s="242"/>
      <c r="L114" s="242"/>
      <c r="M114" s="242"/>
      <c r="N114" s="242"/>
    </row>
    <row r="115" spans="1:14" s="5" customFormat="1" ht="27.9" customHeight="1" x14ac:dyDescent="0.3">
      <c r="A115" s="47" t="s">
        <v>462</v>
      </c>
      <c r="B115" s="246" t="s">
        <v>134</v>
      </c>
      <c r="C115" s="246" t="s">
        <v>0</v>
      </c>
      <c r="D115" s="246"/>
      <c r="E115" s="246"/>
      <c r="F115" s="281" t="s">
        <v>135</v>
      </c>
      <c r="G115" s="281"/>
      <c r="H115" s="281"/>
      <c r="I115" s="281"/>
      <c r="J115" s="281"/>
      <c r="K115" s="281"/>
      <c r="L115" s="281"/>
      <c r="M115" s="281"/>
      <c r="N115" s="279" t="s">
        <v>139</v>
      </c>
    </row>
    <row r="116" spans="1:14" s="5" customFormat="1" ht="27.9" customHeight="1" x14ac:dyDescent="0.3">
      <c r="A116" s="89"/>
      <c r="B116" s="246"/>
      <c r="C116" s="246" t="s">
        <v>1</v>
      </c>
      <c r="D116" s="246" t="s">
        <v>475</v>
      </c>
      <c r="E116" s="246" t="s">
        <v>140</v>
      </c>
      <c r="F116" s="246" t="s">
        <v>136</v>
      </c>
      <c r="G116" s="282" t="s">
        <v>511</v>
      </c>
      <c r="H116" s="284" t="s">
        <v>510</v>
      </c>
      <c r="I116" s="246" t="s">
        <v>481</v>
      </c>
      <c r="J116" s="281" t="s">
        <v>141</v>
      </c>
      <c r="K116" s="246" t="s">
        <v>137</v>
      </c>
      <c r="L116" s="246" t="s">
        <v>480</v>
      </c>
      <c r="M116" s="246" t="s">
        <v>138</v>
      </c>
      <c r="N116" s="279"/>
    </row>
    <row r="117" spans="1:14" s="5" customFormat="1" ht="27.9" customHeight="1" x14ac:dyDescent="0.3">
      <c r="A117" s="67" t="s">
        <v>486</v>
      </c>
      <c r="B117" s="286"/>
      <c r="C117" s="286"/>
      <c r="D117" s="286"/>
      <c r="E117" s="286"/>
      <c r="F117" s="286"/>
      <c r="G117" s="283"/>
      <c r="H117" s="283"/>
      <c r="I117" s="288"/>
      <c r="J117" s="288"/>
      <c r="K117" s="286"/>
      <c r="L117" s="288"/>
      <c r="M117" s="286"/>
      <c r="N117" s="287"/>
    </row>
    <row r="118" spans="1:14" ht="27.9" customHeight="1" x14ac:dyDescent="0.25">
      <c r="A118" s="29" t="s">
        <v>492</v>
      </c>
      <c r="B118" s="127">
        <v>50479</v>
      </c>
      <c r="C118" s="128">
        <f t="shared" ref="C118:C138" si="9">B118</f>
        <v>50479</v>
      </c>
      <c r="D118" s="128">
        <f t="shared" ref="D118:D138" si="10">F118</f>
        <v>4</v>
      </c>
      <c r="E118" s="129">
        <v>0.01</v>
      </c>
      <c r="F118" s="128">
        <f t="shared" ref="F118:F138" si="11">SUM(G118:M118)</f>
        <v>4</v>
      </c>
      <c r="G118" s="128">
        <v>2</v>
      </c>
      <c r="H118" s="128">
        <v>0</v>
      </c>
      <c r="I118" s="128">
        <v>0</v>
      </c>
      <c r="J118" s="128">
        <v>2</v>
      </c>
      <c r="K118" s="128">
        <v>0</v>
      </c>
      <c r="L118" s="128">
        <v>0</v>
      </c>
      <c r="M118" s="128">
        <v>0</v>
      </c>
      <c r="N118" s="130"/>
    </row>
    <row r="119" spans="1:14" ht="27.9" customHeight="1" x14ac:dyDescent="0.25">
      <c r="A119" s="35" t="s">
        <v>51</v>
      </c>
      <c r="B119" s="131">
        <v>139</v>
      </c>
      <c r="C119" s="125">
        <f t="shared" si="9"/>
        <v>139</v>
      </c>
      <c r="D119" s="125">
        <f t="shared" si="10"/>
        <v>1</v>
      </c>
      <c r="E119" s="126">
        <v>0.72</v>
      </c>
      <c r="F119" s="125">
        <f t="shared" si="11"/>
        <v>1</v>
      </c>
      <c r="G119" s="125">
        <v>1</v>
      </c>
      <c r="H119" s="125">
        <v>0</v>
      </c>
      <c r="I119" s="125">
        <v>0</v>
      </c>
      <c r="J119" s="125">
        <v>0</v>
      </c>
      <c r="K119" s="125">
        <v>0</v>
      </c>
      <c r="L119" s="125">
        <v>0</v>
      </c>
      <c r="M119" s="125">
        <v>0</v>
      </c>
      <c r="N119" s="65"/>
    </row>
    <row r="120" spans="1:14" ht="27.9" customHeight="1" x14ac:dyDescent="0.25">
      <c r="A120" s="35" t="s">
        <v>52</v>
      </c>
      <c r="B120" s="131">
        <v>0</v>
      </c>
      <c r="C120" s="125">
        <f t="shared" si="9"/>
        <v>0</v>
      </c>
      <c r="D120" s="125">
        <f t="shared" si="10"/>
        <v>0</v>
      </c>
      <c r="E120" s="126">
        <v>0</v>
      </c>
      <c r="F120" s="125">
        <f t="shared" si="11"/>
        <v>0</v>
      </c>
      <c r="G120" s="125">
        <v>0</v>
      </c>
      <c r="H120" s="125">
        <v>0</v>
      </c>
      <c r="I120" s="125">
        <v>0</v>
      </c>
      <c r="J120" s="125">
        <v>0</v>
      </c>
      <c r="K120" s="125">
        <v>0</v>
      </c>
      <c r="L120" s="125">
        <v>0</v>
      </c>
      <c r="M120" s="125">
        <v>0</v>
      </c>
      <c r="N120" s="65"/>
    </row>
    <row r="121" spans="1:14" ht="27.9" customHeight="1" x14ac:dyDescent="0.25">
      <c r="A121" s="35" t="s">
        <v>53</v>
      </c>
      <c r="B121" s="131">
        <v>169</v>
      </c>
      <c r="C121" s="125">
        <f t="shared" si="9"/>
        <v>169</v>
      </c>
      <c r="D121" s="125">
        <f t="shared" si="10"/>
        <v>0</v>
      </c>
      <c r="E121" s="126">
        <v>0</v>
      </c>
      <c r="F121" s="125">
        <f t="shared" si="11"/>
        <v>0</v>
      </c>
      <c r="G121" s="125">
        <v>0</v>
      </c>
      <c r="H121" s="125">
        <v>0</v>
      </c>
      <c r="I121" s="125">
        <v>0</v>
      </c>
      <c r="J121" s="125">
        <v>0</v>
      </c>
      <c r="K121" s="125">
        <v>0</v>
      </c>
      <c r="L121" s="125">
        <v>0</v>
      </c>
      <c r="M121" s="125">
        <v>0</v>
      </c>
      <c r="N121" s="65"/>
    </row>
    <row r="122" spans="1:14" ht="27.9" customHeight="1" x14ac:dyDescent="0.25">
      <c r="A122" s="35" t="s">
        <v>54</v>
      </c>
      <c r="B122" s="131">
        <v>5</v>
      </c>
      <c r="C122" s="125">
        <f t="shared" si="9"/>
        <v>5</v>
      </c>
      <c r="D122" s="125">
        <f t="shared" si="10"/>
        <v>0</v>
      </c>
      <c r="E122" s="126">
        <v>0</v>
      </c>
      <c r="F122" s="125">
        <f t="shared" si="11"/>
        <v>0</v>
      </c>
      <c r="G122" s="125">
        <v>0</v>
      </c>
      <c r="H122" s="125">
        <v>0</v>
      </c>
      <c r="I122" s="125">
        <v>0</v>
      </c>
      <c r="J122" s="125">
        <v>0</v>
      </c>
      <c r="K122" s="125">
        <v>0</v>
      </c>
      <c r="L122" s="125">
        <v>0</v>
      </c>
      <c r="M122" s="125">
        <v>0</v>
      </c>
      <c r="N122" s="65"/>
    </row>
    <row r="123" spans="1:14" ht="27.9" customHeight="1" x14ac:dyDescent="0.25">
      <c r="A123" s="35" t="s">
        <v>55</v>
      </c>
      <c r="B123" s="131">
        <v>11922</v>
      </c>
      <c r="C123" s="125">
        <f t="shared" si="9"/>
        <v>11922</v>
      </c>
      <c r="D123" s="125">
        <f t="shared" si="10"/>
        <v>0</v>
      </c>
      <c r="E123" s="126">
        <v>0</v>
      </c>
      <c r="F123" s="125">
        <f t="shared" si="11"/>
        <v>0</v>
      </c>
      <c r="G123" s="125">
        <v>0</v>
      </c>
      <c r="H123" s="125">
        <v>0</v>
      </c>
      <c r="I123" s="125">
        <v>0</v>
      </c>
      <c r="J123" s="125">
        <v>0</v>
      </c>
      <c r="K123" s="125">
        <v>0</v>
      </c>
      <c r="L123" s="125">
        <v>0</v>
      </c>
      <c r="M123" s="125">
        <v>0</v>
      </c>
      <c r="N123" s="65"/>
    </row>
    <row r="124" spans="1:14" ht="27.9" customHeight="1" x14ac:dyDescent="0.25">
      <c r="A124" s="30" t="s">
        <v>56</v>
      </c>
      <c r="B124" s="131">
        <v>1252</v>
      </c>
      <c r="C124" s="125">
        <f t="shared" si="9"/>
        <v>1252</v>
      </c>
      <c r="D124" s="125">
        <f t="shared" si="10"/>
        <v>1</v>
      </c>
      <c r="E124" s="126">
        <v>0.08</v>
      </c>
      <c r="F124" s="125">
        <f t="shared" si="11"/>
        <v>1</v>
      </c>
      <c r="G124" s="125">
        <v>1</v>
      </c>
      <c r="H124" s="125">
        <v>0</v>
      </c>
      <c r="I124" s="125">
        <v>0</v>
      </c>
      <c r="J124" s="125">
        <v>0</v>
      </c>
      <c r="K124" s="125">
        <v>0</v>
      </c>
      <c r="L124" s="125">
        <v>0</v>
      </c>
      <c r="M124" s="125">
        <v>0</v>
      </c>
      <c r="N124" s="65"/>
    </row>
    <row r="125" spans="1:14" ht="27.9" customHeight="1" x14ac:dyDescent="0.25">
      <c r="A125" s="30" t="s">
        <v>68</v>
      </c>
      <c r="B125" s="131">
        <v>27220</v>
      </c>
      <c r="C125" s="125">
        <f t="shared" si="9"/>
        <v>27220</v>
      </c>
      <c r="D125" s="125">
        <f t="shared" si="10"/>
        <v>2</v>
      </c>
      <c r="E125" s="126">
        <v>0.01</v>
      </c>
      <c r="F125" s="125">
        <f t="shared" si="11"/>
        <v>2</v>
      </c>
      <c r="G125" s="125">
        <v>0</v>
      </c>
      <c r="H125" s="125">
        <v>0</v>
      </c>
      <c r="I125" s="125">
        <v>0</v>
      </c>
      <c r="J125" s="125">
        <v>2</v>
      </c>
      <c r="K125" s="125">
        <v>0</v>
      </c>
      <c r="L125" s="125">
        <v>0</v>
      </c>
      <c r="M125" s="125">
        <v>0</v>
      </c>
      <c r="N125" s="65"/>
    </row>
    <row r="126" spans="1:14" ht="27.9" customHeight="1" x14ac:dyDescent="0.25">
      <c r="A126" s="30" t="s">
        <v>112</v>
      </c>
      <c r="B126" s="131">
        <v>7945</v>
      </c>
      <c r="C126" s="125">
        <f t="shared" si="9"/>
        <v>7945</v>
      </c>
      <c r="D126" s="125">
        <f t="shared" si="10"/>
        <v>0</v>
      </c>
      <c r="E126" s="126">
        <v>0</v>
      </c>
      <c r="F126" s="125">
        <f t="shared" si="11"/>
        <v>0</v>
      </c>
      <c r="G126" s="125">
        <v>0</v>
      </c>
      <c r="H126" s="125">
        <v>0</v>
      </c>
      <c r="I126" s="125">
        <v>0</v>
      </c>
      <c r="J126" s="125">
        <v>0</v>
      </c>
      <c r="K126" s="125">
        <v>0</v>
      </c>
      <c r="L126" s="125">
        <v>0</v>
      </c>
      <c r="M126" s="125">
        <v>0</v>
      </c>
      <c r="N126" s="65"/>
    </row>
    <row r="127" spans="1:14" ht="27.9" customHeight="1" x14ac:dyDescent="0.25">
      <c r="A127" s="30" t="s">
        <v>125</v>
      </c>
      <c r="B127" s="131">
        <v>1262</v>
      </c>
      <c r="C127" s="125">
        <f t="shared" si="9"/>
        <v>1262</v>
      </c>
      <c r="D127" s="125">
        <f t="shared" si="10"/>
        <v>0</v>
      </c>
      <c r="E127" s="126">
        <v>0</v>
      </c>
      <c r="F127" s="125">
        <f t="shared" si="11"/>
        <v>0</v>
      </c>
      <c r="G127" s="125">
        <v>0</v>
      </c>
      <c r="H127" s="125">
        <v>0</v>
      </c>
      <c r="I127" s="125">
        <v>0</v>
      </c>
      <c r="J127" s="125">
        <v>0</v>
      </c>
      <c r="K127" s="125">
        <v>0</v>
      </c>
      <c r="L127" s="125">
        <v>0</v>
      </c>
      <c r="M127" s="125">
        <v>0</v>
      </c>
      <c r="N127" s="65"/>
    </row>
    <row r="128" spans="1:14" ht="27.9" customHeight="1" x14ac:dyDescent="0.25">
      <c r="A128" s="30" t="s">
        <v>131</v>
      </c>
      <c r="B128" s="131">
        <v>0</v>
      </c>
      <c r="C128" s="125">
        <f t="shared" si="9"/>
        <v>0</v>
      </c>
      <c r="D128" s="125">
        <f t="shared" si="10"/>
        <v>0</v>
      </c>
      <c r="E128" s="126">
        <v>0</v>
      </c>
      <c r="F128" s="125">
        <f t="shared" si="11"/>
        <v>0</v>
      </c>
      <c r="G128" s="125">
        <v>0</v>
      </c>
      <c r="H128" s="125">
        <v>0</v>
      </c>
      <c r="I128" s="125">
        <v>0</v>
      </c>
      <c r="J128" s="125">
        <v>0</v>
      </c>
      <c r="K128" s="125">
        <v>0</v>
      </c>
      <c r="L128" s="125">
        <v>0</v>
      </c>
      <c r="M128" s="125">
        <v>0</v>
      </c>
      <c r="N128" s="65"/>
    </row>
    <row r="129" spans="1:14" ht="27.9" customHeight="1" x14ac:dyDescent="0.25">
      <c r="A129" s="30" t="s">
        <v>132</v>
      </c>
      <c r="B129" s="131">
        <v>0</v>
      </c>
      <c r="C129" s="125">
        <f t="shared" si="9"/>
        <v>0</v>
      </c>
      <c r="D129" s="125">
        <f t="shared" si="10"/>
        <v>0</v>
      </c>
      <c r="E129" s="126">
        <v>0</v>
      </c>
      <c r="F129" s="125">
        <f t="shared" si="11"/>
        <v>0</v>
      </c>
      <c r="G129" s="125">
        <v>0</v>
      </c>
      <c r="H129" s="125">
        <v>0</v>
      </c>
      <c r="I129" s="125">
        <v>0</v>
      </c>
      <c r="J129" s="125">
        <v>0</v>
      </c>
      <c r="K129" s="125">
        <v>0</v>
      </c>
      <c r="L129" s="125">
        <v>0</v>
      </c>
      <c r="M129" s="125">
        <v>0</v>
      </c>
      <c r="N129" s="65"/>
    </row>
    <row r="130" spans="1:14" ht="27.9" customHeight="1" x14ac:dyDescent="0.25">
      <c r="A130" s="30" t="s">
        <v>128</v>
      </c>
      <c r="B130" s="131">
        <v>0</v>
      </c>
      <c r="C130" s="125">
        <f t="shared" si="9"/>
        <v>0</v>
      </c>
      <c r="D130" s="125">
        <f t="shared" si="10"/>
        <v>0</v>
      </c>
      <c r="E130" s="126">
        <v>0</v>
      </c>
      <c r="F130" s="125">
        <f t="shared" si="11"/>
        <v>0</v>
      </c>
      <c r="G130" s="125">
        <v>0</v>
      </c>
      <c r="H130" s="125">
        <v>0</v>
      </c>
      <c r="I130" s="125">
        <v>0</v>
      </c>
      <c r="J130" s="125">
        <v>0</v>
      </c>
      <c r="K130" s="125">
        <v>0</v>
      </c>
      <c r="L130" s="125">
        <v>0</v>
      </c>
      <c r="M130" s="125">
        <v>0</v>
      </c>
      <c r="N130" s="65"/>
    </row>
    <row r="131" spans="1:14" ht="27.9" customHeight="1" x14ac:dyDescent="0.25">
      <c r="A131" s="30" t="s">
        <v>133</v>
      </c>
      <c r="B131" s="131">
        <v>0</v>
      </c>
      <c r="C131" s="125">
        <f t="shared" si="9"/>
        <v>0</v>
      </c>
      <c r="D131" s="125">
        <f t="shared" si="10"/>
        <v>0</v>
      </c>
      <c r="E131" s="126">
        <v>0</v>
      </c>
      <c r="F131" s="125">
        <f t="shared" si="11"/>
        <v>0</v>
      </c>
      <c r="G131" s="125">
        <v>0</v>
      </c>
      <c r="H131" s="125">
        <v>0</v>
      </c>
      <c r="I131" s="125">
        <v>0</v>
      </c>
      <c r="J131" s="125">
        <v>0</v>
      </c>
      <c r="K131" s="125">
        <v>0</v>
      </c>
      <c r="L131" s="125">
        <v>0</v>
      </c>
      <c r="M131" s="125">
        <v>0</v>
      </c>
      <c r="N131" s="65"/>
    </row>
    <row r="132" spans="1:14" ht="27.9" customHeight="1" x14ac:dyDescent="0.25">
      <c r="A132" s="30" t="s">
        <v>57</v>
      </c>
      <c r="B132" s="131">
        <v>310</v>
      </c>
      <c r="C132" s="125">
        <f t="shared" si="9"/>
        <v>310</v>
      </c>
      <c r="D132" s="125">
        <f t="shared" si="10"/>
        <v>0</v>
      </c>
      <c r="E132" s="126">
        <v>0</v>
      </c>
      <c r="F132" s="125">
        <f t="shared" si="11"/>
        <v>0</v>
      </c>
      <c r="G132" s="125">
        <v>0</v>
      </c>
      <c r="H132" s="125">
        <v>0</v>
      </c>
      <c r="I132" s="125">
        <v>0</v>
      </c>
      <c r="J132" s="125">
        <v>0</v>
      </c>
      <c r="K132" s="125">
        <v>0</v>
      </c>
      <c r="L132" s="125">
        <v>0</v>
      </c>
      <c r="M132" s="125">
        <v>0</v>
      </c>
      <c r="N132" s="65"/>
    </row>
    <row r="133" spans="1:14" ht="27.9" customHeight="1" x14ac:dyDescent="0.25">
      <c r="A133" s="30" t="s">
        <v>58</v>
      </c>
      <c r="B133" s="131">
        <v>255</v>
      </c>
      <c r="C133" s="125">
        <f t="shared" si="9"/>
        <v>255</v>
      </c>
      <c r="D133" s="125">
        <f t="shared" si="10"/>
        <v>0</v>
      </c>
      <c r="E133" s="126">
        <v>0</v>
      </c>
      <c r="F133" s="125">
        <f t="shared" si="11"/>
        <v>0</v>
      </c>
      <c r="G133" s="125">
        <v>0</v>
      </c>
      <c r="H133" s="125">
        <v>0</v>
      </c>
      <c r="I133" s="125">
        <v>0</v>
      </c>
      <c r="J133" s="125">
        <v>0</v>
      </c>
      <c r="K133" s="125">
        <v>0</v>
      </c>
      <c r="L133" s="125">
        <v>0</v>
      </c>
      <c r="M133" s="125">
        <v>0</v>
      </c>
      <c r="N133" s="65"/>
    </row>
    <row r="134" spans="1:14" ht="27.9" customHeight="1" x14ac:dyDescent="0.25">
      <c r="A134" s="68" t="s">
        <v>491</v>
      </c>
      <c r="B134" s="131">
        <v>1</v>
      </c>
      <c r="C134" s="125">
        <f t="shared" si="9"/>
        <v>1</v>
      </c>
      <c r="D134" s="125">
        <f t="shared" si="10"/>
        <v>0</v>
      </c>
      <c r="E134" s="126">
        <v>0</v>
      </c>
      <c r="F134" s="125">
        <f t="shared" si="11"/>
        <v>0</v>
      </c>
      <c r="G134" s="125">
        <v>0</v>
      </c>
      <c r="H134" s="125">
        <v>0</v>
      </c>
      <c r="I134" s="125">
        <v>0</v>
      </c>
      <c r="J134" s="125">
        <v>0</v>
      </c>
      <c r="K134" s="125">
        <v>0</v>
      </c>
      <c r="L134" s="125">
        <v>0</v>
      </c>
      <c r="M134" s="125">
        <v>0</v>
      </c>
      <c r="N134" s="65"/>
    </row>
    <row r="135" spans="1:14" ht="27.9" customHeight="1" x14ac:dyDescent="0.25">
      <c r="A135" s="35" t="s">
        <v>495</v>
      </c>
      <c r="B135" s="131">
        <v>0</v>
      </c>
      <c r="C135" s="125">
        <f t="shared" si="9"/>
        <v>0</v>
      </c>
      <c r="D135" s="125">
        <f t="shared" si="10"/>
        <v>0</v>
      </c>
      <c r="E135" s="126">
        <v>0</v>
      </c>
      <c r="F135" s="125">
        <f t="shared" si="11"/>
        <v>0</v>
      </c>
      <c r="G135" s="125">
        <v>0</v>
      </c>
      <c r="H135" s="125">
        <v>0</v>
      </c>
      <c r="I135" s="125">
        <v>0</v>
      </c>
      <c r="J135" s="125">
        <v>0</v>
      </c>
      <c r="K135" s="125">
        <v>0</v>
      </c>
      <c r="L135" s="125">
        <v>0</v>
      </c>
      <c r="M135" s="125">
        <v>0</v>
      </c>
      <c r="N135" s="65"/>
    </row>
    <row r="136" spans="1:14" ht="27.9" customHeight="1" x14ac:dyDescent="0.25">
      <c r="A136" s="35" t="s">
        <v>494</v>
      </c>
      <c r="B136" s="131">
        <v>0</v>
      </c>
      <c r="C136" s="125">
        <f t="shared" si="9"/>
        <v>0</v>
      </c>
      <c r="D136" s="125">
        <f t="shared" si="10"/>
        <v>0</v>
      </c>
      <c r="E136" s="126">
        <v>0</v>
      </c>
      <c r="F136" s="125">
        <f t="shared" si="11"/>
        <v>0</v>
      </c>
      <c r="G136" s="125">
        <v>0</v>
      </c>
      <c r="H136" s="125">
        <v>0</v>
      </c>
      <c r="I136" s="125">
        <v>0</v>
      </c>
      <c r="J136" s="125">
        <v>0</v>
      </c>
      <c r="K136" s="125">
        <v>0</v>
      </c>
      <c r="L136" s="125">
        <v>0</v>
      </c>
      <c r="M136" s="125">
        <v>0</v>
      </c>
      <c r="N136" s="65"/>
    </row>
    <row r="137" spans="1:14" ht="27.9" customHeight="1" x14ac:dyDescent="0.25">
      <c r="A137" s="35" t="s">
        <v>493</v>
      </c>
      <c r="B137" s="131">
        <v>1</v>
      </c>
      <c r="C137" s="125">
        <f t="shared" si="9"/>
        <v>1</v>
      </c>
      <c r="D137" s="125">
        <f t="shared" si="10"/>
        <v>0</v>
      </c>
      <c r="E137" s="126">
        <v>0</v>
      </c>
      <c r="F137" s="125">
        <f t="shared" si="11"/>
        <v>0</v>
      </c>
      <c r="G137" s="125">
        <v>0</v>
      </c>
      <c r="H137" s="125">
        <v>0</v>
      </c>
      <c r="I137" s="125">
        <v>0</v>
      </c>
      <c r="J137" s="125">
        <v>0</v>
      </c>
      <c r="K137" s="125">
        <v>0</v>
      </c>
      <c r="L137" s="125">
        <v>0</v>
      </c>
      <c r="M137" s="125">
        <v>0</v>
      </c>
      <c r="N137" s="65"/>
    </row>
    <row r="138" spans="1:14" ht="27.9" customHeight="1" x14ac:dyDescent="0.25">
      <c r="A138" s="29" t="s">
        <v>489</v>
      </c>
      <c r="B138" s="132">
        <v>0</v>
      </c>
      <c r="C138" s="133">
        <f t="shared" si="9"/>
        <v>0</v>
      </c>
      <c r="D138" s="133">
        <f t="shared" si="10"/>
        <v>0</v>
      </c>
      <c r="E138" s="134">
        <v>0</v>
      </c>
      <c r="F138" s="133">
        <f t="shared" si="11"/>
        <v>0</v>
      </c>
      <c r="G138" s="133">
        <v>0</v>
      </c>
      <c r="H138" s="133">
        <v>0</v>
      </c>
      <c r="I138" s="133">
        <v>0</v>
      </c>
      <c r="J138" s="133">
        <v>0</v>
      </c>
      <c r="K138" s="133">
        <v>0</v>
      </c>
      <c r="L138" s="133">
        <v>0</v>
      </c>
      <c r="M138" s="133">
        <v>0</v>
      </c>
      <c r="N138" s="66"/>
    </row>
    <row r="139" spans="1:14" s="6" customFormat="1" ht="21.9" customHeight="1" x14ac:dyDescent="0.3">
      <c r="A139" s="59" t="s">
        <v>416</v>
      </c>
      <c r="B139" s="60"/>
      <c r="C139" s="59" t="s">
        <v>417</v>
      </c>
      <c r="D139" s="45"/>
      <c r="E139" s="59" t="s">
        <v>458</v>
      </c>
      <c r="F139" s="60"/>
      <c r="G139" s="61"/>
      <c r="H139" s="60" t="s">
        <v>459</v>
      </c>
      <c r="I139" s="109"/>
      <c r="J139" s="98"/>
      <c r="K139" s="98"/>
      <c r="L139" s="98"/>
      <c r="M139" s="99"/>
      <c r="N139" s="22"/>
    </row>
    <row r="140" spans="1:14" s="6" customFormat="1" ht="21.9" customHeight="1" x14ac:dyDescent="0.3">
      <c r="A140" s="63"/>
      <c r="B140" s="64"/>
      <c r="C140" s="61"/>
      <c r="D140" s="45"/>
      <c r="E140" s="59" t="s">
        <v>420</v>
      </c>
      <c r="F140" s="60"/>
      <c r="G140" s="64"/>
      <c r="H140" s="64"/>
      <c r="I140" s="109"/>
      <c r="J140" s="98"/>
      <c r="K140" s="98"/>
      <c r="L140" s="97"/>
      <c r="M140" s="99"/>
      <c r="N140" s="99"/>
    </row>
    <row r="141" spans="1:14" s="6" customFormat="1" ht="21.9" customHeight="1" x14ac:dyDescent="0.3">
      <c r="A141" s="93" t="s">
        <v>421</v>
      </c>
      <c r="B141" s="60"/>
      <c r="C141" s="60"/>
      <c r="D141" s="45"/>
      <c r="E141" s="60"/>
      <c r="F141" s="60"/>
      <c r="G141" s="60"/>
      <c r="H141" s="60"/>
      <c r="I141" s="100"/>
      <c r="J141" s="98"/>
      <c r="K141" s="98"/>
      <c r="L141" s="98"/>
      <c r="M141" s="99"/>
      <c r="N141" s="99"/>
    </row>
    <row r="142" spans="1:14" s="6" customFormat="1" ht="21.9" customHeight="1" x14ac:dyDescent="0.3">
      <c r="A142" s="93" t="s">
        <v>463</v>
      </c>
      <c r="B142" s="60"/>
      <c r="C142" s="60"/>
      <c r="D142" s="45"/>
      <c r="E142" s="60"/>
      <c r="F142" s="60"/>
      <c r="G142" s="60"/>
      <c r="H142" s="60"/>
      <c r="I142" s="99"/>
      <c r="J142" s="99"/>
      <c r="K142" s="99"/>
      <c r="L142" s="99"/>
      <c r="M142" s="99"/>
      <c r="N142" s="99"/>
    </row>
  </sheetData>
  <mergeCells count="60">
    <mergeCell ref="A64:N64"/>
    <mergeCell ref="C65:E65"/>
    <mergeCell ref="F65:M65"/>
    <mergeCell ref="A113:N113"/>
    <mergeCell ref="A114:N114"/>
    <mergeCell ref="C115:E115"/>
    <mergeCell ref="F115:M115"/>
    <mergeCell ref="I66:I67"/>
    <mergeCell ref="L66:L67"/>
    <mergeCell ref="K66:K67"/>
    <mergeCell ref="H66:H67"/>
    <mergeCell ref="A112:N112"/>
    <mergeCell ref="B65:B67"/>
    <mergeCell ref="N65:N67"/>
    <mergeCell ref="C66:C67"/>
    <mergeCell ref="D66:D67"/>
    <mergeCell ref="E66:E67"/>
    <mergeCell ref="F66:F67"/>
    <mergeCell ref="G66:G67"/>
    <mergeCell ref="J66:J67"/>
    <mergeCell ref="M110:N110"/>
    <mergeCell ref="M1:N1"/>
    <mergeCell ref="M2:N2"/>
    <mergeCell ref="A4:N4"/>
    <mergeCell ref="A5:N5"/>
    <mergeCell ref="C6:E6"/>
    <mergeCell ref="F6:M6"/>
    <mergeCell ref="A3:N3"/>
    <mergeCell ref="B6:B8"/>
    <mergeCell ref="N6:N8"/>
    <mergeCell ref="C7:C8"/>
    <mergeCell ref="A62:N62"/>
    <mergeCell ref="K7:K8"/>
    <mergeCell ref="L7:L8"/>
    <mergeCell ref="I7:I8"/>
    <mergeCell ref="J7:J8"/>
    <mergeCell ref="M60:N60"/>
    <mergeCell ref="M61:N61"/>
    <mergeCell ref="M7:M8"/>
    <mergeCell ref="E7:E8"/>
    <mergeCell ref="H7:H8"/>
    <mergeCell ref="D7:D8"/>
    <mergeCell ref="F7:F8"/>
    <mergeCell ref="G7:G8"/>
    <mergeCell ref="A63:N63"/>
    <mergeCell ref="B115:B117"/>
    <mergeCell ref="N115:N117"/>
    <mergeCell ref="C116:C117"/>
    <mergeCell ref="L116:L117"/>
    <mergeCell ref="M116:M117"/>
    <mergeCell ref="D116:D117"/>
    <mergeCell ref="K116:K117"/>
    <mergeCell ref="M66:M67"/>
    <mergeCell ref="M111:N111"/>
    <mergeCell ref="G116:G117"/>
    <mergeCell ref="H116:H117"/>
    <mergeCell ref="I116:I117"/>
    <mergeCell ref="J116:J117"/>
    <mergeCell ref="E116:E117"/>
    <mergeCell ref="F116:F117"/>
  </mergeCells>
  <phoneticPr fontId="3" type="noConversion"/>
  <printOptions horizontalCentered="1"/>
  <pageMargins left="0.74803149606299213" right="0.74803149606299213" top="1.1811023622047245" bottom="0.78740157480314965" header="0.51181102362204722" footer="0.51181102362204722"/>
  <pageSetup paperSize="8" scale="80" firstPageNumber="161" orientation="landscape" useFirstPageNumber="1" r:id="rId1"/>
  <headerFooter alignWithMargins="0">
    <oddFooter>&amp;C&amp;"Times New Roman,標準"&amp;P</oddFooter>
  </headerFooter>
  <rowBreaks count="2" manualBreakCount="2">
    <brk id="59" max="16383" man="1"/>
    <brk id="10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34"/>
  <sheetViews>
    <sheetView zoomScale="80" zoomScaleNormal="80" zoomScaleSheetLayoutView="90" workbookViewId="0">
      <selection activeCell="B9" sqref="B9"/>
    </sheetView>
  </sheetViews>
  <sheetFormatPr defaultColWidth="9" defaultRowHeight="16.2" x14ac:dyDescent="0.3"/>
  <cols>
    <col min="1" max="1" width="25.109375" style="160" customWidth="1"/>
    <col min="2" max="14" width="17.88671875" style="160" customWidth="1"/>
    <col min="15" max="16384" width="9" style="26"/>
  </cols>
  <sheetData>
    <row r="1" spans="1:15" s="48" customFormat="1" ht="21.9" customHeight="1" x14ac:dyDescent="0.3">
      <c r="A1" s="7" t="s">
        <v>496</v>
      </c>
      <c r="B1" s="50"/>
      <c r="C1" s="51"/>
      <c r="D1" s="51"/>
      <c r="E1" s="51"/>
      <c r="F1" s="51"/>
      <c r="G1" s="51"/>
      <c r="H1" s="51"/>
      <c r="I1" s="51"/>
      <c r="J1" s="51"/>
      <c r="K1" s="52"/>
      <c r="L1" s="7" t="s">
        <v>497</v>
      </c>
      <c r="M1" s="273" t="s">
        <v>498</v>
      </c>
      <c r="N1" s="274"/>
    </row>
    <row r="2" spans="1:15" s="48" customFormat="1" ht="21.9" customHeight="1" x14ac:dyDescent="0.3">
      <c r="A2" s="3" t="s">
        <v>428</v>
      </c>
      <c r="B2" s="53" t="s">
        <v>499</v>
      </c>
      <c r="C2" s="54"/>
      <c r="D2" s="54"/>
      <c r="E2" s="54"/>
      <c r="F2" s="54"/>
      <c r="G2" s="54"/>
      <c r="H2" s="54"/>
      <c r="I2" s="54"/>
      <c r="J2" s="54"/>
      <c r="K2" s="54"/>
      <c r="L2" s="3" t="s">
        <v>429</v>
      </c>
      <c r="M2" s="273" t="s">
        <v>433</v>
      </c>
      <c r="N2" s="274"/>
    </row>
    <row r="3" spans="1:15" s="1" customFormat="1" ht="30" customHeight="1" x14ac:dyDescent="0.3">
      <c r="A3" s="277" t="s">
        <v>384</v>
      </c>
      <c r="B3" s="277"/>
      <c r="C3" s="277"/>
      <c r="D3" s="277"/>
      <c r="E3" s="277"/>
      <c r="F3" s="277"/>
      <c r="G3" s="277"/>
      <c r="H3" s="277"/>
      <c r="I3" s="277"/>
      <c r="J3" s="277"/>
      <c r="K3" s="277"/>
      <c r="L3" s="277"/>
      <c r="M3" s="277"/>
      <c r="N3" s="277"/>
    </row>
    <row r="4" spans="1:15" s="34" customFormat="1" ht="26.1" customHeight="1" x14ac:dyDescent="0.3">
      <c r="A4" s="276" t="s">
        <v>500</v>
      </c>
      <c r="B4" s="276"/>
      <c r="C4" s="276"/>
      <c r="D4" s="276"/>
      <c r="E4" s="276"/>
      <c r="F4" s="276"/>
      <c r="G4" s="276"/>
      <c r="H4" s="276"/>
      <c r="I4" s="276"/>
      <c r="J4" s="276"/>
      <c r="K4" s="276"/>
      <c r="L4" s="276"/>
      <c r="M4" s="276"/>
      <c r="N4" s="276"/>
    </row>
    <row r="5" spans="1:15" s="34" customFormat="1" ht="20.100000000000001" customHeight="1" x14ac:dyDescent="0.3">
      <c r="A5" s="242" t="s">
        <v>501</v>
      </c>
      <c r="B5" s="242"/>
      <c r="C5" s="242"/>
      <c r="D5" s="242"/>
      <c r="E5" s="242"/>
      <c r="F5" s="242"/>
      <c r="G5" s="242"/>
      <c r="H5" s="242"/>
      <c r="I5" s="242"/>
      <c r="J5" s="242"/>
      <c r="K5" s="242"/>
      <c r="L5" s="242"/>
      <c r="M5" s="242"/>
      <c r="N5" s="242"/>
    </row>
    <row r="6" spans="1:15" s="5" customFormat="1" ht="27.9" customHeight="1" x14ac:dyDescent="0.3">
      <c r="A6" s="47" t="s">
        <v>502</v>
      </c>
      <c r="B6" s="246" t="s">
        <v>134</v>
      </c>
      <c r="C6" s="246" t="s">
        <v>0</v>
      </c>
      <c r="D6" s="246"/>
      <c r="E6" s="246"/>
      <c r="F6" s="281" t="s">
        <v>135</v>
      </c>
      <c r="G6" s="281"/>
      <c r="H6" s="281"/>
      <c r="I6" s="281"/>
      <c r="J6" s="281"/>
      <c r="K6" s="281"/>
      <c r="L6" s="281"/>
      <c r="M6" s="281"/>
      <c r="N6" s="279" t="s">
        <v>139</v>
      </c>
    </row>
    <row r="7" spans="1:15" s="5" customFormat="1" ht="27.9" customHeight="1" x14ac:dyDescent="0.3">
      <c r="A7" s="89"/>
      <c r="B7" s="246"/>
      <c r="C7" s="246" t="s">
        <v>1</v>
      </c>
      <c r="D7" s="246" t="s">
        <v>475</v>
      </c>
      <c r="E7" s="246" t="s">
        <v>140</v>
      </c>
      <c r="F7" s="246" t="s">
        <v>136</v>
      </c>
      <c r="G7" s="282" t="s">
        <v>511</v>
      </c>
      <c r="H7" s="284" t="s">
        <v>510</v>
      </c>
      <c r="I7" s="246" t="s">
        <v>481</v>
      </c>
      <c r="J7" s="281" t="s">
        <v>141</v>
      </c>
      <c r="K7" s="246" t="s">
        <v>137</v>
      </c>
      <c r="L7" s="246" t="s">
        <v>480</v>
      </c>
      <c r="M7" s="246" t="s">
        <v>138</v>
      </c>
      <c r="N7" s="279"/>
    </row>
    <row r="8" spans="1:15" s="5" customFormat="1" ht="27.9" customHeight="1" x14ac:dyDescent="0.3">
      <c r="A8" s="67" t="s">
        <v>486</v>
      </c>
      <c r="B8" s="286"/>
      <c r="C8" s="286"/>
      <c r="D8" s="286"/>
      <c r="E8" s="286"/>
      <c r="F8" s="286"/>
      <c r="G8" s="283"/>
      <c r="H8" s="283"/>
      <c r="I8" s="288"/>
      <c r="J8" s="288"/>
      <c r="K8" s="286"/>
      <c r="L8" s="288"/>
      <c r="M8" s="286"/>
      <c r="N8" s="287"/>
    </row>
    <row r="9" spans="1:15" ht="27.9" customHeight="1" x14ac:dyDescent="0.25">
      <c r="A9" s="29" t="s">
        <v>423</v>
      </c>
      <c r="B9" s="115">
        <v>159436</v>
      </c>
      <c r="C9" s="116">
        <v>159436</v>
      </c>
      <c r="D9" s="116">
        <v>323</v>
      </c>
      <c r="E9" s="117">
        <v>0.21</v>
      </c>
      <c r="F9" s="116">
        <v>328</v>
      </c>
      <c r="G9" s="116">
        <v>120</v>
      </c>
      <c r="H9" s="116">
        <v>6</v>
      </c>
      <c r="I9" s="116">
        <v>12</v>
      </c>
      <c r="J9" s="116">
        <v>190</v>
      </c>
      <c r="K9" s="116">
        <v>0</v>
      </c>
      <c r="L9" s="116">
        <v>0</v>
      </c>
      <c r="M9" s="116">
        <v>0</v>
      </c>
      <c r="N9" s="141"/>
      <c r="O9" s="27"/>
    </row>
    <row r="10" spans="1:15" ht="27.9" customHeight="1" x14ac:dyDescent="0.25">
      <c r="A10" s="29" t="s">
        <v>424</v>
      </c>
      <c r="B10" s="118">
        <f>+SUM(B11:B20)</f>
        <v>20480</v>
      </c>
      <c r="C10" s="113">
        <v>20480</v>
      </c>
      <c r="D10" s="113">
        <v>21</v>
      </c>
      <c r="E10" s="114">
        <v>0.1</v>
      </c>
      <c r="F10" s="113">
        <v>21</v>
      </c>
      <c r="G10" s="113">
        <v>9</v>
      </c>
      <c r="H10" s="113">
        <v>0</v>
      </c>
      <c r="I10" s="113">
        <v>1</v>
      </c>
      <c r="J10" s="113">
        <v>11</v>
      </c>
      <c r="K10" s="113">
        <v>0</v>
      </c>
      <c r="L10" s="113">
        <v>0</v>
      </c>
      <c r="M10" s="113">
        <v>0</v>
      </c>
      <c r="N10" s="142"/>
      <c r="O10" s="27"/>
    </row>
    <row r="11" spans="1:15" ht="27.9" customHeight="1" x14ac:dyDescent="0.25">
      <c r="A11" s="143" t="s">
        <v>11</v>
      </c>
      <c r="B11" s="118">
        <v>472</v>
      </c>
      <c r="C11" s="113">
        <v>472</v>
      </c>
      <c r="D11" s="113">
        <v>0</v>
      </c>
      <c r="E11" s="114">
        <v>0</v>
      </c>
      <c r="F11" s="113">
        <v>0</v>
      </c>
      <c r="G11" s="113">
        <v>0</v>
      </c>
      <c r="H11" s="113">
        <v>0</v>
      </c>
      <c r="I11" s="113">
        <v>0</v>
      </c>
      <c r="J11" s="113">
        <v>0</v>
      </c>
      <c r="K11" s="113">
        <v>0</v>
      </c>
      <c r="L11" s="113">
        <v>0</v>
      </c>
      <c r="M11" s="113">
        <v>0</v>
      </c>
      <c r="N11" s="142"/>
      <c r="O11" s="27"/>
    </row>
    <row r="12" spans="1:15" ht="27.9" customHeight="1" x14ac:dyDescent="0.25">
      <c r="A12" s="143" t="s">
        <v>12</v>
      </c>
      <c r="B12" s="118">
        <v>18</v>
      </c>
      <c r="C12" s="113">
        <v>18</v>
      </c>
      <c r="D12" s="113">
        <v>0</v>
      </c>
      <c r="E12" s="114">
        <v>0</v>
      </c>
      <c r="F12" s="113">
        <v>0</v>
      </c>
      <c r="G12" s="113">
        <v>0</v>
      </c>
      <c r="H12" s="113">
        <v>0</v>
      </c>
      <c r="I12" s="113">
        <v>0</v>
      </c>
      <c r="J12" s="113">
        <v>0</v>
      </c>
      <c r="K12" s="113">
        <v>0</v>
      </c>
      <c r="L12" s="113">
        <v>0</v>
      </c>
      <c r="M12" s="113">
        <v>0</v>
      </c>
      <c r="N12" s="142"/>
      <c r="O12" s="27"/>
    </row>
    <row r="13" spans="1:15" ht="27.9" customHeight="1" x14ac:dyDescent="0.25">
      <c r="A13" s="143" t="s">
        <v>13</v>
      </c>
      <c r="B13" s="118">
        <v>970</v>
      </c>
      <c r="C13" s="113">
        <v>970</v>
      </c>
      <c r="D13" s="113">
        <v>1</v>
      </c>
      <c r="E13" s="114">
        <v>0.1</v>
      </c>
      <c r="F13" s="113">
        <v>1</v>
      </c>
      <c r="G13" s="113">
        <v>0</v>
      </c>
      <c r="H13" s="113">
        <v>0</v>
      </c>
      <c r="I13" s="113">
        <v>0</v>
      </c>
      <c r="J13" s="113">
        <v>1</v>
      </c>
      <c r="K13" s="113">
        <v>0</v>
      </c>
      <c r="L13" s="113">
        <v>0</v>
      </c>
      <c r="M13" s="113">
        <v>0</v>
      </c>
      <c r="N13" s="142"/>
      <c r="O13" s="27"/>
    </row>
    <row r="14" spans="1:15" ht="27.9" customHeight="1" x14ac:dyDescent="0.25">
      <c r="A14" s="143" t="s">
        <v>14</v>
      </c>
      <c r="B14" s="118">
        <v>17790</v>
      </c>
      <c r="C14" s="113">
        <v>17790</v>
      </c>
      <c r="D14" s="113">
        <v>20</v>
      </c>
      <c r="E14" s="114">
        <v>0.11</v>
      </c>
      <c r="F14" s="113">
        <v>20</v>
      </c>
      <c r="G14" s="113">
        <v>9</v>
      </c>
      <c r="H14" s="113">
        <v>0</v>
      </c>
      <c r="I14" s="113">
        <v>1</v>
      </c>
      <c r="J14" s="113">
        <v>10</v>
      </c>
      <c r="K14" s="113">
        <v>0</v>
      </c>
      <c r="L14" s="113">
        <v>0</v>
      </c>
      <c r="M14" s="113">
        <v>0</v>
      </c>
      <c r="N14" s="142"/>
      <c r="O14" s="27"/>
    </row>
    <row r="15" spans="1:15" ht="27.9" customHeight="1" x14ac:dyDescent="0.25">
      <c r="A15" s="143" t="s">
        <v>15</v>
      </c>
      <c r="B15" s="118">
        <v>0</v>
      </c>
      <c r="C15" s="113">
        <v>0</v>
      </c>
      <c r="D15" s="113">
        <v>0</v>
      </c>
      <c r="E15" s="114">
        <v>0</v>
      </c>
      <c r="F15" s="113">
        <v>0</v>
      </c>
      <c r="G15" s="113">
        <v>0</v>
      </c>
      <c r="H15" s="113">
        <v>0</v>
      </c>
      <c r="I15" s="113">
        <v>0</v>
      </c>
      <c r="J15" s="113">
        <v>0</v>
      </c>
      <c r="K15" s="113">
        <v>0</v>
      </c>
      <c r="L15" s="113">
        <v>0</v>
      </c>
      <c r="M15" s="113">
        <v>0</v>
      </c>
      <c r="N15" s="142"/>
      <c r="O15" s="27"/>
    </row>
    <row r="16" spans="1:15" ht="27.9" customHeight="1" x14ac:dyDescent="0.25">
      <c r="A16" s="143" t="s">
        <v>16</v>
      </c>
      <c r="B16" s="118">
        <v>0</v>
      </c>
      <c r="C16" s="113">
        <v>0</v>
      </c>
      <c r="D16" s="113">
        <v>0</v>
      </c>
      <c r="E16" s="114">
        <v>0</v>
      </c>
      <c r="F16" s="113">
        <v>0</v>
      </c>
      <c r="G16" s="113">
        <v>0</v>
      </c>
      <c r="H16" s="113">
        <v>0</v>
      </c>
      <c r="I16" s="113">
        <v>0</v>
      </c>
      <c r="J16" s="113">
        <v>0</v>
      </c>
      <c r="K16" s="113">
        <v>0</v>
      </c>
      <c r="L16" s="113">
        <v>0</v>
      </c>
      <c r="M16" s="113">
        <v>0</v>
      </c>
      <c r="N16" s="142"/>
      <c r="O16" s="27"/>
    </row>
    <row r="17" spans="1:15" ht="27.9" customHeight="1" x14ac:dyDescent="0.25">
      <c r="A17" s="143" t="s">
        <v>17</v>
      </c>
      <c r="B17" s="118">
        <v>768</v>
      </c>
      <c r="C17" s="113">
        <v>768</v>
      </c>
      <c r="D17" s="113">
        <v>0</v>
      </c>
      <c r="E17" s="114">
        <v>0</v>
      </c>
      <c r="F17" s="113">
        <v>0</v>
      </c>
      <c r="G17" s="113">
        <v>0</v>
      </c>
      <c r="H17" s="113">
        <v>0</v>
      </c>
      <c r="I17" s="113">
        <v>0</v>
      </c>
      <c r="J17" s="113">
        <v>0</v>
      </c>
      <c r="K17" s="113">
        <v>0</v>
      </c>
      <c r="L17" s="113">
        <v>0</v>
      </c>
      <c r="M17" s="113">
        <v>0</v>
      </c>
      <c r="N17" s="142"/>
      <c r="O17" s="27"/>
    </row>
    <row r="18" spans="1:15" ht="27.9" customHeight="1" x14ac:dyDescent="0.25">
      <c r="A18" s="143" t="s">
        <v>18</v>
      </c>
      <c r="B18" s="118">
        <v>395</v>
      </c>
      <c r="C18" s="113">
        <v>395</v>
      </c>
      <c r="D18" s="113">
        <v>0</v>
      </c>
      <c r="E18" s="114">
        <v>0</v>
      </c>
      <c r="F18" s="113">
        <v>0</v>
      </c>
      <c r="G18" s="113">
        <v>0</v>
      </c>
      <c r="H18" s="113">
        <v>0</v>
      </c>
      <c r="I18" s="113">
        <v>0</v>
      </c>
      <c r="J18" s="113">
        <v>0</v>
      </c>
      <c r="K18" s="113">
        <v>0</v>
      </c>
      <c r="L18" s="113">
        <v>0</v>
      </c>
      <c r="M18" s="113">
        <v>0</v>
      </c>
      <c r="N18" s="142"/>
      <c r="O18" s="27"/>
    </row>
    <row r="19" spans="1:15" ht="27.9" customHeight="1" x14ac:dyDescent="0.25">
      <c r="A19" s="143" t="s">
        <v>19</v>
      </c>
      <c r="B19" s="118">
        <v>24</v>
      </c>
      <c r="C19" s="113">
        <v>24</v>
      </c>
      <c r="D19" s="113">
        <v>0</v>
      </c>
      <c r="E19" s="114">
        <v>0</v>
      </c>
      <c r="F19" s="113">
        <v>0</v>
      </c>
      <c r="G19" s="113">
        <v>0</v>
      </c>
      <c r="H19" s="113">
        <v>0</v>
      </c>
      <c r="I19" s="113">
        <v>0</v>
      </c>
      <c r="J19" s="113">
        <v>0</v>
      </c>
      <c r="K19" s="113">
        <v>0</v>
      </c>
      <c r="L19" s="113">
        <v>0</v>
      </c>
      <c r="M19" s="113">
        <v>0</v>
      </c>
      <c r="N19" s="142"/>
      <c r="O19" s="27"/>
    </row>
    <row r="20" spans="1:15" ht="27.9" customHeight="1" x14ac:dyDescent="0.25">
      <c r="A20" s="143" t="s">
        <v>2</v>
      </c>
      <c r="B20" s="118">
        <v>43</v>
      </c>
      <c r="C20" s="113">
        <v>43</v>
      </c>
      <c r="D20" s="113">
        <v>0</v>
      </c>
      <c r="E20" s="114">
        <v>0</v>
      </c>
      <c r="F20" s="113">
        <v>0</v>
      </c>
      <c r="G20" s="113">
        <v>0</v>
      </c>
      <c r="H20" s="113">
        <v>0</v>
      </c>
      <c r="I20" s="113">
        <v>0</v>
      </c>
      <c r="J20" s="113">
        <v>0</v>
      </c>
      <c r="K20" s="113">
        <v>0</v>
      </c>
      <c r="L20" s="113">
        <v>0</v>
      </c>
      <c r="M20" s="113">
        <v>0</v>
      </c>
      <c r="N20" s="142"/>
      <c r="O20" s="27"/>
    </row>
    <row r="21" spans="1:15" ht="27.9" customHeight="1" x14ac:dyDescent="0.25">
      <c r="A21" s="29" t="s">
        <v>425</v>
      </c>
      <c r="B21" s="118">
        <f>SUM(B22:B58,B68:B71)</f>
        <v>67490</v>
      </c>
      <c r="C21" s="113">
        <v>67490</v>
      </c>
      <c r="D21" s="113">
        <v>160</v>
      </c>
      <c r="E21" s="114">
        <v>0.24</v>
      </c>
      <c r="F21" s="113">
        <v>164</v>
      </c>
      <c r="G21" s="113">
        <v>51</v>
      </c>
      <c r="H21" s="113">
        <v>3</v>
      </c>
      <c r="I21" s="113">
        <v>10</v>
      </c>
      <c r="J21" s="113">
        <v>100</v>
      </c>
      <c r="K21" s="113">
        <v>0</v>
      </c>
      <c r="L21" s="113">
        <v>0</v>
      </c>
      <c r="M21" s="113">
        <v>0</v>
      </c>
      <c r="N21" s="142"/>
      <c r="O21" s="27"/>
    </row>
    <row r="22" spans="1:15" ht="27.9" customHeight="1" x14ac:dyDescent="0.25">
      <c r="A22" s="143" t="s">
        <v>20</v>
      </c>
      <c r="B22" s="118">
        <v>0</v>
      </c>
      <c r="C22" s="113">
        <v>0</v>
      </c>
      <c r="D22" s="113">
        <v>0</v>
      </c>
      <c r="E22" s="114">
        <v>0</v>
      </c>
      <c r="F22" s="113">
        <v>0</v>
      </c>
      <c r="G22" s="113">
        <v>0</v>
      </c>
      <c r="H22" s="113">
        <v>0</v>
      </c>
      <c r="I22" s="113">
        <v>0</v>
      </c>
      <c r="J22" s="113">
        <v>0</v>
      </c>
      <c r="K22" s="113">
        <v>0</v>
      </c>
      <c r="L22" s="113">
        <v>0</v>
      </c>
      <c r="M22" s="113">
        <v>0</v>
      </c>
      <c r="N22" s="142"/>
      <c r="O22" s="27"/>
    </row>
    <row r="23" spans="1:15" ht="27.9" customHeight="1" x14ac:dyDescent="0.25">
      <c r="A23" s="144" t="s">
        <v>21</v>
      </c>
      <c r="B23" s="118">
        <v>0</v>
      </c>
      <c r="C23" s="113">
        <v>0</v>
      </c>
      <c r="D23" s="113">
        <v>0</v>
      </c>
      <c r="E23" s="114">
        <v>0</v>
      </c>
      <c r="F23" s="113">
        <v>0</v>
      </c>
      <c r="G23" s="113">
        <v>0</v>
      </c>
      <c r="H23" s="113">
        <v>0</v>
      </c>
      <c r="I23" s="113">
        <v>0</v>
      </c>
      <c r="J23" s="113">
        <v>0</v>
      </c>
      <c r="K23" s="113">
        <v>0</v>
      </c>
      <c r="L23" s="113">
        <v>0</v>
      </c>
      <c r="M23" s="113">
        <v>0</v>
      </c>
      <c r="N23" s="142"/>
      <c r="O23" s="27"/>
    </row>
    <row r="24" spans="1:15" ht="27.9" customHeight="1" x14ac:dyDescent="0.25">
      <c r="A24" s="144" t="s">
        <v>113</v>
      </c>
      <c r="B24" s="118">
        <v>0</v>
      </c>
      <c r="C24" s="113">
        <v>0</v>
      </c>
      <c r="D24" s="113">
        <v>0</v>
      </c>
      <c r="E24" s="114">
        <v>0</v>
      </c>
      <c r="F24" s="113">
        <v>0</v>
      </c>
      <c r="G24" s="113">
        <v>0</v>
      </c>
      <c r="H24" s="113">
        <v>0</v>
      </c>
      <c r="I24" s="113">
        <v>0</v>
      </c>
      <c r="J24" s="113">
        <v>0</v>
      </c>
      <c r="K24" s="113">
        <v>0</v>
      </c>
      <c r="L24" s="113">
        <v>0</v>
      </c>
      <c r="M24" s="113">
        <v>0</v>
      </c>
      <c r="N24" s="142"/>
      <c r="O24" s="27"/>
    </row>
    <row r="25" spans="1:15" ht="27.9" customHeight="1" x14ac:dyDescent="0.25">
      <c r="A25" s="144" t="s">
        <v>22</v>
      </c>
      <c r="B25" s="118">
        <v>0</v>
      </c>
      <c r="C25" s="113">
        <v>0</v>
      </c>
      <c r="D25" s="113">
        <v>0</v>
      </c>
      <c r="E25" s="114">
        <v>0</v>
      </c>
      <c r="F25" s="113">
        <v>0</v>
      </c>
      <c r="G25" s="113">
        <v>0</v>
      </c>
      <c r="H25" s="113">
        <v>0</v>
      </c>
      <c r="I25" s="113">
        <v>0</v>
      </c>
      <c r="J25" s="113">
        <v>0</v>
      </c>
      <c r="K25" s="113">
        <v>0</v>
      </c>
      <c r="L25" s="113">
        <v>0</v>
      </c>
      <c r="M25" s="113">
        <v>0</v>
      </c>
      <c r="N25" s="142"/>
      <c r="O25" s="27"/>
    </row>
    <row r="26" spans="1:15" ht="27.9" customHeight="1" x14ac:dyDescent="0.25">
      <c r="A26" s="144" t="s">
        <v>23</v>
      </c>
      <c r="B26" s="118">
        <v>0</v>
      </c>
      <c r="C26" s="113">
        <v>0</v>
      </c>
      <c r="D26" s="113">
        <v>0</v>
      </c>
      <c r="E26" s="114">
        <v>0</v>
      </c>
      <c r="F26" s="113">
        <v>0</v>
      </c>
      <c r="G26" s="113">
        <v>0</v>
      </c>
      <c r="H26" s="113">
        <v>0</v>
      </c>
      <c r="I26" s="113">
        <v>0</v>
      </c>
      <c r="J26" s="113">
        <v>0</v>
      </c>
      <c r="K26" s="113">
        <v>0</v>
      </c>
      <c r="L26" s="113">
        <v>0</v>
      </c>
      <c r="M26" s="113">
        <v>0</v>
      </c>
      <c r="N26" s="142"/>
      <c r="O26" s="27"/>
    </row>
    <row r="27" spans="1:15" ht="27.9" customHeight="1" x14ac:dyDescent="0.25">
      <c r="A27" s="144" t="s">
        <v>24</v>
      </c>
      <c r="B27" s="118">
        <v>0</v>
      </c>
      <c r="C27" s="113">
        <v>0</v>
      </c>
      <c r="D27" s="113">
        <v>0</v>
      </c>
      <c r="E27" s="114">
        <v>0</v>
      </c>
      <c r="F27" s="113">
        <v>0</v>
      </c>
      <c r="G27" s="113">
        <v>0</v>
      </c>
      <c r="H27" s="113">
        <v>0</v>
      </c>
      <c r="I27" s="113">
        <v>0</v>
      </c>
      <c r="J27" s="113">
        <v>0</v>
      </c>
      <c r="K27" s="113">
        <v>0</v>
      </c>
      <c r="L27" s="113">
        <v>0</v>
      </c>
      <c r="M27" s="113">
        <v>0</v>
      </c>
      <c r="N27" s="142"/>
      <c r="O27" s="27"/>
    </row>
    <row r="28" spans="1:15" ht="27.9" customHeight="1" x14ac:dyDescent="0.25">
      <c r="A28" s="144" t="s">
        <v>25</v>
      </c>
      <c r="B28" s="118">
        <v>16</v>
      </c>
      <c r="C28" s="113">
        <v>16</v>
      </c>
      <c r="D28" s="113">
        <v>0</v>
      </c>
      <c r="E28" s="114">
        <v>0</v>
      </c>
      <c r="F28" s="113">
        <v>0</v>
      </c>
      <c r="G28" s="113">
        <v>0</v>
      </c>
      <c r="H28" s="113">
        <v>0</v>
      </c>
      <c r="I28" s="113">
        <v>0</v>
      </c>
      <c r="J28" s="113">
        <v>0</v>
      </c>
      <c r="K28" s="113">
        <v>0</v>
      </c>
      <c r="L28" s="113">
        <v>0</v>
      </c>
      <c r="M28" s="113">
        <v>0</v>
      </c>
      <c r="N28" s="142"/>
      <c r="O28" s="27"/>
    </row>
    <row r="29" spans="1:15" ht="27.9" customHeight="1" x14ac:dyDescent="0.25">
      <c r="A29" s="144" t="s">
        <v>26</v>
      </c>
      <c r="B29" s="118">
        <v>396</v>
      </c>
      <c r="C29" s="113">
        <v>396</v>
      </c>
      <c r="D29" s="113">
        <v>0</v>
      </c>
      <c r="E29" s="114">
        <v>0</v>
      </c>
      <c r="F29" s="113">
        <v>0</v>
      </c>
      <c r="G29" s="113">
        <v>0</v>
      </c>
      <c r="H29" s="113">
        <v>0</v>
      </c>
      <c r="I29" s="113">
        <v>0</v>
      </c>
      <c r="J29" s="113">
        <v>0</v>
      </c>
      <c r="K29" s="113">
        <v>0</v>
      </c>
      <c r="L29" s="113">
        <v>0</v>
      </c>
      <c r="M29" s="113">
        <v>0</v>
      </c>
      <c r="N29" s="142"/>
      <c r="O29" s="27"/>
    </row>
    <row r="30" spans="1:15" ht="27.9" customHeight="1" x14ac:dyDescent="0.25">
      <c r="A30" s="144" t="s">
        <v>60</v>
      </c>
      <c r="B30" s="118">
        <v>8554</v>
      </c>
      <c r="C30" s="113">
        <v>8554</v>
      </c>
      <c r="D30" s="113">
        <v>25</v>
      </c>
      <c r="E30" s="114">
        <v>0.28999999999999998</v>
      </c>
      <c r="F30" s="113">
        <v>25</v>
      </c>
      <c r="G30" s="113">
        <v>7</v>
      </c>
      <c r="H30" s="113">
        <v>0</v>
      </c>
      <c r="I30" s="113">
        <v>7</v>
      </c>
      <c r="J30" s="113">
        <v>11</v>
      </c>
      <c r="K30" s="113">
        <v>0</v>
      </c>
      <c r="L30" s="113">
        <v>0</v>
      </c>
      <c r="M30" s="113">
        <v>0</v>
      </c>
      <c r="N30" s="142"/>
      <c r="O30" s="27"/>
    </row>
    <row r="31" spans="1:15" ht="27.9" customHeight="1" x14ac:dyDescent="0.25">
      <c r="A31" s="144" t="s">
        <v>61</v>
      </c>
      <c r="B31" s="118">
        <v>7</v>
      </c>
      <c r="C31" s="113">
        <v>7</v>
      </c>
      <c r="D31" s="113">
        <v>0</v>
      </c>
      <c r="E31" s="114">
        <v>0</v>
      </c>
      <c r="F31" s="113">
        <v>0</v>
      </c>
      <c r="G31" s="113">
        <v>0</v>
      </c>
      <c r="H31" s="113">
        <v>0</v>
      </c>
      <c r="I31" s="113">
        <v>0</v>
      </c>
      <c r="J31" s="113">
        <v>0</v>
      </c>
      <c r="K31" s="113">
        <v>0</v>
      </c>
      <c r="L31" s="113">
        <v>0</v>
      </c>
      <c r="M31" s="113">
        <v>0</v>
      </c>
      <c r="N31" s="142"/>
      <c r="O31" s="27"/>
    </row>
    <row r="32" spans="1:15" ht="27.9" customHeight="1" x14ac:dyDescent="0.25">
      <c r="A32" s="144" t="s">
        <v>62</v>
      </c>
      <c r="B32" s="118">
        <v>0</v>
      </c>
      <c r="C32" s="113">
        <v>0</v>
      </c>
      <c r="D32" s="113">
        <v>0</v>
      </c>
      <c r="E32" s="114">
        <v>0</v>
      </c>
      <c r="F32" s="113">
        <v>0</v>
      </c>
      <c r="G32" s="113">
        <v>0</v>
      </c>
      <c r="H32" s="113">
        <v>0</v>
      </c>
      <c r="I32" s="113">
        <v>0</v>
      </c>
      <c r="J32" s="113">
        <v>0</v>
      </c>
      <c r="K32" s="113">
        <v>0</v>
      </c>
      <c r="L32" s="113">
        <v>0</v>
      </c>
      <c r="M32" s="113">
        <v>0</v>
      </c>
      <c r="N32" s="142"/>
      <c r="O32" s="27"/>
    </row>
    <row r="33" spans="1:15" ht="27.9" customHeight="1" x14ac:dyDescent="0.25">
      <c r="A33" s="144" t="s">
        <v>63</v>
      </c>
      <c r="B33" s="118">
        <v>1</v>
      </c>
      <c r="C33" s="113">
        <v>1</v>
      </c>
      <c r="D33" s="113">
        <v>0</v>
      </c>
      <c r="E33" s="114">
        <v>0</v>
      </c>
      <c r="F33" s="113">
        <v>0</v>
      </c>
      <c r="G33" s="113">
        <v>0</v>
      </c>
      <c r="H33" s="113">
        <v>0</v>
      </c>
      <c r="I33" s="113">
        <v>0</v>
      </c>
      <c r="J33" s="113">
        <v>0</v>
      </c>
      <c r="K33" s="113">
        <v>0</v>
      </c>
      <c r="L33" s="113">
        <v>0</v>
      </c>
      <c r="M33" s="113">
        <v>0</v>
      </c>
      <c r="N33" s="142"/>
      <c r="O33" s="27"/>
    </row>
    <row r="34" spans="1:15" ht="27.9" customHeight="1" x14ac:dyDescent="0.25">
      <c r="A34" s="144" t="s">
        <v>64</v>
      </c>
      <c r="B34" s="118">
        <v>6623</v>
      </c>
      <c r="C34" s="113">
        <v>6623</v>
      </c>
      <c r="D34" s="113">
        <v>12</v>
      </c>
      <c r="E34" s="114">
        <v>0.18</v>
      </c>
      <c r="F34" s="113">
        <v>13</v>
      </c>
      <c r="G34" s="113">
        <v>2</v>
      </c>
      <c r="H34" s="113">
        <v>0</v>
      </c>
      <c r="I34" s="113">
        <v>0</v>
      </c>
      <c r="J34" s="113">
        <v>11</v>
      </c>
      <c r="K34" s="113">
        <v>0</v>
      </c>
      <c r="L34" s="113">
        <v>0</v>
      </c>
      <c r="M34" s="113">
        <v>0</v>
      </c>
      <c r="N34" s="142"/>
      <c r="O34" s="27"/>
    </row>
    <row r="35" spans="1:15" ht="27.9" customHeight="1" x14ac:dyDescent="0.25">
      <c r="A35" s="144" t="s">
        <v>65</v>
      </c>
      <c r="B35" s="118">
        <v>7076</v>
      </c>
      <c r="C35" s="113">
        <v>7076</v>
      </c>
      <c r="D35" s="113">
        <v>16</v>
      </c>
      <c r="E35" s="114">
        <v>0.24</v>
      </c>
      <c r="F35" s="113">
        <v>16</v>
      </c>
      <c r="G35" s="113">
        <v>6</v>
      </c>
      <c r="H35" s="113">
        <v>1</v>
      </c>
      <c r="I35" s="113">
        <v>0</v>
      </c>
      <c r="J35" s="113">
        <v>9</v>
      </c>
      <c r="K35" s="113">
        <v>0</v>
      </c>
      <c r="L35" s="113">
        <v>0</v>
      </c>
      <c r="M35" s="113">
        <v>0</v>
      </c>
      <c r="N35" s="142"/>
      <c r="O35" s="27"/>
    </row>
    <row r="36" spans="1:15" ht="27.9" customHeight="1" x14ac:dyDescent="0.25">
      <c r="A36" s="144" t="s">
        <v>66</v>
      </c>
      <c r="B36" s="118">
        <v>4193</v>
      </c>
      <c r="C36" s="113">
        <v>4193</v>
      </c>
      <c r="D36" s="113">
        <v>12</v>
      </c>
      <c r="E36" s="114">
        <v>0.28999999999999998</v>
      </c>
      <c r="F36" s="113">
        <v>12</v>
      </c>
      <c r="G36" s="113">
        <v>5</v>
      </c>
      <c r="H36" s="113">
        <v>0</v>
      </c>
      <c r="I36" s="113">
        <v>0</v>
      </c>
      <c r="J36" s="113">
        <v>7</v>
      </c>
      <c r="K36" s="113">
        <v>0</v>
      </c>
      <c r="L36" s="113">
        <v>0</v>
      </c>
      <c r="M36" s="113">
        <v>0</v>
      </c>
      <c r="N36" s="142"/>
      <c r="O36" s="27"/>
    </row>
    <row r="37" spans="1:15" ht="27.9" customHeight="1" x14ac:dyDescent="0.25">
      <c r="A37" s="144" t="s">
        <v>67</v>
      </c>
      <c r="B37" s="118">
        <v>2</v>
      </c>
      <c r="C37" s="113">
        <v>2</v>
      </c>
      <c r="D37" s="113">
        <v>0</v>
      </c>
      <c r="E37" s="114">
        <v>0</v>
      </c>
      <c r="F37" s="113">
        <v>0</v>
      </c>
      <c r="G37" s="113">
        <v>0</v>
      </c>
      <c r="H37" s="113">
        <v>0</v>
      </c>
      <c r="I37" s="113">
        <v>0</v>
      </c>
      <c r="J37" s="113">
        <v>0</v>
      </c>
      <c r="K37" s="113">
        <v>0</v>
      </c>
      <c r="L37" s="113">
        <v>0</v>
      </c>
      <c r="M37" s="113">
        <v>0</v>
      </c>
      <c r="N37" s="142"/>
      <c r="O37" s="27"/>
    </row>
    <row r="38" spans="1:15" ht="27.9" customHeight="1" x14ac:dyDescent="0.25">
      <c r="A38" s="144" t="s">
        <v>95</v>
      </c>
      <c r="B38" s="118">
        <v>994</v>
      </c>
      <c r="C38" s="113">
        <v>994</v>
      </c>
      <c r="D38" s="113">
        <v>3</v>
      </c>
      <c r="E38" s="114">
        <v>0.3</v>
      </c>
      <c r="F38" s="113">
        <v>3</v>
      </c>
      <c r="G38" s="113">
        <v>1</v>
      </c>
      <c r="H38" s="113">
        <v>0</v>
      </c>
      <c r="I38" s="113">
        <v>0</v>
      </c>
      <c r="J38" s="113">
        <v>2</v>
      </c>
      <c r="K38" s="113">
        <v>0</v>
      </c>
      <c r="L38" s="113">
        <v>0</v>
      </c>
      <c r="M38" s="113">
        <v>0</v>
      </c>
      <c r="N38" s="142"/>
      <c r="O38" s="27"/>
    </row>
    <row r="39" spans="1:15" ht="27.9" customHeight="1" x14ac:dyDescent="0.25">
      <c r="A39" s="144" t="s">
        <v>96</v>
      </c>
      <c r="B39" s="118">
        <v>1072</v>
      </c>
      <c r="C39" s="113">
        <v>1072</v>
      </c>
      <c r="D39" s="113">
        <v>0</v>
      </c>
      <c r="E39" s="114">
        <v>0</v>
      </c>
      <c r="F39" s="113">
        <v>0</v>
      </c>
      <c r="G39" s="113">
        <v>0</v>
      </c>
      <c r="H39" s="113">
        <v>0</v>
      </c>
      <c r="I39" s="113">
        <v>0</v>
      </c>
      <c r="J39" s="113">
        <v>0</v>
      </c>
      <c r="K39" s="113">
        <v>0</v>
      </c>
      <c r="L39" s="113">
        <v>0</v>
      </c>
      <c r="M39" s="113">
        <v>0</v>
      </c>
      <c r="N39" s="142"/>
      <c r="O39" s="27"/>
    </row>
    <row r="40" spans="1:15" ht="27.9" customHeight="1" x14ac:dyDescent="0.25">
      <c r="A40" s="144" t="s">
        <v>97</v>
      </c>
      <c r="B40" s="118">
        <v>2129</v>
      </c>
      <c r="C40" s="113">
        <v>2129</v>
      </c>
      <c r="D40" s="113">
        <v>7</v>
      </c>
      <c r="E40" s="114">
        <v>0.33</v>
      </c>
      <c r="F40" s="113">
        <v>7</v>
      </c>
      <c r="G40" s="113">
        <v>4</v>
      </c>
      <c r="H40" s="113">
        <v>0</v>
      </c>
      <c r="I40" s="113">
        <v>1</v>
      </c>
      <c r="J40" s="113">
        <v>2</v>
      </c>
      <c r="K40" s="113">
        <v>0</v>
      </c>
      <c r="L40" s="113">
        <v>0</v>
      </c>
      <c r="M40" s="113">
        <v>0</v>
      </c>
      <c r="N40" s="142"/>
      <c r="O40" s="27"/>
    </row>
    <row r="41" spans="1:15" ht="27.9" customHeight="1" x14ac:dyDescent="0.25">
      <c r="A41" s="144" t="s">
        <v>98</v>
      </c>
      <c r="B41" s="118">
        <v>4847</v>
      </c>
      <c r="C41" s="113">
        <v>4847</v>
      </c>
      <c r="D41" s="113">
        <v>9</v>
      </c>
      <c r="E41" s="114">
        <v>0.19</v>
      </c>
      <c r="F41" s="113">
        <v>10</v>
      </c>
      <c r="G41" s="113">
        <v>3</v>
      </c>
      <c r="H41" s="113">
        <v>0</v>
      </c>
      <c r="I41" s="113">
        <v>0</v>
      </c>
      <c r="J41" s="113">
        <v>7</v>
      </c>
      <c r="K41" s="113">
        <v>0</v>
      </c>
      <c r="L41" s="113">
        <v>0</v>
      </c>
      <c r="M41" s="113">
        <v>0</v>
      </c>
      <c r="N41" s="142"/>
      <c r="O41" s="27"/>
    </row>
    <row r="42" spans="1:15" ht="27.9" customHeight="1" x14ac:dyDescent="0.25">
      <c r="A42" s="144" t="s">
        <v>99</v>
      </c>
      <c r="B42" s="118">
        <v>1639</v>
      </c>
      <c r="C42" s="113">
        <v>1639</v>
      </c>
      <c r="D42" s="113">
        <v>7</v>
      </c>
      <c r="E42" s="114">
        <v>0.43</v>
      </c>
      <c r="F42" s="113">
        <v>7</v>
      </c>
      <c r="G42" s="113">
        <v>0</v>
      </c>
      <c r="H42" s="113">
        <v>1</v>
      </c>
      <c r="I42" s="113">
        <v>0</v>
      </c>
      <c r="J42" s="113">
        <v>6</v>
      </c>
      <c r="K42" s="113">
        <v>0</v>
      </c>
      <c r="L42" s="113">
        <v>0</v>
      </c>
      <c r="M42" s="113">
        <v>0</v>
      </c>
      <c r="N42" s="142"/>
      <c r="O42" s="27"/>
    </row>
    <row r="43" spans="1:15" ht="27.9" customHeight="1" x14ac:dyDescent="0.25">
      <c r="A43" s="144" t="s">
        <v>100</v>
      </c>
      <c r="B43" s="118">
        <v>9233</v>
      </c>
      <c r="C43" s="113">
        <v>9233</v>
      </c>
      <c r="D43" s="113">
        <v>23</v>
      </c>
      <c r="E43" s="114">
        <v>0.25</v>
      </c>
      <c r="F43" s="113">
        <v>23</v>
      </c>
      <c r="G43" s="113">
        <v>6</v>
      </c>
      <c r="H43" s="113">
        <v>0</v>
      </c>
      <c r="I43" s="113">
        <v>0</v>
      </c>
      <c r="J43" s="113">
        <v>17</v>
      </c>
      <c r="K43" s="113">
        <v>0</v>
      </c>
      <c r="L43" s="113">
        <v>0</v>
      </c>
      <c r="M43" s="113">
        <v>0</v>
      </c>
      <c r="N43" s="142"/>
      <c r="O43" s="27"/>
    </row>
    <row r="44" spans="1:15" ht="27.9" customHeight="1" x14ac:dyDescent="0.25">
      <c r="A44" s="144" t="s">
        <v>101</v>
      </c>
      <c r="B44" s="118">
        <v>1071</v>
      </c>
      <c r="C44" s="113">
        <v>1071</v>
      </c>
      <c r="D44" s="113">
        <v>1</v>
      </c>
      <c r="E44" s="114">
        <v>0.09</v>
      </c>
      <c r="F44" s="113">
        <v>1</v>
      </c>
      <c r="G44" s="113">
        <v>0</v>
      </c>
      <c r="H44" s="113">
        <v>0</v>
      </c>
      <c r="I44" s="113">
        <v>0</v>
      </c>
      <c r="J44" s="113">
        <v>1</v>
      </c>
      <c r="K44" s="113">
        <v>0</v>
      </c>
      <c r="L44" s="113">
        <v>0</v>
      </c>
      <c r="M44" s="113">
        <v>0</v>
      </c>
      <c r="N44" s="142"/>
      <c r="O44" s="27"/>
    </row>
    <row r="45" spans="1:15" ht="27.9" customHeight="1" x14ac:dyDescent="0.25">
      <c r="A45" s="144" t="s">
        <v>102</v>
      </c>
      <c r="B45" s="118">
        <v>680</v>
      </c>
      <c r="C45" s="113">
        <v>680</v>
      </c>
      <c r="D45" s="113">
        <v>1</v>
      </c>
      <c r="E45" s="114">
        <v>0.15</v>
      </c>
      <c r="F45" s="113">
        <v>1</v>
      </c>
      <c r="G45" s="113">
        <v>0</v>
      </c>
      <c r="H45" s="113">
        <v>0</v>
      </c>
      <c r="I45" s="113">
        <v>0</v>
      </c>
      <c r="J45" s="113">
        <v>1</v>
      </c>
      <c r="K45" s="113">
        <v>0</v>
      </c>
      <c r="L45" s="113">
        <v>0</v>
      </c>
      <c r="M45" s="113">
        <v>0</v>
      </c>
      <c r="N45" s="142"/>
      <c r="O45" s="27"/>
    </row>
    <row r="46" spans="1:15" ht="27.9" customHeight="1" x14ac:dyDescent="0.25">
      <c r="A46" s="144" t="s">
        <v>103</v>
      </c>
      <c r="B46" s="118">
        <v>2</v>
      </c>
      <c r="C46" s="113">
        <v>2</v>
      </c>
      <c r="D46" s="113">
        <v>0</v>
      </c>
      <c r="E46" s="114">
        <v>0</v>
      </c>
      <c r="F46" s="113">
        <v>0</v>
      </c>
      <c r="G46" s="113">
        <v>0</v>
      </c>
      <c r="H46" s="113">
        <v>0</v>
      </c>
      <c r="I46" s="113">
        <v>0</v>
      </c>
      <c r="J46" s="113">
        <v>0</v>
      </c>
      <c r="K46" s="113">
        <v>0</v>
      </c>
      <c r="L46" s="113">
        <v>0</v>
      </c>
      <c r="M46" s="113">
        <v>0</v>
      </c>
      <c r="N46" s="142"/>
      <c r="O46" s="27"/>
    </row>
    <row r="47" spans="1:15" ht="27.9" customHeight="1" x14ac:dyDescent="0.25">
      <c r="A47" s="144" t="s">
        <v>104</v>
      </c>
      <c r="B47" s="118">
        <v>1760</v>
      </c>
      <c r="C47" s="113">
        <v>1760</v>
      </c>
      <c r="D47" s="113">
        <v>2</v>
      </c>
      <c r="E47" s="114">
        <v>0.11</v>
      </c>
      <c r="F47" s="113">
        <v>2</v>
      </c>
      <c r="G47" s="113">
        <v>0</v>
      </c>
      <c r="H47" s="113">
        <v>1</v>
      </c>
      <c r="I47" s="113">
        <v>0</v>
      </c>
      <c r="J47" s="113">
        <v>1</v>
      </c>
      <c r="K47" s="113">
        <v>0</v>
      </c>
      <c r="L47" s="113">
        <v>0</v>
      </c>
      <c r="M47" s="113">
        <v>0</v>
      </c>
      <c r="N47" s="142"/>
      <c r="O47" s="27"/>
    </row>
    <row r="48" spans="1:15" ht="27.9" customHeight="1" x14ac:dyDescent="0.25">
      <c r="A48" s="144" t="s">
        <v>105</v>
      </c>
      <c r="B48" s="118">
        <v>60</v>
      </c>
      <c r="C48" s="113">
        <v>60</v>
      </c>
      <c r="D48" s="113">
        <v>0</v>
      </c>
      <c r="E48" s="114">
        <v>0</v>
      </c>
      <c r="F48" s="113">
        <v>0</v>
      </c>
      <c r="G48" s="113">
        <v>0</v>
      </c>
      <c r="H48" s="113">
        <v>0</v>
      </c>
      <c r="I48" s="113">
        <v>0</v>
      </c>
      <c r="J48" s="113">
        <v>0</v>
      </c>
      <c r="K48" s="113">
        <v>0</v>
      </c>
      <c r="L48" s="113">
        <v>0</v>
      </c>
      <c r="M48" s="113">
        <v>0</v>
      </c>
      <c r="N48" s="142"/>
      <c r="O48" s="27"/>
    </row>
    <row r="49" spans="1:15" ht="27.9" customHeight="1" x14ac:dyDescent="0.25">
      <c r="A49" s="144" t="s">
        <v>106</v>
      </c>
      <c r="B49" s="118">
        <v>3861</v>
      </c>
      <c r="C49" s="113">
        <v>3861</v>
      </c>
      <c r="D49" s="113">
        <v>9</v>
      </c>
      <c r="E49" s="114">
        <v>0.23</v>
      </c>
      <c r="F49" s="113">
        <v>10</v>
      </c>
      <c r="G49" s="113">
        <v>6</v>
      </c>
      <c r="H49" s="113">
        <v>0</v>
      </c>
      <c r="I49" s="113">
        <v>2</v>
      </c>
      <c r="J49" s="113">
        <v>2</v>
      </c>
      <c r="K49" s="113">
        <v>0</v>
      </c>
      <c r="L49" s="113">
        <v>0</v>
      </c>
      <c r="M49" s="113">
        <v>0</v>
      </c>
      <c r="N49" s="142"/>
      <c r="O49" s="27"/>
    </row>
    <row r="50" spans="1:15" ht="27.9" customHeight="1" x14ac:dyDescent="0.25">
      <c r="A50" s="144" t="s">
        <v>114</v>
      </c>
      <c r="B50" s="118">
        <v>1169</v>
      </c>
      <c r="C50" s="113">
        <v>1169</v>
      </c>
      <c r="D50" s="113">
        <v>2</v>
      </c>
      <c r="E50" s="114">
        <v>0.17</v>
      </c>
      <c r="F50" s="113">
        <v>2</v>
      </c>
      <c r="G50" s="113">
        <v>1</v>
      </c>
      <c r="H50" s="113">
        <v>0</v>
      </c>
      <c r="I50" s="113">
        <v>0</v>
      </c>
      <c r="J50" s="113">
        <v>1</v>
      </c>
      <c r="K50" s="113">
        <v>0</v>
      </c>
      <c r="L50" s="113">
        <v>0</v>
      </c>
      <c r="M50" s="113">
        <v>0</v>
      </c>
      <c r="N50" s="142"/>
      <c r="O50" s="27"/>
    </row>
    <row r="51" spans="1:15" ht="27.9" customHeight="1" x14ac:dyDescent="0.25">
      <c r="A51" s="144" t="s">
        <v>115</v>
      </c>
      <c r="B51" s="118">
        <v>1771</v>
      </c>
      <c r="C51" s="113">
        <v>1771</v>
      </c>
      <c r="D51" s="113">
        <v>4</v>
      </c>
      <c r="E51" s="114">
        <v>0.23</v>
      </c>
      <c r="F51" s="113">
        <v>5</v>
      </c>
      <c r="G51" s="113">
        <v>2</v>
      </c>
      <c r="H51" s="113">
        <v>0</v>
      </c>
      <c r="I51" s="113">
        <v>0</v>
      </c>
      <c r="J51" s="113">
        <v>3</v>
      </c>
      <c r="K51" s="113">
        <v>0</v>
      </c>
      <c r="L51" s="113">
        <v>0</v>
      </c>
      <c r="M51" s="113">
        <v>0</v>
      </c>
      <c r="N51" s="142"/>
      <c r="O51" s="27"/>
    </row>
    <row r="52" spans="1:15" ht="27.9" customHeight="1" x14ac:dyDescent="0.25">
      <c r="A52" s="144" t="s">
        <v>116</v>
      </c>
      <c r="B52" s="118">
        <v>574</v>
      </c>
      <c r="C52" s="113">
        <v>574</v>
      </c>
      <c r="D52" s="113">
        <v>1</v>
      </c>
      <c r="E52" s="114">
        <v>0.17</v>
      </c>
      <c r="F52" s="113">
        <v>1</v>
      </c>
      <c r="G52" s="113">
        <v>0</v>
      </c>
      <c r="H52" s="113">
        <v>0</v>
      </c>
      <c r="I52" s="113">
        <v>0</v>
      </c>
      <c r="J52" s="113">
        <v>1</v>
      </c>
      <c r="K52" s="113">
        <v>0</v>
      </c>
      <c r="L52" s="113">
        <v>0</v>
      </c>
      <c r="M52" s="113">
        <v>0</v>
      </c>
      <c r="N52" s="142"/>
      <c r="O52" s="27"/>
    </row>
    <row r="53" spans="1:15" ht="27.9" customHeight="1" x14ac:dyDescent="0.25">
      <c r="A53" s="144" t="s">
        <v>117</v>
      </c>
      <c r="B53" s="118">
        <v>160</v>
      </c>
      <c r="C53" s="113">
        <v>160</v>
      </c>
      <c r="D53" s="113">
        <v>1</v>
      </c>
      <c r="E53" s="114">
        <v>0.63</v>
      </c>
      <c r="F53" s="113">
        <v>1</v>
      </c>
      <c r="G53" s="113">
        <v>0</v>
      </c>
      <c r="H53" s="113">
        <v>0</v>
      </c>
      <c r="I53" s="113">
        <v>0</v>
      </c>
      <c r="J53" s="113">
        <v>1</v>
      </c>
      <c r="K53" s="113">
        <v>0</v>
      </c>
      <c r="L53" s="113">
        <v>0</v>
      </c>
      <c r="M53" s="113">
        <v>0</v>
      </c>
      <c r="N53" s="142"/>
      <c r="O53" s="27"/>
    </row>
    <row r="54" spans="1:15" ht="27.9" customHeight="1" x14ac:dyDescent="0.25">
      <c r="A54" s="144" t="s">
        <v>118</v>
      </c>
      <c r="B54" s="118">
        <v>629</v>
      </c>
      <c r="C54" s="113">
        <v>629</v>
      </c>
      <c r="D54" s="113">
        <v>4</v>
      </c>
      <c r="E54" s="114">
        <v>0.64</v>
      </c>
      <c r="F54" s="113">
        <v>4</v>
      </c>
      <c r="G54" s="113">
        <v>1</v>
      </c>
      <c r="H54" s="113">
        <v>0</v>
      </c>
      <c r="I54" s="113">
        <v>0</v>
      </c>
      <c r="J54" s="113">
        <v>3</v>
      </c>
      <c r="K54" s="113">
        <v>0</v>
      </c>
      <c r="L54" s="113">
        <v>0</v>
      </c>
      <c r="M54" s="113">
        <v>0</v>
      </c>
      <c r="N54" s="142"/>
      <c r="O54" s="27"/>
    </row>
    <row r="55" spans="1:15" ht="27.9" customHeight="1" x14ac:dyDescent="0.25">
      <c r="A55" s="144" t="s">
        <v>119</v>
      </c>
      <c r="B55" s="118">
        <v>1500</v>
      </c>
      <c r="C55" s="113">
        <v>1500</v>
      </c>
      <c r="D55" s="113">
        <v>0</v>
      </c>
      <c r="E55" s="114">
        <v>0</v>
      </c>
      <c r="F55" s="113">
        <v>0</v>
      </c>
      <c r="G55" s="113">
        <v>0</v>
      </c>
      <c r="H55" s="113">
        <v>0</v>
      </c>
      <c r="I55" s="113">
        <v>0</v>
      </c>
      <c r="J55" s="113">
        <v>0</v>
      </c>
      <c r="K55" s="113">
        <v>0</v>
      </c>
      <c r="L55" s="113">
        <v>0</v>
      </c>
      <c r="M55" s="113">
        <v>0</v>
      </c>
      <c r="N55" s="142"/>
      <c r="O55" s="27"/>
    </row>
    <row r="56" spans="1:15" ht="27.9" customHeight="1" x14ac:dyDescent="0.25">
      <c r="A56" s="144" t="s">
        <v>120</v>
      </c>
      <c r="B56" s="118">
        <v>181</v>
      </c>
      <c r="C56" s="113">
        <v>181</v>
      </c>
      <c r="D56" s="113">
        <v>0</v>
      </c>
      <c r="E56" s="114">
        <v>0</v>
      </c>
      <c r="F56" s="113">
        <v>0</v>
      </c>
      <c r="G56" s="113">
        <v>0</v>
      </c>
      <c r="H56" s="113">
        <v>0</v>
      </c>
      <c r="I56" s="113">
        <v>0</v>
      </c>
      <c r="J56" s="113">
        <v>0</v>
      </c>
      <c r="K56" s="113">
        <v>0</v>
      </c>
      <c r="L56" s="113">
        <v>0</v>
      </c>
      <c r="M56" s="113">
        <v>0</v>
      </c>
      <c r="N56" s="142"/>
      <c r="O56" s="27"/>
    </row>
    <row r="57" spans="1:15" ht="27.9" customHeight="1" x14ac:dyDescent="0.25">
      <c r="A57" s="144" t="s">
        <v>121</v>
      </c>
      <c r="B57" s="118">
        <v>1862</v>
      </c>
      <c r="C57" s="113">
        <v>1862</v>
      </c>
      <c r="D57" s="113">
        <v>3</v>
      </c>
      <c r="E57" s="114">
        <v>0.16</v>
      </c>
      <c r="F57" s="113">
        <v>3</v>
      </c>
      <c r="G57" s="113">
        <v>1</v>
      </c>
      <c r="H57" s="113">
        <v>0</v>
      </c>
      <c r="I57" s="113">
        <v>0</v>
      </c>
      <c r="J57" s="113">
        <v>2</v>
      </c>
      <c r="K57" s="113">
        <v>0</v>
      </c>
      <c r="L57" s="113">
        <v>0</v>
      </c>
      <c r="M57" s="113">
        <v>0</v>
      </c>
      <c r="N57" s="142"/>
      <c r="O57" s="27"/>
    </row>
    <row r="58" spans="1:15" ht="27.9" customHeight="1" x14ac:dyDescent="0.25">
      <c r="A58" s="144" t="s">
        <v>122</v>
      </c>
      <c r="B58" s="119">
        <v>936</v>
      </c>
      <c r="C58" s="120">
        <v>936</v>
      </c>
      <c r="D58" s="120">
        <v>1</v>
      </c>
      <c r="E58" s="121">
        <v>0.11</v>
      </c>
      <c r="F58" s="120">
        <v>1</v>
      </c>
      <c r="G58" s="120">
        <v>0</v>
      </c>
      <c r="H58" s="120">
        <v>0</v>
      </c>
      <c r="I58" s="120">
        <v>0</v>
      </c>
      <c r="J58" s="120">
        <v>1</v>
      </c>
      <c r="K58" s="120">
        <v>0</v>
      </c>
      <c r="L58" s="120">
        <v>0</v>
      </c>
      <c r="M58" s="120">
        <v>0</v>
      </c>
      <c r="N58" s="145"/>
      <c r="O58" s="27"/>
    </row>
    <row r="59" spans="1:15" s="19" customFormat="1" ht="9.9" customHeight="1" x14ac:dyDescent="0.25">
      <c r="A59" s="30"/>
      <c r="B59" s="113"/>
      <c r="C59" s="113"/>
      <c r="D59" s="113"/>
      <c r="E59" s="114"/>
      <c r="F59" s="113"/>
      <c r="G59" s="113"/>
      <c r="H59" s="113"/>
      <c r="I59" s="113"/>
      <c r="J59" s="113"/>
      <c r="K59" s="113"/>
      <c r="L59" s="120"/>
      <c r="M59" s="120"/>
      <c r="N59" s="122"/>
      <c r="O59" s="28"/>
    </row>
    <row r="60" spans="1:15" s="48" customFormat="1" ht="21.9" customHeight="1" x14ac:dyDescent="0.3">
      <c r="A60" s="7" t="s">
        <v>503</v>
      </c>
      <c r="B60" s="50"/>
      <c r="C60" s="51"/>
      <c r="D60" s="51"/>
      <c r="E60" s="51"/>
      <c r="F60" s="51"/>
      <c r="G60" s="51"/>
      <c r="H60" s="51"/>
      <c r="I60" s="51"/>
      <c r="J60" s="51"/>
      <c r="K60" s="52"/>
      <c r="L60" s="7" t="s">
        <v>504</v>
      </c>
      <c r="M60" s="273" t="s">
        <v>505</v>
      </c>
      <c r="N60" s="274"/>
    </row>
    <row r="61" spans="1:15" s="48" customFormat="1" ht="21.9" customHeight="1" x14ac:dyDescent="0.3">
      <c r="A61" s="3" t="s">
        <v>428</v>
      </c>
      <c r="B61" s="53" t="s">
        <v>499</v>
      </c>
      <c r="C61" s="54"/>
      <c r="D61" s="54"/>
      <c r="E61" s="54"/>
      <c r="F61" s="54"/>
      <c r="G61" s="54"/>
      <c r="H61" s="54"/>
      <c r="I61" s="54"/>
      <c r="J61" s="54"/>
      <c r="K61" s="54"/>
      <c r="L61" s="3" t="s">
        <v>429</v>
      </c>
      <c r="M61" s="273" t="s">
        <v>10</v>
      </c>
      <c r="N61" s="274"/>
    </row>
    <row r="62" spans="1:15" s="32" customFormat="1" ht="30" customHeight="1" x14ac:dyDescent="0.4">
      <c r="A62" s="277" t="s">
        <v>508</v>
      </c>
      <c r="B62" s="277"/>
      <c r="C62" s="277"/>
      <c r="D62" s="277"/>
      <c r="E62" s="277"/>
      <c r="F62" s="277"/>
      <c r="G62" s="277"/>
      <c r="H62" s="277"/>
      <c r="I62" s="277"/>
      <c r="J62" s="277"/>
      <c r="K62" s="277"/>
      <c r="L62" s="277"/>
      <c r="M62" s="277"/>
      <c r="N62" s="277"/>
    </row>
    <row r="63" spans="1:15" s="34" customFormat="1" ht="26.1" customHeight="1" x14ac:dyDescent="0.3">
      <c r="A63" s="276" t="s">
        <v>500</v>
      </c>
      <c r="B63" s="276"/>
      <c r="C63" s="276"/>
      <c r="D63" s="276"/>
      <c r="E63" s="276"/>
      <c r="F63" s="276"/>
      <c r="G63" s="276"/>
      <c r="H63" s="276"/>
      <c r="I63" s="276"/>
      <c r="J63" s="276"/>
      <c r="K63" s="276"/>
      <c r="L63" s="276"/>
      <c r="M63" s="276"/>
      <c r="N63" s="276"/>
    </row>
    <row r="64" spans="1:15" s="34" customFormat="1" ht="20.100000000000001" customHeight="1" x14ac:dyDescent="0.3">
      <c r="A64" s="242" t="s">
        <v>506</v>
      </c>
      <c r="B64" s="242"/>
      <c r="C64" s="242"/>
      <c r="D64" s="242"/>
      <c r="E64" s="242"/>
      <c r="F64" s="242"/>
      <c r="G64" s="242"/>
      <c r="H64" s="242"/>
      <c r="I64" s="242"/>
      <c r="J64" s="242"/>
      <c r="K64" s="242"/>
      <c r="L64" s="242"/>
      <c r="M64" s="242"/>
      <c r="N64" s="242"/>
    </row>
    <row r="65" spans="1:15" s="5" customFormat="1" ht="27.9" customHeight="1" x14ac:dyDescent="0.3">
      <c r="A65" s="47" t="s">
        <v>502</v>
      </c>
      <c r="B65" s="246" t="s">
        <v>134</v>
      </c>
      <c r="C65" s="246" t="s">
        <v>0</v>
      </c>
      <c r="D65" s="246"/>
      <c r="E65" s="246"/>
      <c r="F65" s="281" t="s">
        <v>135</v>
      </c>
      <c r="G65" s="281"/>
      <c r="H65" s="281"/>
      <c r="I65" s="281"/>
      <c r="J65" s="281"/>
      <c r="K65" s="281"/>
      <c r="L65" s="281"/>
      <c r="M65" s="281"/>
      <c r="N65" s="279" t="s">
        <v>139</v>
      </c>
    </row>
    <row r="66" spans="1:15" s="5" customFormat="1" ht="27.9" customHeight="1" x14ac:dyDescent="0.3">
      <c r="A66" s="89"/>
      <c r="B66" s="246"/>
      <c r="C66" s="246" t="s">
        <v>1</v>
      </c>
      <c r="D66" s="246" t="s">
        <v>475</v>
      </c>
      <c r="E66" s="246" t="s">
        <v>140</v>
      </c>
      <c r="F66" s="246" t="s">
        <v>136</v>
      </c>
      <c r="G66" s="282" t="s">
        <v>511</v>
      </c>
      <c r="H66" s="284" t="s">
        <v>510</v>
      </c>
      <c r="I66" s="246" t="s">
        <v>481</v>
      </c>
      <c r="J66" s="281" t="s">
        <v>141</v>
      </c>
      <c r="K66" s="246" t="s">
        <v>137</v>
      </c>
      <c r="L66" s="246" t="s">
        <v>480</v>
      </c>
      <c r="M66" s="246" t="s">
        <v>138</v>
      </c>
      <c r="N66" s="279"/>
    </row>
    <row r="67" spans="1:15" s="5" customFormat="1" ht="27.9" customHeight="1" x14ac:dyDescent="0.3">
      <c r="A67" s="67" t="s">
        <v>486</v>
      </c>
      <c r="B67" s="286"/>
      <c r="C67" s="286"/>
      <c r="D67" s="286"/>
      <c r="E67" s="286"/>
      <c r="F67" s="286"/>
      <c r="G67" s="283"/>
      <c r="H67" s="283"/>
      <c r="I67" s="288"/>
      <c r="J67" s="288"/>
      <c r="K67" s="286"/>
      <c r="L67" s="288"/>
      <c r="M67" s="286"/>
      <c r="N67" s="287"/>
    </row>
    <row r="68" spans="1:15" ht="27.9" customHeight="1" x14ac:dyDescent="0.25">
      <c r="A68" s="144" t="s">
        <v>123</v>
      </c>
      <c r="B68" s="146">
        <v>23</v>
      </c>
      <c r="C68" s="147">
        <v>23</v>
      </c>
      <c r="D68" s="148">
        <v>0</v>
      </c>
      <c r="E68" s="149">
        <v>0</v>
      </c>
      <c r="F68" s="116">
        <v>0</v>
      </c>
      <c r="G68" s="116">
        <v>0</v>
      </c>
      <c r="H68" s="116">
        <v>0</v>
      </c>
      <c r="I68" s="116">
        <v>0</v>
      </c>
      <c r="J68" s="116">
        <v>0</v>
      </c>
      <c r="K68" s="116">
        <v>0</v>
      </c>
      <c r="L68" s="116">
        <v>0</v>
      </c>
      <c r="M68" s="116">
        <v>0</v>
      </c>
      <c r="N68" s="150"/>
      <c r="O68" s="27"/>
    </row>
    <row r="69" spans="1:15" ht="27.9" customHeight="1" x14ac:dyDescent="0.25">
      <c r="A69" s="144" t="s">
        <v>124</v>
      </c>
      <c r="B69" s="151">
        <v>304</v>
      </c>
      <c r="C69" s="152">
        <v>304</v>
      </c>
      <c r="D69" s="153">
        <v>1</v>
      </c>
      <c r="E69" s="154">
        <v>0.33</v>
      </c>
      <c r="F69" s="113">
        <v>1</v>
      </c>
      <c r="G69" s="153">
        <v>1</v>
      </c>
      <c r="H69" s="153">
        <v>0</v>
      </c>
      <c r="I69" s="113">
        <v>0</v>
      </c>
      <c r="J69" s="152">
        <v>0</v>
      </c>
      <c r="K69" s="113">
        <v>0</v>
      </c>
      <c r="L69" s="113">
        <v>0</v>
      </c>
      <c r="M69" s="113">
        <v>0</v>
      </c>
      <c r="N69" s="155"/>
      <c r="O69" s="27"/>
    </row>
    <row r="70" spans="1:15" ht="27.9" customHeight="1" x14ac:dyDescent="0.25">
      <c r="A70" s="144" t="s">
        <v>27</v>
      </c>
      <c r="B70" s="151">
        <v>3849</v>
      </c>
      <c r="C70" s="152">
        <v>3849</v>
      </c>
      <c r="D70" s="153">
        <v>6</v>
      </c>
      <c r="E70" s="154">
        <v>0.16</v>
      </c>
      <c r="F70" s="113">
        <v>6</v>
      </c>
      <c r="G70" s="153">
        <v>3</v>
      </c>
      <c r="H70" s="153">
        <v>0</v>
      </c>
      <c r="I70" s="113">
        <v>0</v>
      </c>
      <c r="J70" s="152">
        <v>3</v>
      </c>
      <c r="K70" s="113">
        <v>0</v>
      </c>
      <c r="L70" s="113">
        <v>0</v>
      </c>
      <c r="M70" s="113">
        <v>0</v>
      </c>
      <c r="N70" s="155"/>
      <c r="O70" s="27"/>
    </row>
    <row r="71" spans="1:15" ht="27.9" customHeight="1" x14ac:dyDescent="0.25">
      <c r="A71" s="144" t="s">
        <v>3</v>
      </c>
      <c r="B71" s="151">
        <v>316</v>
      </c>
      <c r="C71" s="152">
        <v>316</v>
      </c>
      <c r="D71" s="153">
        <v>11</v>
      </c>
      <c r="E71" s="154">
        <v>3.48</v>
      </c>
      <c r="F71" s="113">
        <v>10</v>
      </c>
      <c r="G71" s="153">
        <v>2</v>
      </c>
      <c r="H71" s="153">
        <v>0</v>
      </c>
      <c r="I71" s="113">
        <v>0</v>
      </c>
      <c r="J71" s="152">
        <v>8</v>
      </c>
      <c r="K71" s="113">
        <v>0</v>
      </c>
      <c r="L71" s="113">
        <v>0</v>
      </c>
      <c r="M71" s="113">
        <v>0</v>
      </c>
      <c r="N71" s="155"/>
      <c r="O71" s="27"/>
    </row>
    <row r="72" spans="1:15" ht="27.9" customHeight="1" x14ac:dyDescent="0.25">
      <c r="A72" s="29" t="s">
        <v>490</v>
      </c>
      <c r="B72" s="118">
        <f>SUM(B73:B86)</f>
        <v>25273</v>
      </c>
      <c r="C72" s="113">
        <v>25273</v>
      </c>
      <c r="D72" s="113">
        <v>43</v>
      </c>
      <c r="E72" s="114">
        <v>0.18</v>
      </c>
      <c r="F72" s="113">
        <v>43</v>
      </c>
      <c r="G72" s="113">
        <v>20</v>
      </c>
      <c r="H72" s="113">
        <v>1</v>
      </c>
      <c r="I72" s="113">
        <v>0</v>
      </c>
      <c r="J72" s="113">
        <v>22</v>
      </c>
      <c r="K72" s="113">
        <v>0</v>
      </c>
      <c r="L72" s="113">
        <v>0</v>
      </c>
      <c r="M72" s="113">
        <v>0</v>
      </c>
      <c r="N72" s="142"/>
      <c r="O72" s="27"/>
    </row>
    <row r="73" spans="1:15" ht="27.9" customHeight="1" x14ac:dyDescent="0.25">
      <c r="A73" s="143" t="s">
        <v>28</v>
      </c>
      <c r="B73" s="118">
        <v>32</v>
      </c>
      <c r="C73" s="113">
        <v>32</v>
      </c>
      <c r="D73" s="113">
        <v>0</v>
      </c>
      <c r="E73" s="114">
        <v>0</v>
      </c>
      <c r="F73" s="113">
        <v>0</v>
      </c>
      <c r="G73" s="113">
        <v>0</v>
      </c>
      <c r="H73" s="113">
        <v>0</v>
      </c>
      <c r="I73" s="113">
        <v>0</v>
      </c>
      <c r="J73" s="113">
        <v>0</v>
      </c>
      <c r="K73" s="113">
        <v>0</v>
      </c>
      <c r="L73" s="113">
        <v>0</v>
      </c>
      <c r="M73" s="113">
        <v>0</v>
      </c>
      <c r="N73" s="142"/>
      <c r="O73" s="27"/>
    </row>
    <row r="74" spans="1:15" ht="27.9" customHeight="1" x14ac:dyDescent="0.25">
      <c r="A74" s="143" t="s">
        <v>29</v>
      </c>
      <c r="B74" s="118">
        <v>1458</v>
      </c>
      <c r="C74" s="113">
        <v>1458</v>
      </c>
      <c r="D74" s="113">
        <v>1</v>
      </c>
      <c r="E74" s="114">
        <v>7.0000000000000007E-2</v>
      </c>
      <c r="F74" s="113">
        <v>1</v>
      </c>
      <c r="G74" s="113">
        <v>1</v>
      </c>
      <c r="H74" s="113">
        <v>0</v>
      </c>
      <c r="I74" s="113">
        <v>0</v>
      </c>
      <c r="J74" s="113">
        <v>0</v>
      </c>
      <c r="K74" s="113">
        <v>0</v>
      </c>
      <c r="L74" s="113">
        <v>0</v>
      </c>
      <c r="M74" s="113">
        <v>0</v>
      </c>
      <c r="N74" s="142"/>
      <c r="O74" s="27"/>
    </row>
    <row r="75" spans="1:15" ht="27.9" customHeight="1" x14ac:dyDescent="0.25">
      <c r="A75" s="143" t="s">
        <v>30</v>
      </c>
      <c r="B75" s="118">
        <v>47</v>
      </c>
      <c r="C75" s="113">
        <v>47</v>
      </c>
      <c r="D75" s="113">
        <v>0</v>
      </c>
      <c r="E75" s="114">
        <v>0</v>
      </c>
      <c r="F75" s="113">
        <v>0</v>
      </c>
      <c r="G75" s="113">
        <v>0</v>
      </c>
      <c r="H75" s="113">
        <v>0</v>
      </c>
      <c r="I75" s="113">
        <v>0</v>
      </c>
      <c r="J75" s="113">
        <v>0</v>
      </c>
      <c r="K75" s="113">
        <v>0</v>
      </c>
      <c r="L75" s="113">
        <v>0</v>
      </c>
      <c r="M75" s="113">
        <v>0</v>
      </c>
      <c r="N75" s="142"/>
      <c r="O75" s="27"/>
    </row>
    <row r="76" spans="1:15" ht="27.9" customHeight="1" x14ac:dyDescent="0.25">
      <c r="A76" s="143" t="s">
        <v>31</v>
      </c>
      <c r="B76" s="118">
        <v>3820</v>
      </c>
      <c r="C76" s="113">
        <v>3820</v>
      </c>
      <c r="D76" s="113">
        <v>12</v>
      </c>
      <c r="E76" s="114">
        <v>0.31</v>
      </c>
      <c r="F76" s="113">
        <v>12</v>
      </c>
      <c r="G76" s="113">
        <v>8</v>
      </c>
      <c r="H76" s="113">
        <v>0</v>
      </c>
      <c r="I76" s="113">
        <v>0</v>
      </c>
      <c r="J76" s="113">
        <v>4</v>
      </c>
      <c r="K76" s="113">
        <v>0</v>
      </c>
      <c r="L76" s="113">
        <v>0</v>
      </c>
      <c r="M76" s="113">
        <v>0</v>
      </c>
      <c r="N76" s="142"/>
      <c r="O76" s="27"/>
    </row>
    <row r="77" spans="1:15" ht="27.9" customHeight="1" x14ac:dyDescent="0.25">
      <c r="A77" s="143" t="s">
        <v>32</v>
      </c>
      <c r="B77" s="118">
        <v>0</v>
      </c>
      <c r="C77" s="113">
        <v>0</v>
      </c>
      <c r="D77" s="113">
        <v>0</v>
      </c>
      <c r="E77" s="114">
        <v>0</v>
      </c>
      <c r="F77" s="113">
        <v>0</v>
      </c>
      <c r="G77" s="113">
        <v>0</v>
      </c>
      <c r="H77" s="113">
        <v>0</v>
      </c>
      <c r="I77" s="113">
        <v>0</v>
      </c>
      <c r="J77" s="113">
        <v>0</v>
      </c>
      <c r="K77" s="113">
        <v>0</v>
      </c>
      <c r="L77" s="113">
        <v>0</v>
      </c>
      <c r="M77" s="113">
        <v>0</v>
      </c>
      <c r="N77" s="142"/>
      <c r="O77" s="27"/>
    </row>
    <row r="78" spans="1:15" ht="27.9" customHeight="1" x14ac:dyDescent="0.25">
      <c r="A78" s="143" t="s">
        <v>33</v>
      </c>
      <c r="B78" s="118">
        <v>1880</v>
      </c>
      <c r="C78" s="113">
        <v>1880</v>
      </c>
      <c r="D78" s="113">
        <v>2</v>
      </c>
      <c r="E78" s="114">
        <v>0.11</v>
      </c>
      <c r="F78" s="113">
        <v>2</v>
      </c>
      <c r="G78" s="113">
        <v>1</v>
      </c>
      <c r="H78" s="113">
        <v>0</v>
      </c>
      <c r="I78" s="113">
        <v>0</v>
      </c>
      <c r="J78" s="113">
        <v>1</v>
      </c>
      <c r="K78" s="113">
        <v>0</v>
      </c>
      <c r="L78" s="113">
        <v>0</v>
      </c>
      <c r="M78" s="113">
        <v>0</v>
      </c>
      <c r="N78" s="142"/>
      <c r="O78" s="27"/>
    </row>
    <row r="79" spans="1:15" ht="27.9" customHeight="1" x14ac:dyDescent="0.25">
      <c r="A79" s="143" t="s">
        <v>34</v>
      </c>
      <c r="B79" s="118">
        <v>302</v>
      </c>
      <c r="C79" s="113">
        <v>302</v>
      </c>
      <c r="D79" s="113">
        <v>1</v>
      </c>
      <c r="E79" s="114">
        <v>0.33</v>
      </c>
      <c r="F79" s="113">
        <v>1</v>
      </c>
      <c r="G79" s="113">
        <v>1</v>
      </c>
      <c r="H79" s="113">
        <v>0</v>
      </c>
      <c r="I79" s="113">
        <v>0</v>
      </c>
      <c r="J79" s="113">
        <v>0</v>
      </c>
      <c r="K79" s="113">
        <v>0</v>
      </c>
      <c r="L79" s="113">
        <v>0</v>
      </c>
      <c r="M79" s="113">
        <v>0</v>
      </c>
      <c r="N79" s="142"/>
      <c r="O79" s="27"/>
    </row>
    <row r="80" spans="1:15" ht="27.9" customHeight="1" x14ac:dyDescent="0.25">
      <c r="A80" s="143" t="s">
        <v>35</v>
      </c>
      <c r="B80" s="118">
        <v>8577</v>
      </c>
      <c r="C80" s="113">
        <v>8577</v>
      </c>
      <c r="D80" s="113">
        <v>11</v>
      </c>
      <c r="E80" s="114">
        <v>0.14000000000000001</v>
      </c>
      <c r="F80" s="113">
        <v>11</v>
      </c>
      <c r="G80" s="113">
        <v>2</v>
      </c>
      <c r="H80" s="113">
        <v>1</v>
      </c>
      <c r="I80" s="113">
        <v>0</v>
      </c>
      <c r="J80" s="113">
        <v>8</v>
      </c>
      <c r="K80" s="113">
        <v>0</v>
      </c>
      <c r="L80" s="113">
        <v>0</v>
      </c>
      <c r="M80" s="113">
        <v>0</v>
      </c>
      <c r="N80" s="156"/>
      <c r="O80" s="27"/>
    </row>
    <row r="81" spans="1:15" ht="27.9" customHeight="1" x14ac:dyDescent="0.25">
      <c r="A81" s="143" t="s">
        <v>36</v>
      </c>
      <c r="B81" s="118">
        <v>447</v>
      </c>
      <c r="C81" s="113">
        <v>447</v>
      </c>
      <c r="D81" s="113">
        <v>1</v>
      </c>
      <c r="E81" s="114">
        <v>0.22</v>
      </c>
      <c r="F81" s="113">
        <v>1</v>
      </c>
      <c r="G81" s="113">
        <v>1</v>
      </c>
      <c r="H81" s="113">
        <v>0</v>
      </c>
      <c r="I81" s="113">
        <v>0</v>
      </c>
      <c r="J81" s="113">
        <v>0</v>
      </c>
      <c r="K81" s="113">
        <v>0</v>
      </c>
      <c r="L81" s="113">
        <v>0</v>
      </c>
      <c r="M81" s="113">
        <v>0</v>
      </c>
      <c r="N81" s="156"/>
      <c r="O81" s="27"/>
    </row>
    <row r="82" spans="1:15" ht="27.9" customHeight="1" x14ac:dyDescent="0.25">
      <c r="A82" s="143" t="s">
        <v>37</v>
      </c>
      <c r="B82" s="118">
        <v>346</v>
      </c>
      <c r="C82" s="113">
        <v>346</v>
      </c>
      <c r="D82" s="113">
        <v>1</v>
      </c>
      <c r="E82" s="114">
        <v>0.28999999999999998</v>
      </c>
      <c r="F82" s="113">
        <v>1</v>
      </c>
      <c r="G82" s="113">
        <v>0</v>
      </c>
      <c r="H82" s="113">
        <v>0</v>
      </c>
      <c r="I82" s="113">
        <v>0</v>
      </c>
      <c r="J82" s="113">
        <v>1</v>
      </c>
      <c r="K82" s="113">
        <v>0</v>
      </c>
      <c r="L82" s="113">
        <v>0</v>
      </c>
      <c r="M82" s="113">
        <v>0</v>
      </c>
      <c r="N82" s="156"/>
      <c r="O82" s="27"/>
    </row>
    <row r="83" spans="1:15" ht="27.9" customHeight="1" x14ac:dyDescent="0.25">
      <c r="A83" s="143" t="s">
        <v>38</v>
      </c>
      <c r="B83" s="118">
        <v>1427</v>
      </c>
      <c r="C83" s="113">
        <v>1427</v>
      </c>
      <c r="D83" s="113">
        <v>1</v>
      </c>
      <c r="E83" s="114">
        <v>7.0000000000000007E-2</v>
      </c>
      <c r="F83" s="113">
        <v>1</v>
      </c>
      <c r="G83" s="113">
        <v>1</v>
      </c>
      <c r="H83" s="113">
        <v>0</v>
      </c>
      <c r="I83" s="113">
        <v>0</v>
      </c>
      <c r="J83" s="113">
        <v>0</v>
      </c>
      <c r="K83" s="113">
        <v>0</v>
      </c>
      <c r="L83" s="113">
        <v>0</v>
      </c>
      <c r="M83" s="113">
        <v>0</v>
      </c>
      <c r="N83" s="156"/>
      <c r="O83" s="27"/>
    </row>
    <row r="84" spans="1:15" ht="27.9" customHeight="1" x14ac:dyDescent="0.25">
      <c r="A84" s="143" t="s">
        <v>94</v>
      </c>
      <c r="B84" s="118">
        <v>5941</v>
      </c>
      <c r="C84" s="113">
        <v>5941</v>
      </c>
      <c r="D84" s="113">
        <v>11</v>
      </c>
      <c r="E84" s="114">
        <v>0.2</v>
      </c>
      <c r="F84" s="113">
        <v>11</v>
      </c>
      <c r="G84" s="113">
        <v>4</v>
      </c>
      <c r="H84" s="113">
        <v>0</v>
      </c>
      <c r="I84" s="113">
        <v>0</v>
      </c>
      <c r="J84" s="113">
        <v>7</v>
      </c>
      <c r="K84" s="113">
        <v>0</v>
      </c>
      <c r="L84" s="113">
        <v>0</v>
      </c>
      <c r="M84" s="113">
        <v>0</v>
      </c>
      <c r="N84" s="156"/>
      <c r="O84" s="27"/>
    </row>
    <row r="85" spans="1:15" ht="27.9" customHeight="1" x14ac:dyDescent="0.25">
      <c r="A85" s="143" t="s">
        <v>39</v>
      </c>
      <c r="B85" s="118">
        <v>942</v>
      </c>
      <c r="C85" s="113">
        <v>942</v>
      </c>
      <c r="D85" s="113">
        <v>0</v>
      </c>
      <c r="E85" s="114">
        <v>0</v>
      </c>
      <c r="F85" s="113">
        <v>0</v>
      </c>
      <c r="G85" s="113">
        <v>0</v>
      </c>
      <c r="H85" s="113">
        <v>0</v>
      </c>
      <c r="I85" s="113">
        <v>0</v>
      </c>
      <c r="J85" s="113">
        <v>0</v>
      </c>
      <c r="K85" s="113">
        <v>0</v>
      </c>
      <c r="L85" s="113">
        <v>0</v>
      </c>
      <c r="M85" s="113">
        <v>0</v>
      </c>
      <c r="N85" s="156"/>
      <c r="O85" s="27"/>
    </row>
    <row r="86" spans="1:15" ht="27.9" customHeight="1" x14ac:dyDescent="0.25">
      <c r="A86" s="144" t="s">
        <v>59</v>
      </c>
      <c r="B86" s="118">
        <v>54</v>
      </c>
      <c r="C86" s="113">
        <v>54</v>
      </c>
      <c r="D86" s="113">
        <v>2</v>
      </c>
      <c r="E86" s="114">
        <v>3.7</v>
      </c>
      <c r="F86" s="113">
        <v>2</v>
      </c>
      <c r="G86" s="113">
        <v>1</v>
      </c>
      <c r="H86" s="113">
        <v>0</v>
      </c>
      <c r="I86" s="113">
        <v>0</v>
      </c>
      <c r="J86" s="113">
        <v>1</v>
      </c>
      <c r="K86" s="113">
        <v>0</v>
      </c>
      <c r="L86" s="113">
        <v>0</v>
      </c>
      <c r="M86" s="113">
        <v>0</v>
      </c>
      <c r="N86" s="156"/>
      <c r="O86" s="27"/>
    </row>
    <row r="87" spans="1:15" ht="27.9" customHeight="1" x14ac:dyDescent="0.3">
      <c r="A87" s="29" t="s">
        <v>485</v>
      </c>
      <c r="B87" s="118">
        <f>SUM(B88:B104)</f>
        <v>5</v>
      </c>
      <c r="C87" s="113">
        <v>5</v>
      </c>
      <c r="D87" s="113">
        <v>0</v>
      </c>
      <c r="E87" s="114">
        <v>0</v>
      </c>
      <c r="F87" s="113">
        <v>0</v>
      </c>
      <c r="G87" s="113">
        <v>0</v>
      </c>
      <c r="H87" s="113">
        <v>0</v>
      </c>
      <c r="I87" s="113">
        <v>0</v>
      </c>
      <c r="J87" s="113">
        <v>0</v>
      </c>
      <c r="K87" s="113">
        <v>0</v>
      </c>
      <c r="L87" s="113">
        <v>0</v>
      </c>
      <c r="M87" s="113">
        <v>0</v>
      </c>
      <c r="N87" s="157"/>
    </row>
    <row r="88" spans="1:15" ht="27.9" customHeight="1" x14ac:dyDescent="0.3">
      <c r="A88" s="143" t="s">
        <v>40</v>
      </c>
      <c r="B88" s="118">
        <v>0</v>
      </c>
      <c r="C88" s="113">
        <v>0</v>
      </c>
      <c r="D88" s="113">
        <v>0</v>
      </c>
      <c r="E88" s="114">
        <v>0</v>
      </c>
      <c r="F88" s="113">
        <v>0</v>
      </c>
      <c r="G88" s="113">
        <v>0</v>
      </c>
      <c r="H88" s="113">
        <v>0</v>
      </c>
      <c r="I88" s="113">
        <v>0</v>
      </c>
      <c r="J88" s="113">
        <v>0</v>
      </c>
      <c r="K88" s="113">
        <v>0</v>
      </c>
      <c r="L88" s="113">
        <v>0</v>
      </c>
      <c r="M88" s="113">
        <v>0</v>
      </c>
      <c r="N88" s="157"/>
    </row>
    <row r="89" spans="1:15" ht="27.9" customHeight="1" x14ac:dyDescent="0.3">
      <c r="A89" s="143" t="s">
        <v>41</v>
      </c>
      <c r="B89" s="118">
        <v>0</v>
      </c>
      <c r="C89" s="113">
        <v>0</v>
      </c>
      <c r="D89" s="113">
        <v>0</v>
      </c>
      <c r="E89" s="114">
        <v>0</v>
      </c>
      <c r="F89" s="113">
        <v>0</v>
      </c>
      <c r="G89" s="113">
        <v>0</v>
      </c>
      <c r="H89" s="113">
        <v>0</v>
      </c>
      <c r="I89" s="113">
        <v>0</v>
      </c>
      <c r="J89" s="113">
        <v>0</v>
      </c>
      <c r="K89" s="113">
        <v>0</v>
      </c>
      <c r="L89" s="113">
        <v>0</v>
      </c>
      <c r="M89" s="113">
        <v>0</v>
      </c>
      <c r="N89" s="157"/>
    </row>
    <row r="90" spans="1:15" ht="27.9" customHeight="1" x14ac:dyDescent="0.3">
      <c r="A90" s="143" t="s">
        <v>42</v>
      </c>
      <c r="B90" s="118">
        <v>0</v>
      </c>
      <c r="C90" s="113">
        <v>0</v>
      </c>
      <c r="D90" s="113">
        <v>0</v>
      </c>
      <c r="E90" s="114">
        <v>0</v>
      </c>
      <c r="F90" s="113">
        <v>0</v>
      </c>
      <c r="G90" s="113">
        <v>0</v>
      </c>
      <c r="H90" s="113">
        <v>0</v>
      </c>
      <c r="I90" s="113">
        <v>0</v>
      </c>
      <c r="J90" s="113">
        <v>0</v>
      </c>
      <c r="K90" s="113">
        <v>0</v>
      </c>
      <c r="L90" s="113">
        <v>0</v>
      </c>
      <c r="M90" s="113">
        <v>0</v>
      </c>
      <c r="N90" s="157"/>
    </row>
    <row r="91" spans="1:15" ht="27.9" customHeight="1" x14ac:dyDescent="0.3">
      <c r="A91" s="143" t="s">
        <v>43</v>
      </c>
      <c r="B91" s="118">
        <v>0</v>
      </c>
      <c r="C91" s="113">
        <v>0</v>
      </c>
      <c r="D91" s="113">
        <v>0</v>
      </c>
      <c r="E91" s="114">
        <v>0</v>
      </c>
      <c r="F91" s="113">
        <v>0</v>
      </c>
      <c r="G91" s="113">
        <v>0</v>
      </c>
      <c r="H91" s="113">
        <v>0</v>
      </c>
      <c r="I91" s="113">
        <v>0</v>
      </c>
      <c r="J91" s="113">
        <v>0</v>
      </c>
      <c r="K91" s="113">
        <v>0</v>
      </c>
      <c r="L91" s="113">
        <v>0</v>
      </c>
      <c r="M91" s="113">
        <v>0</v>
      </c>
      <c r="N91" s="157"/>
    </row>
    <row r="92" spans="1:15" ht="27.9" customHeight="1" x14ac:dyDescent="0.3">
      <c r="A92" s="143" t="s">
        <v>44</v>
      </c>
      <c r="B92" s="118">
        <v>0</v>
      </c>
      <c r="C92" s="113">
        <v>0</v>
      </c>
      <c r="D92" s="113">
        <v>0</v>
      </c>
      <c r="E92" s="114">
        <v>0</v>
      </c>
      <c r="F92" s="113">
        <v>0</v>
      </c>
      <c r="G92" s="113">
        <v>0</v>
      </c>
      <c r="H92" s="113">
        <v>0</v>
      </c>
      <c r="I92" s="113">
        <v>0</v>
      </c>
      <c r="J92" s="113">
        <v>0</v>
      </c>
      <c r="K92" s="113">
        <v>0</v>
      </c>
      <c r="L92" s="113">
        <v>0</v>
      </c>
      <c r="M92" s="113">
        <v>0</v>
      </c>
      <c r="N92" s="157"/>
    </row>
    <row r="93" spans="1:15" ht="27.9" customHeight="1" x14ac:dyDescent="0.3">
      <c r="A93" s="143" t="s">
        <v>45</v>
      </c>
      <c r="B93" s="118">
        <v>0</v>
      </c>
      <c r="C93" s="113">
        <v>0</v>
      </c>
      <c r="D93" s="113">
        <v>0</v>
      </c>
      <c r="E93" s="114">
        <v>0</v>
      </c>
      <c r="F93" s="113">
        <v>0</v>
      </c>
      <c r="G93" s="113">
        <v>0</v>
      </c>
      <c r="H93" s="113">
        <v>0</v>
      </c>
      <c r="I93" s="113">
        <v>0</v>
      </c>
      <c r="J93" s="113">
        <v>0</v>
      </c>
      <c r="K93" s="113">
        <v>0</v>
      </c>
      <c r="L93" s="113">
        <v>0</v>
      </c>
      <c r="M93" s="113">
        <v>0</v>
      </c>
      <c r="N93" s="157"/>
    </row>
    <row r="94" spans="1:15" ht="27.9" customHeight="1" x14ac:dyDescent="0.3">
      <c r="A94" s="143" t="s">
        <v>46</v>
      </c>
      <c r="B94" s="118">
        <v>0</v>
      </c>
      <c r="C94" s="113">
        <v>0</v>
      </c>
      <c r="D94" s="113">
        <v>0</v>
      </c>
      <c r="E94" s="114">
        <v>0</v>
      </c>
      <c r="F94" s="113">
        <v>0</v>
      </c>
      <c r="G94" s="113">
        <v>0</v>
      </c>
      <c r="H94" s="113">
        <v>0</v>
      </c>
      <c r="I94" s="113">
        <v>0</v>
      </c>
      <c r="J94" s="113">
        <v>0</v>
      </c>
      <c r="K94" s="113">
        <v>0</v>
      </c>
      <c r="L94" s="113">
        <v>0</v>
      </c>
      <c r="M94" s="113">
        <v>0</v>
      </c>
      <c r="N94" s="157"/>
    </row>
    <row r="95" spans="1:15" ht="27.9" customHeight="1" x14ac:dyDescent="0.3">
      <c r="A95" s="143" t="s">
        <v>47</v>
      </c>
      <c r="B95" s="118">
        <v>0</v>
      </c>
      <c r="C95" s="113">
        <v>0</v>
      </c>
      <c r="D95" s="113">
        <v>0</v>
      </c>
      <c r="E95" s="114">
        <v>0</v>
      </c>
      <c r="F95" s="113">
        <v>0</v>
      </c>
      <c r="G95" s="113">
        <v>0</v>
      </c>
      <c r="H95" s="113">
        <v>0</v>
      </c>
      <c r="I95" s="113">
        <v>0</v>
      </c>
      <c r="J95" s="113">
        <v>0</v>
      </c>
      <c r="K95" s="113">
        <v>0</v>
      </c>
      <c r="L95" s="113">
        <v>0</v>
      </c>
      <c r="M95" s="113">
        <v>0</v>
      </c>
      <c r="N95" s="157"/>
    </row>
    <row r="96" spans="1:15" ht="27.9" customHeight="1" x14ac:dyDescent="0.3">
      <c r="A96" s="143" t="s">
        <v>48</v>
      </c>
      <c r="B96" s="118">
        <v>0</v>
      </c>
      <c r="C96" s="113">
        <v>0</v>
      </c>
      <c r="D96" s="113">
        <v>0</v>
      </c>
      <c r="E96" s="114">
        <v>0</v>
      </c>
      <c r="F96" s="113">
        <v>0</v>
      </c>
      <c r="G96" s="113">
        <v>0</v>
      </c>
      <c r="H96" s="113">
        <v>0</v>
      </c>
      <c r="I96" s="113">
        <v>0</v>
      </c>
      <c r="J96" s="113">
        <v>0</v>
      </c>
      <c r="K96" s="113">
        <v>0</v>
      </c>
      <c r="L96" s="113">
        <v>0</v>
      </c>
      <c r="M96" s="113">
        <v>0</v>
      </c>
      <c r="N96" s="157"/>
    </row>
    <row r="97" spans="1:15" ht="27.9" customHeight="1" x14ac:dyDescent="0.3">
      <c r="A97" s="143" t="s">
        <v>49</v>
      </c>
      <c r="B97" s="118">
        <v>0</v>
      </c>
      <c r="C97" s="113">
        <v>0</v>
      </c>
      <c r="D97" s="113">
        <v>0</v>
      </c>
      <c r="E97" s="114">
        <v>0</v>
      </c>
      <c r="F97" s="113">
        <v>0</v>
      </c>
      <c r="G97" s="113">
        <v>0</v>
      </c>
      <c r="H97" s="113">
        <v>0</v>
      </c>
      <c r="I97" s="113">
        <v>0</v>
      </c>
      <c r="J97" s="113">
        <v>0</v>
      </c>
      <c r="K97" s="113">
        <v>0</v>
      </c>
      <c r="L97" s="113">
        <v>0</v>
      </c>
      <c r="M97" s="113">
        <v>0</v>
      </c>
      <c r="N97" s="157"/>
    </row>
    <row r="98" spans="1:15" ht="27.9" customHeight="1" x14ac:dyDescent="0.3">
      <c r="A98" s="143" t="s">
        <v>4</v>
      </c>
      <c r="B98" s="118">
        <v>0</v>
      </c>
      <c r="C98" s="113">
        <v>0</v>
      </c>
      <c r="D98" s="113">
        <v>0</v>
      </c>
      <c r="E98" s="114">
        <v>0</v>
      </c>
      <c r="F98" s="113">
        <v>0</v>
      </c>
      <c r="G98" s="113">
        <v>0</v>
      </c>
      <c r="H98" s="113">
        <v>0</v>
      </c>
      <c r="I98" s="113">
        <v>0</v>
      </c>
      <c r="J98" s="113">
        <v>0</v>
      </c>
      <c r="K98" s="113">
        <v>0</v>
      </c>
      <c r="L98" s="113">
        <v>0</v>
      </c>
      <c r="M98" s="113">
        <v>0</v>
      </c>
      <c r="N98" s="157"/>
    </row>
    <row r="99" spans="1:15" ht="27.9" customHeight="1" x14ac:dyDescent="0.3">
      <c r="A99" s="143" t="s">
        <v>5</v>
      </c>
      <c r="B99" s="118">
        <v>0</v>
      </c>
      <c r="C99" s="113">
        <v>0</v>
      </c>
      <c r="D99" s="113">
        <v>0</v>
      </c>
      <c r="E99" s="114">
        <v>0</v>
      </c>
      <c r="F99" s="113">
        <v>0</v>
      </c>
      <c r="G99" s="113">
        <v>0</v>
      </c>
      <c r="H99" s="113">
        <v>0</v>
      </c>
      <c r="I99" s="113">
        <v>0</v>
      </c>
      <c r="J99" s="113">
        <v>0</v>
      </c>
      <c r="K99" s="113">
        <v>0</v>
      </c>
      <c r="L99" s="113">
        <v>0</v>
      </c>
      <c r="M99" s="113">
        <v>0</v>
      </c>
      <c r="N99" s="157"/>
    </row>
    <row r="100" spans="1:15" ht="27.9" customHeight="1" x14ac:dyDescent="0.3">
      <c r="A100" s="143" t="s">
        <v>6</v>
      </c>
      <c r="B100" s="118">
        <v>0</v>
      </c>
      <c r="C100" s="113">
        <v>0</v>
      </c>
      <c r="D100" s="113">
        <v>0</v>
      </c>
      <c r="E100" s="114">
        <v>0</v>
      </c>
      <c r="F100" s="113">
        <v>0</v>
      </c>
      <c r="G100" s="113">
        <v>0</v>
      </c>
      <c r="H100" s="113">
        <v>0</v>
      </c>
      <c r="I100" s="113">
        <v>0</v>
      </c>
      <c r="J100" s="113">
        <v>0</v>
      </c>
      <c r="K100" s="113">
        <v>0</v>
      </c>
      <c r="L100" s="113">
        <v>0</v>
      </c>
      <c r="M100" s="113">
        <v>0</v>
      </c>
      <c r="N100" s="157"/>
    </row>
    <row r="101" spans="1:15" ht="27.9" customHeight="1" x14ac:dyDescent="0.3">
      <c r="A101" s="143" t="s">
        <v>7</v>
      </c>
      <c r="B101" s="118">
        <v>0</v>
      </c>
      <c r="C101" s="113">
        <v>0</v>
      </c>
      <c r="D101" s="113">
        <v>0</v>
      </c>
      <c r="E101" s="114">
        <v>0</v>
      </c>
      <c r="F101" s="113">
        <v>0</v>
      </c>
      <c r="G101" s="113">
        <v>0</v>
      </c>
      <c r="H101" s="113">
        <v>0</v>
      </c>
      <c r="I101" s="113">
        <v>0</v>
      </c>
      <c r="J101" s="113">
        <v>0</v>
      </c>
      <c r="K101" s="113">
        <v>0</v>
      </c>
      <c r="L101" s="113">
        <v>0</v>
      </c>
      <c r="M101" s="113">
        <v>0</v>
      </c>
      <c r="N101" s="157"/>
    </row>
    <row r="102" spans="1:15" ht="27.9" customHeight="1" x14ac:dyDescent="0.3">
      <c r="A102" s="143" t="s">
        <v>8</v>
      </c>
      <c r="B102" s="118">
        <v>0</v>
      </c>
      <c r="C102" s="113">
        <v>0</v>
      </c>
      <c r="D102" s="113">
        <v>0</v>
      </c>
      <c r="E102" s="114">
        <v>0</v>
      </c>
      <c r="F102" s="113">
        <v>0</v>
      </c>
      <c r="G102" s="113">
        <v>0</v>
      </c>
      <c r="H102" s="113">
        <v>0</v>
      </c>
      <c r="I102" s="113">
        <v>0</v>
      </c>
      <c r="J102" s="113">
        <v>0</v>
      </c>
      <c r="K102" s="113">
        <v>0</v>
      </c>
      <c r="L102" s="113">
        <v>0</v>
      </c>
      <c r="M102" s="113">
        <v>0</v>
      </c>
      <c r="N102" s="157"/>
    </row>
    <row r="103" spans="1:15" ht="27.9" customHeight="1" x14ac:dyDescent="0.3">
      <c r="A103" s="143" t="s">
        <v>50</v>
      </c>
      <c r="B103" s="118">
        <v>0</v>
      </c>
      <c r="C103" s="113">
        <v>0</v>
      </c>
      <c r="D103" s="113">
        <v>0</v>
      </c>
      <c r="E103" s="114">
        <v>0</v>
      </c>
      <c r="F103" s="113">
        <v>0</v>
      </c>
      <c r="G103" s="113">
        <v>0</v>
      </c>
      <c r="H103" s="113">
        <v>0</v>
      </c>
      <c r="I103" s="113">
        <v>0</v>
      </c>
      <c r="J103" s="113">
        <v>0</v>
      </c>
      <c r="K103" s="113">
        <v>0</v>
      </c>
      <c r="L103" s="113">
        <v>0</v>
      </c>
      <c r="M103" s="113">
        <v>0</v>
      </c>
      <c r="N103" s="157"/>
    </row>
    <row r="104" spans="1:15" ht="27.9" customHeight="1" x14ac:dyDescent="0.3">
      <c r="A104" s="143" t="s">
        <v>9</v>
      </c>
      <c r="B104" s="119">
        <v>5</v>
      </c>
      <c r="C104" s="120">
        <v>5</v>
      </c>
      <c r="D104" s="120">
        <v>0</v>
      </c>
      <c r="E104" s="121">
        <v>0</v>
      </c>
      <c r="F104" s="120">
        <v>0</v>
      </c>
      <c r="G104" s="120">
        <v>0</v>
      </c>
      <c r="H104" s="120">
        <v>0</v>
      </c>
      <c r="I104" s="120">
        <v>0</v>
      </c>
      <c r="J104" s="120">
        <v>0</v>
      </c>
      <c r="K104" s="120">
        <v>0</v>
      </c>
      <c r="L104" s="120">
        <v>0</v>
      </c>
      <c r="M104" s="120">
        <v>0</v>
      </c>
      <c r="N104" s="158"/>
    </row>
    <row r="105" spans="1:15" s="19" customFormat="1" ht="9.9" customHeight="1" x14ac:dyDescent="0.25">
      <c r="A105" s="30"/>
      <c r="B105" s="113"/>
      <c r="C105" s="113"/>
      <c r="D105" s="113"/>
      <c r="E105" s="114"/>
      <c r="F105" s="113"/>
      <c r="G105" s="113"/>
      <c r="H105" s="113"/>
      <c r="I105" s="113"/>
      <c r="J105" s="113"/>
      <c r="K105" s="113"/>
      <c r="L105" s="120"/>
      <c r="M105" s="120"/>
      <c r="N105" s="122"/>
      <c r="O105" s="28"/>
    </row>
    <row r="106" spans="1:15" s="48" customFormat="1" ht="21.9" customHeight="1" x14ac:dyDescent="0.3">
      <c r="A106" s="7" t="s">
        <v>503</v>
      </c>
      <c r="B106" s="50"/>
      <c r="C106" s="51"/>
      <c r="D106" s="51"/>
      <c r="E106" s="51"/>
      <c r="F106" s="51"/>
      <c r="G106" s="51"/>
      <c r="H106" s="51"/>
      <c r="I106" s="51"/>
      <c r="J106" s="51"/>
      <c r="K106" s="52"/>
      <c r="L106" s="7" t="s">
        <v>504</v>
      </c>
      <c r="M106" s="273" t="s">
        <v>505</v>
      </c>
      <c r="N106" s="274"/>
    </row>
    <row r="107" spans="1:15" s="48" customFormat="1" ht="21.9" customHeight="1" x14ac:dyDescent="0.3">
      <c r="A107" s="3" t="s">
        <v>428</v>
      </c>
      <c r="B107" s="53" t="s">
        <v>499</v>
      </c>
      <c r="C107" s="54"/>
      <c r="D107" s="54"/>
      <c r="E107" s="54"/>
      <c r="F107" s="54"/>
      <c r="G107" s="54"/>
      <c r="H107" s="54"/>
      <c r="I107" s="54"/>
      <c r="J107" s="54"/>
      <c r="K107" s="54"/>
      <c r="L107" s="3" t="s">
        <v>429</v>
      </c>
      <c r="M107" s="273" t="s">
        <v>10</v>
      </c>
      <c r="N107" s="274"/>
    </row>
    <row r="108" spans="1:15" s="1" customFormat="1" ht="30" customHeight="1" x14ac:dyDescent="0.3">
      <c r="A108" s="277" t="s">
        <v>509</v>
      </c>
      <c r="B108" s="277"/>
      <c r="C108" s="277"/>
      <c r="D108" s="277"/>
      <c r="E108" s="277"/>
      <c r="F108" s="277"/>
      <c r="G108" s="277"/>
      <c r="H108" s="277"/>
      <c r="I108" s="277"/>
      <c r="J108" s="277"/>
      <c r="K108" s="277"/>
      <c r="L108" s="277"/>
      <c r="M108" s="277"/>
      <c r="N108" s="277"/>
    </row>
    <row r="109" spans="1:15" s="34" customFormat="1" ht="26.1" customHeight="1" x14ac:dyDescent="0.3">
      <c r="A109" s="276" t="s">
        <v>500</v>
      </c>
      <c r="B109" s="276"/>
      <c r="C109" s="276"/>
      <c r="D109" s="276"/>
      <c r="E109" s="276"/>
      <c r="F109" s="276"/>
      <c r="G109" s="276"/>
      <c r="H109" s="276"/>
      <c r="I109" s="276"/>
      <c r="J109" s="276"/>
      <c r="K109" s="276"/>
      <c r="L109" s="276"/>
      <c r="M109" s="276"/>
      <c r="N109" s="276"/>
    </row>
    <row r="110" spans="1:15" s="34" customFormat="1" ht="20.100000000000001" customHeight="1" x14ac:dyDescent="0.3">
      <c r="A110" s="242" t="s">
        <v>501</v>
      </c>
      <c r="B110" s="242"/>
      <c r="C110" s="242"/>
      <c r="D110" s="242"/>
      <c r="E110" s="242"/>
      <c r="F110" s="242"/>
      <c r="G110" s="242"/>
      <c r="H110" s="242"/>
      <c r="I110" s="242"/>
      <c r="J110" s="242"/>
      <c r="K110" s="242"/>
      <c r="L110" s="242"/>
      <c r="M110" s="242"/>
      <c r="N110" s="242"/>
    </row>
    <row r="111" spans="1:15" s="5" customFormat="1" ht="27.9" customHeight="1" x14ac:dyDescent="0.3">
      <c r="A111" s="47" t="s">
        <v>502</v>
      </c>
      <c r="B111" s="246" t="s">
        <v>134</v>
      </c>
      <c r="C111" s="246" t="s">
        <v>0</v>
      </c>
      <c r="D111" s="246"/>
      <c r="E111" s="246"/>
      <c r="F111" s="281" t="s">
        <v>135</v>
      </c>
      <c r="G111" s="281"/>
      <c r="H111" s="281"/>
      <c r="I111" s="281"/>
      <c r="J111" s="281"/>
      <c r="K111" s="281"/>
      <c r="L111" s="281"/>
      <c r="M111" s="281"/>
      <c r="N111" s="279" t="s">
        <v>139</v>
      </c>
    </row>
    <row r="112" spans="1:15" s="5" customFormat="1" ht="27.9" customHeight="1" x14ac:dyDescent="0.3">
      <c r="A112" s="89"/>
      <c r="B112" s="246"/>
      <c r="C112" s="246" t="s">
        <v>1</v>
      </c>
      <c r="D112" s="246" t="s">
        <v>475</v>
      </c>
      <c r="E112" s="246" t="s">
        <v>140</v>
      </c>
      <c r="F112" s="246" t="s">
        <v>136</v>
      </c>
      <c r="G112" s="282" t="s">
        <v>511</v>
      </c>
      <c r="H112" s="284" t="s">
        <v>510</v>
      </c>
      <c r="I112" s="246" t="s">
        <v>481</v>
      </c>
      <c r="J112" s="281" t="s">
        <v>141</v>
      </c>
      <c r="K112" s="246" t="s">
        <v>137</v>
      </c>
      <c r="L112" s="246" t="s">
        <v>480</v>
      </c>
      <c r="M112" s="246" t="s">
        <v>138</v>
      </c>
      <c r="N112" s="279"/>
    </row>
    <row r="113" spans="1:14" s="5" customFormat="1" ht="27.9" customHeight="1" x14ac:dyDescent="0.3">
      <c r="A113" s="67" t="s">
        <v>486</v>
      </c>
      <c r="B113" s="286"/>
      <c r="C113" s="286"/>
      <c r="D113" s="286"/>
      <c r="E113" s="286"/>
      <c r="F113" s="286"/>
      <c r="G113" s="283"/>
      <c r="H113" s="283"/>
      <c r="I113" s="288"/>
      <c r="J113" s="288"/>
      <c r="K113" s="286"/>
      <c r="L113" s="288"/>
      <c r="M113" s="286"/>
      <c r="N113" s="287"/>
    </row>
    <row r="114" spans="1:14" ht="27.9" customHeight="1" x14ac:dyDescent="0.3">
      <c r="A114" s="29" t="s">
        <v>492</v>
      </c>
      <c r="B114" s="115">
        <f>SUM(B115:B125)</f>
        <v>46188</v>
      </c>
      <c r="C114" s="116">
        <v>46188</v>
      </c>
      <c r="D114" s="116">
        <v>99</v>
      </c>
      <c r="E114" s="117">
        <v>0.21</v>
      </c>
      <c r="F114" s="116">
        <v>100</v>
      </c>
      <c r="G114" s="116">
        <v>40</v>
      </c>
      <c r="H114" s="116">
        <v>2</v>
      </c>
      <c r="I114" s="116">
        <v>1</v>
      </c>
      <c r="J114" s="116">
        <v>57</v>
      </c>
      <c r="K114" s="116">
        <v>0</v>
      </c>
      <c r="L114" s="116">
        <v>0</v>
      </c>
      <c r="M114" s="116">
        <v>0</v>
      </c>
      <c r="N114" s="159"/>
    </row>
    <row r="115" spans="1:14" ht="27.9" customHeight="1" x14ac:dyDescent="0.3">
      <c r="A115" s="143" t="s">
        <v>51</v>
      </c>
      <c r="B115" s="118">
        <v>325</v>
      </c>
      <c r="C115" s="113">
        <v>325</v>
      </c>
      <c r="D115" s="113">
        <v>3</v>
      </c>
      <c r="E115" s="114">
        <v>0.92</v>
      </c>
      <c r="F115" s="113">
        <v>3</v>
      </c>
      <c r="G115" s="113">
        <v>0</v>
      </c>
      <c r="H115" s="113">
        <v>1</v>
      </c>
      <c r="I115" s="113">
        <v>0</v>
      </c>
      <c r="J115" s="113">
        <v>2</v>
      </c>
      <c r="K115" s="113">
        <v>0</v>
      </c>
      <c r="L115" s="113">
        <v>0</v>
      </c>
      <c r="M115" s="113">
        <v>0</v>
      </c>
      <c r="N115" s="157"/>
    </row>
    <row r="116" spans="1:14" ht="27.9" customHeight="1" x14ac:dyDescent="0.3">
      <c r="A116" s="143" t="s">
        <v>52</v>
      </c>
      <c r="B116" s="118">
        <v>4</v>
      </c>
      <c r="C116" s="113">
        <v>4</v>
      </c>
      <c r="D116" s="113">
        <v>0</v>
      </c>
      <c r="E116" s="114">
        <v>0</v>
      </c>
      <c r="F116" s="113">
        <v>0</v>
      </c>
      <c r="G116" s="113">
        <v>0</v>
      </c>
      <c r="H116" s="113">
        <v>0</v>
      </c>
      <c r="I116" s="113">
        <v>0</v>
      </c>
      <c r="J116" s="113">
        <v>0</v>
      </c>
      <c r="K116" s="113">
        <v>0</v>
      </c>
      <c r="L116" s="113">
        <v>0</v>
      </c>
      <c r="M116" s="113">
        <v>0</v>
      </c>
      <c r="N116" s="157"/>
    </row>
    <row r="117" spans="1:14" ht="27.9" customHeight="1" x14ac:dyDescent="0.3">
      <c r="A117" s="143" t="s">
        <v>53</v>
      </c>
      <c r="B117" s="118">
        <v>260</v>
      </c>
      <c r="C117" s="113">
        <v>260</v>
      </c>
      <c r="D117" s="113">
        <v>1</v>
      </c>
      <c r="E117" s="114">
        <v>0.38</v>
      </c>
      <c r="F117" s="113">
        <v>1</v>
      </c>
      <c r="G117" s="113">
        <v>1</v>
      </c>
      <c r="H117" s="113">
        <v>0</v>
      </c>
      <c r="I117" s="113">
        <v>0</v>
      </c>
      <c r="J117" s="113">
        <v>0</v>
      </c>
      <c r="K117" s="113">
        <v>0</v>
      </c>
      <c r="L117" s="113">
        <v>0</v>
      </c>
      <c r="M117" s="113">
        <v>0</v>
      </c>
      <c r="N117" s="157"/>
    </row>
    <row r="118" spans="1:14" ht="27.9" customHeight="1" x14ac:dyDescent="0.3">
      <c r="A118" s="143" t="s">
        <v>54</v>
      </c>
      <c r="B118" s="118">
        <v>13</v>
      </c>
      <c r="C118" s="113">
        <v>13</v>
      </c>
      <c r="D118" s="113">
        <v>0</v>
      </c>
      <c r="E118" s="114">
        <v>0</v>
      </c>
      <c r="F118" s="113">
        <v>0</v>
      </c>
      <c r="G118" s="113">
        <v>0</v>
      </c>
      <c r="H118" s="113">
        <v>0</v>
      </c>
      <c r="I118" s="113">
        <v>0</v>
      </c>
      <c r="J118" s="113">
        <v>0</v>
      </c>
      <c r="K118" s="113">
        <v>0</v>
      </c>
      <c r="L118" s="113">
        <v>0</v>
      </c>
      <c r="M118" s="113">
        <v>0</v>
      </c>
      <c r="N118" s="157"/>
    </row>
    <row r="119" spans="1:14" ht="27.9" customHeight="1" x14ac:dyDescent="0.3">
      <c r="A119" s="143" t="s">
        <v>55</v>
      </c>
      <c r="B119" s="118">
        <v>19841</v>
      </c>
      <c r="C119" s="113">
        <v>19841</v>
      </c>
      <c r="D119" s="113">
        <v>34</v>
      </c>
      <c r="E119" s="114">
        <v>0.17</v>
      </c>
      <c r="F119" s="113">
        <v>34</v>
      </c>
      <c r="G119" s="113">
        <v>10</v>
      </c>
      <c r="H119" s="113">
        <v>0</v>
      </c>
      <c r="I119" s="113">
        <v>0</v>
      </c>
      <c r="J119" s="113">
        <v>24</v>
      </c>
      <c r="K119" s="113">
        <v>0</v>
      </c>
      <c r="L119" s="113">
        <v>0</v>
      </c>
      <c r="M119" s="113">
        <v>0</v>
      </c>
      <c r="N119" s="157"/>
    </row>
    <row r="120" spans="1:14" ht="27.9" customHeight="1" x14ac:dyDescent="0.3">
      <c r="A120" s="144" t="s">
        <v>56</v>
      </c>
      <c r="B120" s="118">
        <v>899</v>
      </c>
      <c r="C120" s="113">
        <v>899</v>
      </c>
      <c r="D120" s="113">
        <v>4</v>
      </c>
      <c r="E120" s="114">
        <v>0.44</v>
      </c>
      <c r="F120" s="113">
        <v>4</v>
      </c>
      <c r="G120" s="113">
        <v>3</v>
      </c>
      <c r="H120" s="113">
        <v>0</v>
      </c>
      <c r="I120" s="113">
        <v>0</v>
      </c>
      <c r="J120" s="113">
        <v>1</v>
      </c>
      <c r="K120" s="113">
        <v>0</v>
      </c>
      <c r="L120" s="113">
        <v>0</v>
      </c>
      <c r="M120" s="113">
        <v>0</v>
      </c>
      <c r="N120" s="157"/>
    </row>
    <row r="121" spans="1:14" ht="27.9" customHeight="1" x14ac:dyDescent="0.3">
      <c r="A121" s="144" t="s">
        <v>68</v>
      </c>
      <c r="B121" s="118">
        <v>19968</v>
      </c>
      <c r="C121" s="113">
        <v>19968</v>
      </c>
      <c r="D121" s="113">
        <v>33</v>
      </c>
      <c r="E121" s="114">
        <v>0.17</v>
      </c>
      <c r="F121" s="113">
        <v>34</v>
      </c>
      <c r="G121" s="113">
        <v>16</v>
      </c>
      <c r="H121" s="113">
        <v>1</v>
      </c>
      <c r="I121" s="113">
        <v>1</v>
      </c>
      <c r="J121" s="113">
        <v>16</v>
      </c>
      <c r="K121" s="113">
        <v>0</v>
      </c>
      <c r="L121" s="113">
        <v>0</v>
      </c>
      <c r="M121" s="113">
        <v>0</v>
      </c>
      <c r="N121" s="157"/>
    </row>
    <row r="122" spans="1:14" ht="27.9" customHeight="1" x14ac:dyDescent="0.3">
      <c r="A122" s="144" t="s">
        <v>112</v>
      </c>
      <c r="B122" s="118">
        <v>3342</v>
      </c>
      <c r="C122" s="113">
        <v>3342</v>
      </c>
      <c r="D122" s="113">
        <v>10</v>
      </c>
      <c r="E122" s="114">
        <v>0.3</v>
      </c>
      <c r="F122" s="113">
        <v>10</v>
      </c>
      <c r="G122" s="113">
        <v>6</v>
      </c>
      <c r="H122" s="113">
        <v>0</v>
      </c>
      <c r="I122" s="113">
        <v>0</v>
      </c>
      <c r="J122" s="113">
        <v>4</v>
      </c>
      <c r="K122" s="113">
        <v>0</v>
      </c>
      <c r="L122" s="113">
        <v>0</v>
      </c>
      <c r="M122" s="113">
        <v>0</v>
      </c>
      <c r="N122" s="157"/>
    </row>
    <row r="123" spans="1:14" ht="27.9" customHeight="1" x14ac:dyDescent="0.3">
      <c r="A123" s="144" t="s">
        <v>125</v>
      </c>
      <c r="B123" s="118">
        <v>264</v>
      </c>
      <c r="C123" s="113">
        <v>264</v>
      </c>
      <c r="D123" s="113">
        <v>0</v>
      </c>
      <c r="E123" s="114">
        <v>0</v>
      </c>
      <c r="F123" s="113">
        <v>0</v>
      </c>
      <c r="G123" s="113">
        <v>0</v>
      </c>
      <c r="H123" s="113">
        <v>0</v>
      </c>
      <c r="I123" s="113">
        <v>0</v>
      </c>
      <c r="J123" s="113">
        <v>0</v>
      </c>
      <c r="K123" s="113">
        <v>0</v>
      </c>
      <c r="L123" s="113">
        <v>0</v>
      </c>
      <c r="M123" s="113">
        <v>0</v>
      </c>
      <c r="N123" s="157"/>
    </row>
    <row r="124" spans="1:14" ht="27.9" customHeight="1" x14ac:dyDescent="0.3">
      <c r="A124" s="144" t="s">
        <v>57</v>
      </c>
      <c r="B124" s="118">
        <v>928</v>
      </c>
      <c r="C124" s="113">
        <v>928</v>
      </c>
      <c r="D124" s="113">
        <v>4</v>
      </c>
      <c r="E124" s="114">
        <v>0.43</v>
      </c>
      <c r="F124" s="113">
        <v>4</v>
      </c>
      <c r="G124" s="113">
        <v>2</v>
      </c>
      <c r="H124" s="113">
        <v>0</v>
      </c>
      <c r="I124" s="113">
        <v>0</v>
      </c>
      <c r="J124" s="113">
        <v>2</v>
      </c>
      <c r="K124" s="113">
        <v>0</v>
      </c>
      <c r="L124" s="113">
        <v>0</v>
      </c>
      <c r="M124" s="113">
        <v>0</v>
      </c>
      <c r="N124" s="157"/>
    </row>
    <row r="125" spans="1:14" ht="27.9" customHeight="1" x14ac:dyDescent="0.3">
      <c r="A125" s="144" t="s">
        <v>58</v>
      </c>
      <c r="B125" s="118">
        <v>344</v>
      </c>
      <c r="C125" s="113">
        <v>344</v>
      </c>
      <c r="D125" s="113">
        <v>10</v>
      </c>
      <c r="E125" s="114">
        <v>2.91</v>
      </c>
      <c r="F125" s="113">
        <v>10</v>
      </c>
      <c r="G125" s="113">
        <v>2</v>
      </c>
      <c r="H125" s="113">
        <v>0</v>
      </c>
      <c r="I125" s="113">
        <v>0</v>
      </c>
      <c r="J125" s="113">
        <v>8</v>
      </c>
      <c r="K125" s="113">
        <v>0</v>
      </c>
      <c r="L125" s="113">
        <v>0</v>
      </c>
      <c r="M125" s="113">
        <v>0</v>
      </c>
      <c r="N125" s="157"/>
    </row>
    <row r="126" spans="1:14" ht="27.9" customHeight="1" x14ac:dyDescent="0.3">
      <c r="A126" s="68" t="s">
        <v>491</v>
      </c>
      <c r="B126" s="118">
        <v>0</v>
      </c>
      <c r="C126" s="113">
        <v>0</v>
      </c>
      <c r="D126" s="113">
        <v>0</v>
      </c>
      <c r="E126" s="114">
        <v>0</v>
      </c>
      <c r="F126" s="113">
        <v>0</v>
      </c>
      <c r="G126" s="113">
        <v>0</v>
      </c>
      <c r="H126" s="113">
        <v>0</v>
      </c>
      <c r="I126" s="113">
        <v>0</v>
      </c>
      <c r="J126" s="113">
        <v>0</v>
      </c>
      <c r="K126" s="113">
        <v>0</v>
      </c>
      <c r="L126" s="113">
        <v>0</v>
      </c>
      <c r="M126" s="113">
        <v>0</v>
      </c>
      <c r="N126" s="157"/>
    </row>
    <row r="127" spans="1:14" ht="27.9" customHeight="1" x14ac:dyDescent="0.3">
      <c r="A127" s="35" t="s">
        <v>495</v>
      </c>
      <c r="B127" s="118">
        <v>0</v>
      </c>
      <c r="C127" s="113">
        <v>0</v>
      </c>
      <c r="D127" s="113">
        <v>0</v>
      </c>
      <c r="E127" s="114">
        <v>0</v>
      </c>
      <c r="F127" s="113">
        <v>0</v>
      </c>
      <c r="G127" s="113">
        <v>0</v>
      </c>
      <c r="H127" s="113">
        <v>0</v>
      </c>
      <c r="I127" s="113">
        <v>0</v>
      </c>
      <c r="J127" s="113">
        <v>0</v>
      </c>
      <c r="K127" s="113">
        <v>0</v>
      </c>
      <c r="L127" s="113">
        <v>0</v>
      </c>
      <c r="M127" s="113">
        <v>0</v>
      </c>
      <c r="N127" s="157"/>
    </row>
    <row r="128" spans="1:14" ht="27.9" customHeight="1" x14ac:dyDescent="0.3">
      <c r="A128" s="35" t="s">
        <v>494</v>
      </c>
      <c r="B128" s="118">
        <v>0</v>
      </c>
      <c r="C128" s="113">
        <v>0</v>
      </c>
      <c r="D128" s="113">
        <v>0</v>
      </c>
      <c r="E128" s="114">
        <v>0</v>
      </c>
      <c r="F128" s="113">
        <v>0</v>
      </c>
      <c r="G128" s="113">
        <v>0</v>
      </c>
      <c r="H128" s="113">
        <v>0</v>
      </c>
      <c r="I128" s="113">
        <v>0</v>
      </c>
      <c r="J128" s="113">
        <v>0</v>
      </c>
      <c r="K128" s="113">
        <v>0</v>
      </c>
      <c r="L128" s="113">
        <v>0</v>
      </c>
      <c r="M128" s="113">
        <v>0</v>
      </c>
      <c r="N128" s="157"/>
    </row>
    <row r="129" spans="1:14" ht="27.9" customHeight="1" x14ac:dyDescent="0.3">
      <c r="A129" s="35" t="s">
        <v>493</v>
      </c>
      <c r="B129" s="118">
        <v>0</v>
      </c>
      <c r="C129" s="113">
        <v>0</v>
      </c>
      <c r="D129" s="113">
        <v>0</v>
      </c>
      <c r="E129" s="114">
        <v>0</v>
      </c>
      <c r="F129" s="113">
        <v>0</v>
      </c>
      <c r="G129" s="113">
        <v>0</v>
      </c>
      <c r="H129" s="113">
        <v>0</v>
      </c>
      <c r="I129" s="113">
        <v>0</v>
      </c>
      <c r="J129" s="113">
        <v>0</v>
      </c>
      <c r="K129" s="113">
        <v>0</v>
      </c>
      <c r="L129" s="113">
        <v>0</v>
      </c>
      <c r="M129" s="113">
        <v>0</v>
      </c>
      <c r="N129" s="157"/>
    </row>
    <row r="130" spans="1:14" ht="27.9" customHeight="1" x14ac:dyDescent="0.3">
      <c r="A130" s="29" t="s">
        <v>489</v>
      </c>
      <c r="B130" s="119">
        <v>0</v>
      </c>
      <c r="C130" s="120">
        <v>0</v>
      </c>
      <c r="D130" s="120">
        <v>0</v>
      </c>
      <c r="E130" s="121">
        <v>0</v>
      </c>
      <c r="F130" s="120">
        <v>0</v>
      </c>
      <c r="G130" s="120">
        <v>0</v>
      </c>
      <c r="H130" s="120">
        <v>0</v>
      </c>
      <c r="I130" s="120">
        <v>0</v>
      </c>
      <c r="J130" s="120">
        <v>0</v>
      </c>
      <c r="K130" s="120">
        <v>0</v>
      </c>
      <c r="L130" s="120">
        <v>0</v>
      </c>
      <c r="M130" s="120">
        <v>0</v>
      </c>
      <c r="N130" s="158"/>
    </row>
    <row r="131" spans="1:14" s="6" customFormat="1" ht="21.9" customHeight="1" x14ac:dyDescent="0.3">
      <c r="A131" s="59" t="s">
        <v>416</v>
      </c>
      <c r="B131" s="60"/>
      <c r="C131" s="59" t="s">
        <v>417</v>
      </c>
      <c r="D131" s="45"/>
      <c r="E131" s="59" t="s">
        <v>418</v>
      </c>
      <c r="F131" s="60"/>
      <c r="G131" s="61"/>
      <c r="H131" s="60" t="s">
        <v>419</v>
      </c>
      <c r="I131" s="109"/>
      <c r="J131" s="98"/>
      <c r="K131" s="98"/>
      <c r="L131" s="98"/>
      <c r="M131" s="99"/>
      <c r="N131" s="22"/>
    </row>
    <row r="132" spans="1:14" s="6" customFormat="1" ht="21.9" customHeight="1" x14ac:dyDescent="0.3">
      <c r="A132" s="63"/>
      <c r="B132" s="64"/>
      <c r="C132" s="61"/>
      <c r="D132" s="45"/>
      <c r="E132" s="59" t="s">
        <v>420</v>
      </c>
      <c r="F132" s="60"/>
      <c r="G132" s="64"/>
      <c r="H132" s="64"/>
      <c r="I132" s="109"/>
      <c r="J132" s="98"/>
      <c r="K132" s="98"/>
      <c r="L132" s="97"/>
      <c r="M132" s="99"/>
      <c r="N132" s="99"/>
    </row>
    <row r="133" spans="1:14" s="6" customFormat="1" ht="21.9" customHeight="1" x14ac:dyDescent="0.3">
      <c r="A133" s="93" t="s">
        <v>421</v>
      </c>
      <c r="B133" s="60"/>
      <c r="C133" s="60"/>
      <c r="D133" s="45"/>
      <c r="E133" s="60"/>
      <c r="F133" s="60"/>
      <c r="G133" s="60"/>
      <c r="H133" s="60"/>
      <c r="I133" s="100"/>
      <c r="J133" s="98"/>
      <c r="K133" s="98"/>
      <c r="L133" s="98"/>
      <c r="M133" s="99"/>
      <c r="N133" s="99"/>
    </row>
    <row r="134" spans="1:14" s="6" customFormat="1" ht="21.9" customHeight="1" x14ac:dyDescent="0.3">
      <c r="A134" s="93" t="s">
        <v>507</v>
      </c>
      <c r="B134" s="60"/>
      <c r="C134" s="60"/>
      <c r="D134" s="45"/>
      <c r="E134" s="60"/>
      <c r="F134" s="60"/>
      <c r="G134" s="60"/>
      <c r="H134" s="60"/>
      <c r="I134" s="99"/>
      <c r="J134" s="99"/>
      <c r="K134" s="99"/>
      <c r="L134" s="99"/>
      <c r="M134" s="99"/>
      <c r="N134" s="99"/>
    </row>
  </sheetData>
  <mergeCells count="60">
    <mergeCell ref="N111:N113"/>
    <mergeCell ref="C112:C113"/>
    <mergeCell ref="D112:D113"/>
    <mergeCell ref="E112:E113"/>
    <mergeCell ref="F112:F113"/>
    <mergeCell ref="I112:I113"/>
    <mergeCell ref="J112:J113"/>
    <mergeCell ref="K112:K113"/>
    <mergeCell ref="L112:L113"/>
    <mergeCell ref="M112:M113"/>
    <mergeCell ref="A108:N108"/>
    <mergeCell ref="H112:H113"/>
    <mergeCell ref="G112:G113"/>
    <mergeCell ref="G66:G67"/>
    <mergeCell ref="M66:M67"/>
    <mergeCell ref="M107:N107"/>
    <mergeCell ref="H66:H67"/>
    <mergeCell ref="I66:I67"/>
    <mergeCell ref="J66:J67"/>
    <mergeCell ref="K66:K67"/>
    <mergeCell ref="L66:L67"/>
    <mergeCell ref="A109:N109"/>
    <mergeCell ref="A110:N110"/>
    <mergeCell ref="B111:B113"/>
    <mergeCell ref="C111:E111"/>
    <mergeCell ref="F111:M111"/>
    <mergeCell ref="A63:N63"/>
    <mergeCell ref="A64:N64"/>
    <mergeCell ref="B65:B67"/>
    <mergeCell ref="C65:E65"/>
    <mergeCell ref="F65:M65"/>
    <mergeCell ref="F66:F67"/>
    <mergeCell ref="A62:N62"/>
    <mergeCell ref="K7:K8"/>
    <mergeCell ref="L7:L8"/>
    <mergeCell ref="M7:M8"/>
    <mergeCell ref="I7:I8"/>
    <mergeCell ref="J7:J8"/>
    <mergeCell ref="E7:E8"/>
    <mergeCell ref="M60:N60"/>
    <mergeCell ref="M61:N61"/>
    <mergeCell ref="M106:N106"/>
    <mergeCell ref="N65:N67"/>
    <mergeCell ref="C66:C67"/>
    <mergeCell ref="D66:D67"/>
    <mergeCell ref="E66:E67"/>
    <mergeCell ref="M1:N1"/>
    <mergeCell ref="M2:N2"/>
    <mergeCell ref="C6:E6"/>
    <mergeCell ref="H7:H8"/>
    <mergeCell ref="F6:M6"/>
    <mergeCell ref="A4:N4"/>
    <mergeCell ref="A5:N5"/>
    <mergeCell ref="A3:N3"/>
    <mergeCell ref="D7:D8"/>
    <mergeCell ref="F7:F8"/>
    <mergeCell ref="G7:G8"/>
    <mergeCell ref="B6:B8"/>
    <mergeCell ref="N6:N8"/>
    <mergeCell ref="C7:C8"/>
  </mergeCells>
  <phoneticPr fontId="3" type="noConversion"/>
  <printOptions horizontalCentered="1"/>
  <pageMargins left="0.35433070866141736" right="0.35433070866141736" top="0.39370078740157483" bottom="0.39370078740157483" header="0.51181102362204722" footer="0.11811023622047245"/>
  <pageSetup paperSize="8" scale="91" firstPageNumber="161" orientation="landscape" useFirstPageNumber="1" r:id="rId1"/>
  <headerFooter alignWithMargins="0">
    <oddFooter>&amp;C&amp;"Times New Roman,標準"&amp;P</oddFooter>
  </headerFooter>
  <rowBreaks count="2" manualBreakCount="2">
    <brk id="59" max="16383" man="1"/>
    <brk id="10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5"/>
  <sheetViews>
    <sheetView workbookViewId="0">
      <selection activeCell="A3" sqref="A3"/>
    </sheetView>
  </sheetViews>
  <sheetFormatPr defaultColWidth="8.88671875" defaultRowHeight="16.2" x14ac:dyDescent="0.3"/>
  <cols>
    <col min="1" max="7" width="8.88671875" style="207"/>
    <col min="8" max="8" width="11.44140625" style="207" customWidth="1"/>
    <col min="9" max="13" width="8.88671875" style="207"/>
    <col min="14" max="14" width="11.88671875" style="207" customWidth="1"/>
    <col min="15" max="15" width="14.109375" style="207" customWidth="1"/>
    <col min="16" max="16" width="21.44140625" style="207" customWidth="1"/>
    <col min="17" max="17" width="24.6640625" style="207" customWidth="1"/>
    <col min="18" max="263" width="8.88671875" style="207"/>
    <col min="264" max="264" width="11.44140625" style="207" customWidth="1"/>
    <col min="265" max="269" width="8.88671875" style="207"/>
    <col min="270" max="270" width="11.88671875" style="207" customWidth="1"/>
    <col min="271" max="519" width="8.88671875" style="207"/>
    <col min="520" max="520" width="11.44140625" style="207" customWidth="1"/>
    <col min="521" max="525" width="8.88671875" style="207"/>
    <col min="526" max="526" width="11.88671875" style="207" customWidth="1"/>
    <col min="527" max="775" width="8.88671875" style="207"/>
    <col min="776" max="776" width="11.44140625" style="207" customWidth="1"/>
    <col min="777" max="781" width="8.88671875" style="207"/>
    <col min="782" max="782" width="11.88671875" style="207" customWidth="1"/>
    <col min="783" max="1031" width="8.88671875" style="207"/>
    <col min="1032" max="1032" width="11.44140625" style="207" customWidth="1"/>
    <col min="1033" max="1037" width="8.88671875" style="207"/>
    <col min="1038" max="1038" width="11.88671875" style="207" customWidth="1"/>
    <col min="1039" max="1287" width="8.88671875" style="207"/>
    <col min="1288" max="1288" width="11.44140625" style="207" customWidth="1"/>
    <col min="1289" max="1293" width="8.88671875" style="207"/>
    <col min="1294" max="1294" width="11.88671875" style="207" customWidth="1"/>
    <col min="1295" max="1543" width="8.88671875" style="207"/>
    <col min="1544" max="1544" width="11.44140625" style="207" customWidth="1"/>
    <col min="1545" max="1549" width="8.88671875" style="207"/>
    <col min="1550" max="1550" width="11.88671875" style="207" customWidth="1"/>
    <col min="1551" max="1799" width="8.88671875" style="207"/>
    <col min="1800" max="1800" width="11.44140625" style="207" customWidth="1"/>
    <col min="1801" max="1805" width="8.88671875" style="207"/>
    <col min="1806" max="1806" width="11.88671875" style="207" customWidth="1"/>
    <col min="1807" max="2055" width="8.88671875" style="207"/>
    <col min="2056" max="2056" width="11.44140625" style="207" customWidth="1"/>
    <col min="2057" max="2061" width="8.88671875" style="207"/>
    <col min="2062" max="2062" width="11.88671875" style="207" customWidth="1"/>
    <col min="2063" max="2311" width="8.88671875" style="207"/>
    <col min="2312" max="2312" width="11.44140625" style="207" customWidth="1"/>
    <col min="2313" max="2317" width="8.88671875" style="207"/>
    <col min="2318" max="2318" width="11.88671875" style="207" customWidth="1"/>
    <col min="2319" max="2567" width="8.88671875" style="207"/>
    <col min="2568" max="2568" width="11.44140625" style="207" customWidth="1"/>
    <col min="2569" max="2573" width="8.88671875" style="207"/>
    <col min="2574" max="2574" width="11.88671875" style="207" customWidth="1"/>
    <col min="2575" max="2823" width="8.88671875" style="207"/>
    <col min="2824" max="2824" width="11.44140625" style="207" customWidth="1"/>
    <col min="2825" max="2829" width="8.88671875" style="207"/>
    <col min="2830" max="2830" width="11.88671875" style="207" customWidth="1"/>
    <col min="2831" max="3079" width="8.88671875" style="207"/>
    <col min="3080" max="3080" width="11.44140625" style="207" customWidth="1"/>
    <col min="3081" max="3085" width="8.88671875" style="207"/>
    <col min="3086" max="3086" width="11.88671875" style="207" customWidth="1"/>
    <col min="3087" max="3335" width="8.88671875" style="207"/>
    <col min="3336" max="3336" width="11.44140625" style="207" customWidth="1"/>
    <col min="3337" max="3341" width="8.88671875" style="207"/>
    <col min="3342" max="3342" width="11.88671875" style="207" customWidth="1"/>
    <col min="3343" max="3591" width="8.88671875" style="207"/>
    <col min="3592" max="3592" width="11.44140625" style="207" customWidth="1"/>
    <col min="3593" max="3597" width="8.88671875" style="207"/>
    <col min="3598" max="3598" width="11.88671875" style="207" customWidth="1"/>
    <col min="3599" max="3847" width="8.88671875" style="207"/>
    <col min="3848" max="3848" width="11.44140625" style="207" customWidth="1"/>
    <col min="3849" max="3853" width="8.88671875" style="207"/>
    <col min="3854" max="3854" width="11.88671875" style="207" customWidth="1"/>
    <col min="3855" max="4103" width="8.88671875" style="207"/>
    <col min="4104" max="4104" width="11.44140625" style="207" customWidth="1"/>
    <col min="4105" max="4109" width="8.88671875" style="207"/>
    <col min="4110" max="4110" width="11.88671875" style="207" customWidth="1"/>
    <col min="4111" max="4359" width="8.88671875" style="207"/>
    <col min="4360" max="4360" width="11.44140625" style="207" customWidth="1"/>
    <col min="4361" max="4365" width="8.88671875" style="207"/>
    <col min="4366" max="4366" width="11.88671875" style="207" customWidth="1"/>
    <col min="4367" max="4615" width="8.88671875" style="207"/>
    <col min="4616" max="4616" width="11.44140625" style="207" customWidth="1"/>
    <col min="4617" max="4621" width="8.88671875" style="207"/>
    <col min="4622" max="4622" width="11.88671875" style="207" customWidth="1"/>
    <col min="4623" max="4871" width="8.88671875" style="207"/>
    <col min="4872" max="4872" width="11.44140625" style="207" customWidth="1"/>
    <col min="4873" max="4877" width="8.88671875" style="207"/>
    <col min="4878" max="4878" width="11.88671875" style="207" customWidth="1"/>
    <col min="4879" max="5127" width="8.88671875" style="207"/>
    <col min="5128" max="5128" width="11.44140625" style="207" customWidth="1"/>
    <col min="5129" max="5133" width="8.88671875" style="207"/>
    <col min="5134" max="5134" width="11.88671875" style="207" customWidth="1"/>
    <col min="5135" max="5383" width="8.88671875" style="207"/>
    <col min="5384" max="5384" width="11.44140625" style="207" customWidth="1"/>
    <col min="5385" max="5389" width="8.88671875" style="207"/>
    <col min="5390" max="5390" width="11.88671875" style="207" customWidth="1"/>
    <col min="5391" max="5639" width="8.88671875" style="207"/>
    <col min="5640" max="5640" width="11.44140625" style="207" customWidth="1"/>
    <col min="5641" max="5645" width="8.88671875" style="207"/>
    <col min="5646" max="5646" width="11.88671875" style="207" customWidth="1"/>
    <col min="5647" max="5895" width="8.88671875" style="207"/>
    <col min="5896" max="5896" width="11.44140625" style="207" customWidth="1"/>
    <col min="5897" max="5901" width="8.88671875" style="207"/>
    <col min="5902" max="5902" width="11.88671875" style="207" customWidth="1"/>
    <col min="5903" max="6151" width="8.88671875" style="207"/>
    <col min="6152" max="6152" width="11.44140625" style="207" customWidth="1"/>
    <col min="6153" max="6157" width="8.88671875" style="207"/>
    <col min="6158" max="6158" width="11.88671875" style="207" customWidth="1"/>
    <col min="6159" max="6407" width="8.88671875" style="207"/>
    <col min="6408" max="6408" width="11.44140625" style="207" customWidth="1"/>
    <col min="6409" max="6413" width="8.88671875" style="207"/>
    <col min="6414" max="6414" width="11.88671875" style="207" customWidth="1"/>
    <col min="6415" max="6663" width="8.88671875" style="207"/>
    <col min="6664" max="6664" width="11.44140625" style="207" customWidth="1"/>
    <col min="6665" max="6669" width="8.88671875" style="207"/>
    <col min="6670" max="6670" width="11.88671875" style="207" customWidth="1"/>
    <col min="6671" max="6919" width="8.88671875" style="207"/>
    <col min="6920" max="6920" width="11.44140625" style="207" customWidth="1"/>
    <col min="6921" max="6925" width="8.88671875" style="207"/>
    <col min="6926" max="6926" width="11.88671875" style="207" customWidth="1"/>
    <col min="6927" max="7175" width="8.88671875" style="207"/>
    <col min="7176" max="7176" width="11.44140625" style="207" customWidth="1"/>
    <col min="7177" max="7181" width="8.88671875" style="207"/>
    <col min="7182" max="7182" width="11.88671875" style="207" customWidth="1"/>
    <col min="7183" max="7431" width="8.88671875" style="207"/>
    <col min="7432" max="7432" width="11.44140625" style="207" customWidth="1"/>
    <col min="7433" max="7437" width="8.88671875" style="207"/>
    <col min="7438" max="7438" width="11.88671875" style="207" customWidth="1"/>
    <col min="7439" max="7687" width="8.88671875" style="207"/>
    <col min="7688" max="7688" width="11.44140625" style="207" customWidth="1"/>
    <col min="7689" max="7693" width="8.88671875" style="207"/>
    <col min="7694" max="7694" width="11.88671875" style="207" customWidth="1"/>
    <col min="7695" max="7943" width="8.88671875" style="207"/>
    <col min="7944" max="7944" width="11.44140625" style="207" customWidth="1"/>
    <col min="7945" max="7949" width="8.88671875" style="207"/>
    <col min="7950" max="7950" width="11.88671875" style="207" customWidth="1"/>
    <col min="7951" max="8199" width="8.88671875" style="207"/>
    <col min="8200" max="8200" width="11.44140625" style="207" customWidth="1"/>
    <col min="8201" max="8205" width="8.88671875" style="207"/>
    <col min="8206" max="8206" width="11.88671875" style="207" customWidth="1"/>
    <col min="8207" max="8455" width="8.88671875" style="207"/>
    <col min="8456" max="8456" width="11.44140625" style="207" customWidth="1"/>
    <col min="8457" max="8461" width="8.88671875" style="207"/>
    <col min="8462" max="8462" width="11.88671875" style="207" customWidth="1"/>
    <col min="8463" max="8711" width="8.88671875" style="207"/>
    <col min="8712" max="8712" width="11.44140625" style="207" customWidth="1"/>
    <col min="8713" max="8717" width="8.88671875" style="207"/>
    <col min="8718" max="8718" width="11.88671875" style="207" customWidth="1"/>
    <col min="8719" max="8967" width="8.88671875" style="207"/>
    <col min="8968" max="8968" width="11.44140625" style="207" customWidth="1"/>
    <col min="8969" max="8973" width="8.88671875" style="207"/>
    <col min="8974" max="8974" width="11.88671875" style="207" customWidth="1"/>
    <col min="8975" max="9223" width="8.88671875" style="207"/>
    <col min="9224" max="9224" width="11.44140625" style="207" customWidth="1"/>
    <col min="9225" max="9229" width="8.88671875" style="207"/>
    <col min="9230" max="9230" width="11.88671875" style="207" customWidth="1"/>
    <col min="9231" max="9479" width="8.88671875" style="207"/>
    <col min="9480" max="9480" width="11.44140625" style="207" customWidth="1"/>
    <col min="9481" max="9485" width="8.88671875" style="207"/>
    <col min="9486" max="9486" width="11.88671875" style="207" customWidth="1"/>
    <col min="9487" max="9735" width="8.88671875" style="207"/>
    <col min="9736" max="9736" width="11.44140625" style="207" customWidth="1"/>
    <col min="9737" max="9741" width="8.88671875" style="207"/>
    <col min="9742" max="9742" width="11.88671875" style="207" customWidth="1"/>
    <col min="9743" max="9991" width="8.88671875" style="207"/>
    <col min="9992" max="9992" width="11.44140625" style="207" customWidth="1"/>
    <col min="9993" max="9997" width="8.88671875" style="207"/>
    <col min="9998" max="9998" width="11.88671875" style="207" customWidth="1"/>
    <col min="9999" max="10247" width="8.88671875" style="207"/>
    <col min="10248" max="10248" width="11.44140625" style="207" customWidth="1"/>
    <col min="10249" max="10253" width="8.88671875" style="207"/>
    <col min="10254" max="10254" width="11.88671875" style="207" customWidth="1"/>
    <col min="10255" max="10503" width="8.88671875" style="207"/>
    <col min="10504" max="10504" width="11.44140625" style="207" customWidth="1"/>
    <col min="10505" max="10509" width="8.88671875" style="207"/>
    <col min="10510" max="10510" width="11.88671875" style="207" customWidth="1"/>
    <col min="10511" max="10759" width="8.88671875" style="207"/>
    <col min="10760" max="10760" width="11.44140625" style="207" customWidth="1"/>
    <col min="10761" max="10765" width="8.88671875" style="207"/>
    <col min="10766" max="10766" width="11.88671875" style="207" customWidth="1"/>
    <col min="10767" max="11015" width="8.88671875" style="207"/>
    <col min="11016" max="11016" width="11.44140625" style="207" customWidth="1"/>
    <col min="11017" max="11021" width="8.88671875" style="207"/>
    <col min="11022" max="11022" width="11.88671875" style="207" customWidth="1"/>
    <col min="11023" max="11271" width="8.88671875" style="207"/>
    <col min="11272" max="11272" width="11.44140625" style="207" customWidth="1"/>
    <col min="11273" max="11277" width="8.88671875" style="207"/>
    <col min="11278" max="11278" width="11.88671875" style="207" customWidth="1"/>
    <col min="11279" max="11527" width="8.88671875" style="207"/>
    <col min="11528" max="11528" width="11.44140625" style="207" customWidth="1"/>
    <col min="11529" max="11533" width="8.88671875" style="207"/>
    <col min="11534" max="11534" width="11.88671875" style="207" customWidth="1"/>
    <col min="11535" max="11783" width="8.88671875" style="207"/>
    <col min="11784" max="11784" width="11.44140625" style="207" customWidth="1"/>
    <col min="11785" max="11789" width="8.88671875" style="207"/>
    <col min="11790" max="11790" width="11.88671875" style="207" customWidth="1"/>
    <col min="11791" max="12039" width="8.88671875" style="207"/>
    <col min="12040" max="12040" width="11.44140625" style="207" customWidth="1"/>
    <col min="12041" max="12045" width="8.88671875" style="207"/>
    <col min="12046" max="12046" width="11.88671875" style="207" customWidth="1"/>
    <col min="12047" max="12295" width="8.88671875" style="207"/>
    <col min="12296" max="12296" width="11.44140625" style="207" customWidth="1"/>
    <col min="12297" max="12301" width="8.88671875" style="207"/>
    <col min="12302" max="12302" width="11.88671875" style="207" customWidth="1"/>
    <col min="12303" max="12551" width="8.88671875" style="207"/>
    <col min="12552" max="12552" width="11.44140625" style="207" customWidth="1"/>
    <col min="12553" max="12557" width="8.88671875" style="207"/>
    <col min="12558" max="12558" width="11.88671875" style="207" customWidth="1"/>
    <col min="12559" max="12807" width="8.88671875" style="207"/>
    <col min="12808" max="12808" width="11.44140625" style="207" customWidth="1"/>
    <col min="12809" max="12813" width="8.88671875" style="207"/>
    <col min="12814" max="12814" width="11.88671875" style="207" customWidth="1"/>
    <col min="12815" max="13063" width="8.88671875" style="207"/>
    <col min="13064" max="13064" width="11.44140625" style="207" customWidth="1"/>
    <col min="13065" max="13069" width="8.88671875" style="207"/>
    <col min="13070" max="13070" width="11.88671875" style="207" customWidth="1"/>
    <col min="13071" max="13319" width="8.88671875" style="207"/>
    <col min="13320" max="13320" width="11.44140625" style="207" customWidth="1"/>
    <col min="13321" max="13325" width="8.88671875" style="207"/>
    <col min="13326" max="13326" width="11.88671875" style="207" customWidth="1"/>
    <col min="13327" max="13575" width="8.88671875" style="207"/>
    <col min="13576" max="13576" width="11.44140625" style="207" customWidth="1"/>
    <col min="13577" max="13581" width="8.88671875" style="207"/>
    <col min="13582" max="13582" width="11.88671875" style="207" customWidth="1"/>
    <col min="13583" max="13831" width="8.88671875" style="207"/>
    <col min="13832" max="13832" width="11.44140625" style="207" customWidth="1"/>
    <col min="13833" max="13837" width="8.88671875" style="207"/>
    <col min="13838" max="13838" width="11.88671875" style="207" customWidth="1"/>
    <col min="13839" max="14087" width="8.88671875" style="207"/>
    <col min="14088" max="14088" width="11.44140625" style="207" customWidth="1"/>
    <col min="14089" max="14093" width="8.88671875" style="207"/>
    <col min="14094" max="14094" width="11.88671875" style="207" customWidth="1"/>
    <col min="14095" max="14343" width="8.88671875" style="207"/>
    <col min="14344" max="14344" width="11.44140625" style="207" customWidth="1"/>
    <col min="14345" max="14349" width="8.88671875" style="207"/>
    <col min="14350" max="14350" width="11.88671875" style="207" customWidth="1"/>
    <col min="14351" max="14599" width="8.88671875" style="207"/>
    <col min="14600" max="14600" width="11.44140625" style="207" customWidth="1"/>
    <col min="14601" max="14605" width="8.88671875" style="207"/>
    <col min="14606" max="14606" width="11.88671875" style="207" customWidth="1"/>
    <col min="14607" max="14855" width="8.88671875" style="207"/>
    <col min="14856" max="14856" width="11.44140625" style="207" customWidth="1"/>
    <col min="14857" max="14861" width="8.88671875" style="207"/>
    <col min="14862" max="14862" width="11.88671875" style="207" customWidth="1"/>
    <col min="14863" max="15111" width="8.88671875" style="207"/>
    <col min="15112" max="15112" width="11.44140625" style="207" customWidth="1"/>
    <col min="15113" max="15117" width="8.88671875" style="207"/>
    <col min="15118" max="15118" width="11.88671875" style="207" customWidth="1"/>
    <col min="15119" max="15367" width="8.88671875" style="207"/>
    <col min="15368" max="15368" width="11.44140625" style="207" customWidth="1"/>
    <col min="15369" max="15373" width="8.88671875" style="207"/>
    <col min="15374" max="15374" width="11.88671875" style="207" customWidth="1"/>
    <col min="15375" max="15623" width="8.88671875" style="207"/>
    <col min="15624" max="15624" width="11.44140625" style="207" customWidth="1"/>
    <col min="15625" max="15629" width="8.88671875" style="207"/>
    <col min="15630" max="15630" width="11.88671875" style="207" customWidth="1"/>
    <col min="15631" max="15879" width="8.88671875" style="207"/>
    <col min="15880" max="15880" width="11.44140625" style="207" customWidth="1"/>
    <col min="15881" max="15885" width="8.88671875" style="207"/>
    <col min="15886" max="15886" width="11.88671875" style="207" customWidth="1"/>
    <col min="15887" max="16135" width="8.88671875" style="207"/>
    <col min="16136" max="16136" width="11.44140625" style="207" customWidth="1"/>
    <col min="16137" max="16141" width="8.88671875" style="207"/>
    <col min="16142" max="16142" width="11.88671875" style="207" customWidth="1"/>
    <col min="16143" max="16384" width="8.88671875" style="207"/>
  </cols>
  <sheetData>
    <row r="1" spans="1:16" ht="26.1" customHeight="1" x14ac:dyDescent="0.4">
      <c r="D1" s="210" t="s">
        <v>624</v>
      </c>
    </row>
    <row r="2" spans="1:16" ht="9" customHeight="1" x14ac:dyDescent="0.3">
      <c r="A2" s="10"/>
    </row>
    <row r="3" spans="1:16" ht="18" customHeight="1" x14ac:dyDescent="0.3">
      <c r="A3" s="211" t="s">
        <v>648</v>
      </c>
    </row>
    <row r="4" spans="1:16" ht="18" customHeight="1" x14ac:dyDescent="0.3">
      <c r="A4" s="211" t="s">
        <v>276</v>
      </c>
    </row>
    <row r="5" spans="1:16" ht="18" customHeight="1" x14ac:dyDescent="0.3">
      <c r="A5" s="211" t="s">
        <v>230</v>
      </c>
    </row>
    <row r="6" spans="1:16" ht="18" customHeight="1" x14ac:dyDescent="0.3">
      <c r="A6" s="215" t="s">
        <v>226</v>
      </c>
    </row>
    <row r="7" spans="1:16" ht="18" customHeight="1" x14ac:dyDescent="0.3">
      <c r="A7" s="289" t="s">
        <v>649</v>
      </c>
      <c r="B7" s="289"/>
      <c r="C7" s="289"/>
      <c r="D7" s="289"/>
      <c r="E7" s="289"/>
      <c r="F7" s="289"/>
      <c r="G7" s="289"/>
      <c r="H7" s="289"/>
      <c r="I7" s="289"/>
      <c r="J7" s="289"/>
      <c r="K7" s="289"/>
      <c r="L7" s="289"/>
      <c r="M7" s="289"/>
      <c r="N7" s="289"/>
      <c r="O7" s="289"/>
      <c r="P7" s="289"/>
    </row>
    <row r="8" spans="1:16" ht="18" customHeight="1" x14ac:dyDescent="0.3">
      <c r="A8" s="211" t="s">
        <v>650</v>
      </c>
      <c r="C8" s="231"/>
      <c r="D8" s="231"/>
      <c r="E8" s="231"/>
      <c r="F8" s="231"/>
      <c r="G8" s="231"/>
      <c r="H8" s="231"/>
      <c r="I8" s="231"/>
      <c r="J8" s="231"/>
      <c r="K8" s="231"/>
      <c r="L8" s="231"/>
      <c r="M8" s="231"/>
      <c r="N8" s="231"/>
      <c r="O8" s="231"/>
      <c r="P8" s="231"/>
    </row>
    <row r="9" spans="1:16" ht="18" customHeight="1" x14ac:dyDescent="0.3">
      <c r="A9" s="211" t="s">
        <v>231</v>
      </c>
    </row>
    <row r="10" spans="1:16" ht="18" customHeight="1" x14ac:dyDescent="0.3">
      <c r="A10" s="211" t="s">
        <v>625</v>
      </c>
    </row>
    <row r="11" spans="1:16" ht="18" customHeight="1" x14ac:dyDescent="0.3">
      <c r="A11" s="211" t="s">
        <v>626</v>
      </c>
    </row>
    <row r="12" spans="1:16" ht="18" customHeight="1" x14ac:dyDescent="0.3">
      <c r="A12" s="211" t="s">
        <v>627</v>
      </c>
    </row>
    <row r="13" spans="1:16" ht="19.2" customHeight="1" x14ac:dyDescent="0.3">
      <c r="A13" s="290" t="s">
        <v>651</v>
      </c>
      <c r="B13" s="291"/>
      <c r="C13" s="291"/>
      <c r="D13" s="291"/>
      <c r="E13" s="291"/>
      <c r="F13" s="291"/>
      <c r="G13" s="291"/>
      <c r="H13" s="291"/>
      <c r="I13" s="291"/>
      <c r="J13" s="291"/>
      <c r="K13" s="291"/>
      <c r="L13" s="291"/>
      <c r="M13" s="291"/>
      <c r="N13" s="291"/>
      <c r="O13" s="291"/>
      <c r="P13" s="291"/>
    </row>
    <row r="14" spans="1:16" ht="15" customHeight="1" x14ac:dyDescent="0.3">
      <c r="A14" s="292" t="s">
        <v>642</v>
      </c>
      <c r="B14" s="292"/>
      <c r="C14" s="292"/>
      <c r="D14" s="292"/>
      <c r="E14" s="292"/>
      <c r="F14" s="292"/>
      <c r="G14" s="292"/>
      <c r="H14" s="292"/>
      <c r="I14" s="292"/>
      <c r="J14" s="292"/>
      <c r="K14" s="292"/>
      <c r="L14" s="292"/>
      <c r="M14" s="292"/>
      <c r="N14" s="292"/>
      <c r="O14" s="292"/>
      <c r="P14" s="292"/>
    </row>
    <row r="15" spans="1:16" ht="16.95" customHeight="1" x14ac:dyDescent="0.3">
      <c r="A15" s="292" t="s">
        <v>643</v>
      </c>
      <c r="B15" s="292"/>
      <c r="C15" s="292"/>
      <c r="D15" s="292"/>
      <c r="E15" s="292"/>
      <c r="F15" s="292"/>
      <c r="G15" s="292"/>
      <c r="H15" s="292"/>
      <c r="I15" s="292"/>
      <c r="J15" s="292"/>
      <c r="K15" s="292"/>
      <c r="L15" s="292"/>
      <c r="M15" s="292"/>
      <c r="N15" s="292"/>
      <c r="O15" s="292"/>
      <c r="P15" s="292"/>
    </row>
    <row r="16" spans="1:16" ht="18" customHeight="1" x14ac:dyDescent="0.3">
      <c r="A16" s="211" t="s">
        <v>628</v>
      </c>
    </row>
    <row r="17" spans="1:21" ht="18" customHeight="1" x14ac:dyDescent="0.3">
      <c r="A17" s="211" t="s">
        <v>629</v>
      </c>
    </row>
    <row r="18" spans="1:21" ht="18" customHeight="1" x14ac:dyDescent="0.3">
      <c r="A18" s="211" t="s">
        <v>644</v>
      </c>
    </row>
    <row r="19" spans="1:21" ht="18" customHeight="1" x14ac:dyDescent="0.3">
      <c r="A19" s="211" t="s">
        <v>638</v>
      </c>
    </row>
    <row r="20" spans="1:21" x14ac:dyDescent="0.3">
      <c r="A20" s="12"/>
      <c r="B20" s="212"/>
      <c r="C20" s="212"/>
      <c r="D20" s="212"/>
      <c r="E20" s="212"/>
      <c r="F20" s="212"/>
      <c r="G20" s="212"/>
      <c r="H20" s="212"/>
      <c r="I20" s="212"/>
      <c r="J20" s="212"/>
      <c r="K20" s="212"/>
      <c r="L20" s="212"/>
      <c r="M20" s="212"/>
      <c r="N20" s="212"/>
      <c r="O20" s="212"/>
      <c r="P20" s="212"/>
      <c r="Q20" s="212"/>
      <c r="R20" s="212"/>
      <c r="S20" s="212"/>
      <c r="T20" s="212"/>
    </row>
    <row r="21" spans="1:21" ht="19.8" x14ac:dyDescent="0.4">
      <c r="B21" s="13" t="s">
        <v>652</v>
      </c>
    </row>
    <row r="22" spans="1:21" x14ac:dyDescent="0.3">
      <c r="A22" s="14" t="s">
        <v>653</v>
      </c>
      <c r="B22" s="212"/>
      <c r="C22" s="212"/>
      <c r="D22" s="212"/>
      <c r="E22" s="212"/>
      <c r="F22" s="212"/>
      <c r="G22" s="212"/>
      <c r="H22" s="212"/>
      <c r="I22" s="212"/>
      <c r="J22" s="212"/>
      <c r="K22" s="212"/>
      <c r="L22" s="212"/>
      <c r="M22" s="212"/>
      <c r="N22" s="212"/>
      <c r="O22" s="212"/>
      <c r="P22" s="212"/>
      <c r="Q22" s="212"/>
      <c r="R22" s="212"/>
      <c r="S22" s="212"/>
      <c r="T22" s="212"/>
    </row>
    <row r="23" spans="1:21" x14ac:dyDescent="0.3">
      <c r="A23" s="14" t="s">
        <v>232</v>
      </c>
      <c r="B23" s="212"/>
      <c r="C23" s="212"/>
      <c r="D23" s="212"/>
      <c r="E23" s="212"/>
      <c r="F23" s="212"/>
      <c r="G23" s="212"/>
      <c r="H23" s="212"/>
      <c r="I23" s="212"/>
      <c r="J23" s="212"/>
      <c r="K23" s="212"/>
      <c r="L23" s="212"/>
      <c r="M23" s="212"/>
      <c r="N23" s="212"/>
      <c r="O23" s="212"/>
      <c r="P23" s="212"/>
      <c r="Q23" s="212"/>
      <c r="R23" s="212"/>
      <c r="S23" s="212"/>
      <c r="T23" s="212"/>
    </row>
    <row r="24" spans="1:21" x14ac:dyDescent="0.3">
      <c r="A24" s="12" t="s">
        <v>277</v>
      </c>
      <c r="B24" s="212"/>
      <c r="C24" s="212"/>
      <c r="D24" s="212"/>
      <c r="E24" s="212"/>
      <c r="F24" s="212"/>
      <c r="G24" s="212"/>
      <c r="H24" s="212"/>
      <c r="I24" s="212"/>
      <c r="J24" s="212"/>
      <c r="K24" s="212"/>
      <c r="L24" s="212"/>
      <c r="M24" s="212"/>
      <c r="N24" s="212"/>
      <c r="O24" s="212"/>
      <c r="P24" s="212"/>
      <c r="Q24" s="212"/>
      <c r="R24" s="212"/>
      <c r="S24" s="212"/>
      <c r="T24" s="212"/>
    </row>
    <row r="25" spans="1:21" x14ac:dyDescent="0.3">
      <c r="A25" s="12" t="s">
        <v>278</v>
      </c>
      <c r="B25" s="212"/>
      <c r="C25" s="212"/>
      <c r="D25" s="212"/>
      <c r="E25" s="212"/>
      <c r="F25" s="212"/>
      <c r="G25" s="212"/>
      <c r="H25" s="212"/>
      <c r="I25" s="212"/>
      <c r="J25" s="212"/>
      <c r="K25" s="212"/>
      <c r="L25" s="212"/>
      <c r="M25" s="212"/>
      <c r="N25" s="212"/>
      <c r="O25" s="212"/>
      <c r="P25" s="212"/>
      <c r="Q25" s="212"/>
      <c r="R25" s="212"/>
      <c r="S25" s="212"/>
      <c r="T25" s="212"/>
    </row>
    <row r="26" spans="1:21" x14ac:dyDescent="0.3">
      <c r="A26" s="12" t="s">
        <v>148</v>
      </c>
      <c r="B26" s="212"/>
      <c r="C26" s="212"/>
      <c r="D26" s="212"/>
      <c r="E26" s="212"/>
      <c r="F26" s="212"/>
      <c r="G26" s="212"/>
      <c r="H26" s="212"/>
      <c r="I26" s="212"/>
      <c r="J26" s="212"/>
      <c r="K26" s="212"/>
      <c r="L26" s="212"/>
      <c r="M26" s="212"/>
      <c r="N26" s="212"/>
      <c r="O26" s="212"/>
      <c r="P26" s="212"/>
      <c r="Q26" s="212"/>
      <c r="R26" s="212"/>
      <c r="S26" s="212"/>
      <c r="T26" s="214"/>
    </row>
    <row r="27" spans="1:21" ht="11.1" customHeight="1" x14ac:dyDescent="0.3">
      <c r="A27" s="12"/>
      <c r="B27" s="15"/>
      <c r="C27" s="15"/>
      <c r="D27" s="15"/>
      <c r="E27" s="15"/>
      <c r="F27" s="15"/>
      <c r="G27" s="15"/>
      <c r="H27" s="214"/>
      <c r="I27" s="214"/>
      <c r="J27" s="214"/>
      <c r="K27" s="214"/>
      <c r="L27" s="214"/>
      <c r="M27" s="214"/>
      <c r="N27" s="214"/>
      <c r="O27" s="214"/>
      <c r="P27" s="214"/>
      <c r="Q27" s="214"/>
      <c r="R27" s="214"/>
      <c r="S27" s="214"/>
      <c r="T27" s="214"/>
      <c r="U27" s="208"/>
    </row>
    <row r="28" spans="1:21" x14ac:dyDescent="0.3">
      <c r="A28" s="212"/>
      <c r="B28" s="216" t="s">
        <v>143</v>
      </c>
      <c r="C28" s="217"/>
      <c r="D28" s="217"/>
      <c r="E28" s="217"/>
      <c r="F28" s="217"/>
      <c r="G28" s="217"/>
      <c r="H28" s="16" t="s">
        <v>279</v>
      </c>
      <c r="I28" s="213"/>
      <c r="J28" s="213"/>
      <c r="K28" s="213"/>
      <c r="L28" s="213"/>
      <c r="M28" s="213"/>
      <c r="N28" s="218"/>
      <c r="O28" s="219"/>
      <c r="P28" s="219"/>
      <c r="Q28" s="219"/>
      <c r="R28" s="219"/>
      <c r="S28" s="219"/>
      <c r="T28" s="219"/>
      <c r="U28" s="208"/>
    </row>
    <row r="29" spans="1:21" x14ac:dyDescent="0.3">
      <c r="A29" s="212"/>
      <c r="B29" s="216" t="s">
        <v>69</v>
      </c>
      <c r="C29" s="217"/>
      <c r="D29" s="217"/>
      <c r="E29" s="217"/>
      <c r="F29" s="217"/>
      <c r="G29" s="217"/>
      <c r="H29" s="216" t="s">
        <v>76</v>
      </c>
      <c r="I29" s="214"/>
      <c r="J29" s="214"/>
      <c r="K29" s="214"/>
      <c r="L29" s="214"/>
      <c r="M29" s="214"/>
      <c r="N29" s="220"/>
      <c r="O29" s="219"/>
      <c r="P29" s="219"/>
      <c r="Q29" s="219"/>
      <c r="R29" s="219"/>
      <c r="S29" s="219"/>
      <c r="T29" s="219"/>
      <c r="U29" s="208"/>
    </row>
    <row r="30" spans="1:21" x14ac:dyDescent="0.3">
      <c r="A30" s="212"/>
      <c r="B30" s="216" t="s">
        <v>70</v>
      </c>
      <c r="C30" s="217"/>
      <c r="D30" s="217"/>
      <c r="E30" s="217"/>
      <c r="F30" s="217"/>
      <c r="G30" s="217"/>
      <c r="H30" s="216" t="s">
        <v>77</v>
      </c>
      <c r="I30" s="214"/>
      <c r="J30" s="214"/>
      <c r="K30" s="214"/>
      <c r="L30" s="214"/>
      <c r="M30" s="214"/>
      <c r="N30" s="220"/>
      <c r="O30" s="219"/>
      <c r="P30" s="219"/>
      <c r="Q30" s="219"/>
      <c r="R30" s="219"/>
      <c r="S30" s="219"/>
      <c r="T30" s="219"/>
      <c r="U30" s="208"/>
    </row>
    <row r="31" spans="1:21" x14ac:dyDescent="0.3">
      <c r="A31" s="212"/>
      <c r="B31" s="216" t="s">
        <v>71</v>
      </c>
      <c r="C31" s="217"/>
      <c r="D31" s="217"/>
      <c r="E31" s="217"/>
      <c r="F31" s="217"/>
      <c r="G31" s="217"/>
      <c r="H31" s="216" t="s">
        <v>78</v>
      </c>
      <c r="I31" s="214"/>
      <c r="J31" s="214"/>
      <c r="K31" s="214"/>
      <c r="L31" s="214"/>
      <c r="M31" s="214"/>
      <c r="N31" s="220"/>
      <c r="O31" s="219"/>
      <c r="P31" s="219"/>
      <c r="Q31" s="219"/>
      <c r="R31" s="219"/>
      <c r="S31" s="219"/>
      <c r="T31" s="219"/>
      <c r="U31" s="208"/>
    </row>
    <row r="32" spans="1:21" x14ac:dyDescent="0.3">
      <c r="A32" s="212"/>
      <c r="B32" s="221" t="s">
        <v>72</v>
      </c>
      <c r="C32" s="219"/>
      <c r="D32" s="219"/>
      <c r="E32" s="219"/>
      <c r="F32" s="219"/>
      <c r="G32" s="219"/>
      <c r="H32" s="221" t="s">
        <v>79</v>
      </c>
      <c r="I32" s="214"/>
      <c r="J32" s="214"/>
      <c r="K32" s="214"/>
      <c r="L32" s="214"/>
      <c r="M32" s="214"/>
      <c r="N32" s="220"/>
      <c r="O32" s="219"/>
      <c r="P32" s="219"/>
      <c r="Q32" s="219"/>
      <c r="R32" s="219"/>
      <c r="S32" s="219"/>
      <c r="T32" s="219"/>
      <c r="U32" s="208"/>
    </row>
    <row r="33" spans="1:21" x14ac:dyDescent="0.3">
      <c r="A33" s="212"/>
      <c r="B33" s="221" t="s">
        <v>73</v>
      </c>
      <c r="C33" s="219"/>
      <c r="D33" s="219"/>
      <c r="E33" s="219"/>
      <c r="F33" s="219"/>
      <c r="G33" s="219"/>
      <c r="H33" s="221" t="s">
        <v>80</v>
      </c>
      <c r="I33" s="214"/>
      <c r="J33" s="214"/>
      <c r="K33" s="214"/>
      <c r="L33" s="214"/>
      <c r="M33" s="214"/>
      <c r="N33" s="220"/>
      <c r="O33" s="219"/>
      <c r="P33" s="219"/>
      <c r="Q33" s="219"/>
      <c r="R33" s="219"/>
      <c r="S33" s="219"/>
      <c r="T33" s="219"/>
      <c r="U33" s="208"/>
    </row>
    <row r="34" spans="1:21" x14ac:dyDescent="0.3">
      <c r="A34" s="212"/>
      <c r="B34" s="221" t="s">
        <v>74</v>
      </c>
      <c r="C34" s="219"/>
      <c r="D34" s="219"/>
      <c r="E34" s="219"/>
      <c r="F34" s="219"/>
      <c r="G34" s="219"/>
      <c r="H34" s="221" t="s">
        <v>81</v>
      </c>
      <c r="I34" s="214"/>
      <c r="J34" s="214"/>
      <c r="K34" s="214"/>
      <c r="L34" s="214"/>
      <c r="M34" s="214"/>
      <c r="N34" s="220"/>
      <c r="O34" s="219"/>
      <c r="P34" s="219"/>
      <c r="Q34" s="219"/>
      <c r="R34" s="219"/>
      <c r="S34" s="219"/>
      <c r="T34" s="219"/>
      <c r="U34" s="208"/>
    </row>
    <row r="35" spans="1:21" x14ac:dyDescent="0.3">
      <c r="A35" s="212"/>
      <c r="B35" s="221" t="s">
        <v>630</v>
      </c>
      <c r="C35" s="219"/>
      <c r="D35" s="219"/>
      <c r="E35" s="219"/>
      <c r="F35" s="219"/>
      <c r="G35" s="219"/>
      <c r="H35" s="221" t="s">
        <v>82</v>
      </c>
      <c r="I35" s="214"/>
      <c r="J35" s="214"/>
      <c r="K35" s="214"/>
      <c r="L35" s="214"/>
      <c r="M35" s="214"/>
      <c r="N35" s="220"/>
      <c r="O35" s="219"/>
      <c r="P35" s="219"/>
      <c r="Q35" s="219"/>
      <c r="R35" s="219"/>
      <c r="S35" s="219"/>
      <c r="T35" s="219"/>
      <c r="U35" s="208"/>
    </row>
    <row r="36" spans="1:21" x14ac:dyDescent="0.3">
      <c r="A36" s="212"/>
      <c r="B36" s="221" t="s">
        <v>631</v>
      </c>
      <c r="C36" s="219"/>
      <c r="D36" s="219"/>
      <c r="E36" s="219"/>
      <c r="F36" s="219"/>
      <c r="G36" s="219"/>
      <c r="H36" s="221" t="s">
        <v>83</v>
      </c>
      <c r="I36" s="214"/>
      <c r="J36" s="214"/>
      <c r="K36" s="214"/>
      <c r="L36" s="214"/>
      <c r="M36" s="214"/>
      <c r="N36" s="220"/>
      <c r="O36" s="219"/>
      <c r="P36" s="219"/>
      <c r="Q36" s="219"/>
      <c r="R36" s="219"/>
      <c r="S36" s="219"/>
      <c r="T36" s="219"/>
      <c r="U36" s="208"/>
    </row>
    <row r="37" spans="1:21" x14ac:dyDescent="0.3">
      <c r="A37" s="212"/>
      <c r="B37" s="221" t="s">
        <v>75</v>
      </c>
      <c r="C37" s="219"/>
      <c r="D37" s="219"/>
      <c r="E37" s="219"/>
      <c r="F37" s="219"/>
      <c r="G37" s="219"/>
      <c r="H37" s="221" t="s">
        <v>84</v>
      </c>
      <c r="I37" s="214"/>
      <c r="J37" s="214"/>
      <c r="K37" s="214"/>
      <c r="L37" s="214"/>
      <c r="M37" s="214"/>
      <c r="N37" s="220"/>
      <c r="O37" s="219"/>
      <c r="P37" s="219"/>
      <c r="Q37" s="219"/>
      <c r="R37" s="219"/>
      <c r="S37" s="219"/>
      <c r="T37" s="219"/>
      <c r="U37" s="208"/>
    </row>
    <row r="38" spans="1:21" x14ac:dyDescent="0.3">
      <c r="A38" s="212"/>
      <c r="B38" s="221" t="s">
        <v>654</v>
      </c>
      <c r="C38" s="219"/>
      <c r="D38" s="219"/>
      <c r="E38" s="219"/>
      <c r="F38" s="219"/>
      <c r="G38" s="219"/>
      <c r="H38" s="221" t="s">
        <v>85</v>
      </c>
      <c r="I38" s="214"/>
      <c r="J38" s="214"/>
      <c r="K38" s="214"/>
      <c r="L38" s="214"/>
      <c r="M38" s="214"/>
      <c r="N38" s="220"/>
      <c r="O38" s="219"/>
      <c r="P38" s="219"/>
      <c r="Q38" s="219"/>
      <c r="R38" s="219"/>
      <c r="S38" s="219"/>
      <c r="T38" s="219"/>
      <c r="U38" s="208"/>
    </row>
    <row r="39" spans="1:21" x14ac:dyDescent="0.3">
      <c r="A39" s="212"/>
      <c r="B39" s="222"/>
      <c r="C39" s="219"/>
      <c r="D39" s="219"/>
      <c r="E39" s="219"/>
      <c r="F39" s="219"/>
      <c r="G39" s="219"/>
      <c r="H39" s="221" t="s">
        <v>233</v>
      </c>
      <c r="I39" s="214"/>
      <c r="J39" s="214"/>
      <c r="K39" s="214"/>
      <c r="L39" s="214"/>
      <c r="M39" s="214"/>
      <c r="N39" s="220"/>
      <c r="O39" s="219"/>
      <c r="P39" s="219"/>
      <c r="Q39" s="219"/>
      <c r="R39" s="219"/>
      <c r="S39" s="219"/>
      <c r="T39" s="219"/>
      <c r="U39" s="208"/>
    </row>
    <row r="40" spans="1:21" x14ac:dyDescent="0.3">
      <c r="A40" s="212"/>
      <c r="B40" s="222"/>
      <c r="C40" s="219"/>
      <c r="D40" s="219"/>
      <c r="E40" s="219"/>
      <c r="F40" s="219"/>
      <c r="G40" s="219"/>
      <c r="H40" s="221" t="s">
        <v>235</v>
      </c>
      <c r="I40" s="214"/>
      <c r="J40" s="214"/>
      <c r="K40" s="214"/>
      <c r="L40" s="214"/>
      <c r="M40" s="214"/>
      <c r="N40" s="220"/>
      <c r="O40" s="219"/>
      <c r="P40" s="219"/>
      <c r="Q40" s="219"/>
      <c r="R40" s="219"/>
      <c r="S40" s="219"/>
      <c r="T40" s="219"/>
      <c r="U40" s="208"/>
    </row>
    <row r="41" spans="1:21" x14ac:dyDescent="0.3">
      <c r="A41" s="212"/>
      <c r="B41" s="221" t="s">
        <v>147</v>
      </c>
      <c r="C41" s="219"/>
      <c r="D41" s="219"/>
      <c r="E41" s="219"/>
      <c r="F41" s="219"/>
      <c r="G41" s="219"/>
      <c r="H41" s="221" t="s">
        <v>236</v>
      </c>
      <c r="I41" s="214"/>
      <c r="J41" s="214"/>
      <c r="K41" s="214"/>
      <c r="L41" s="214"/>
      <c r="M41" s="214"/>
      <c r="N41" s="220"/>
      <c r="O41" s="219"/>
      <c r="P41" s="219"/>
      <c r="Q41" s="219"/>
      <c r="R41" s="219"/>
      <c r="S41" s="219"/>
      <c r="T41" s="219"/>
      <c r="U41" s="208"/>
    </row>
    <row r="42" spans="1:21" x14ac:dyDescent="0.3">
      <c r="A42" s="212"/>
      <c r="B42" s="221" t="s">
        <v>234</v>
      </c>
      <c r="C42" s="219"/>
      <c r="D42" s="219"/>
      <c r="E42" s="219"/>
      <c r="F42" s="219"/>
      <c r="G42" s="219"/>
      <c r="H42" s="221" t="s">
        <v>237</v>
      </c>
      <c r="I42" s="214"/>
      <c r="J42" s="214"/>
      <c r="K42" s="214"/>
      <c r="L42" s="214"/>
      <c r="M42" s="214"/>
      <c r="N42" s="220"/>
      <c r="O42" s="219"/>
      <c r="P42" s="219"/>
      <c r="Q42" s="219"/>
      <c r="R42" s="219"/>
      <c r="S42" s="219"/>
      <c r="T42" s="219"/>
      <c r="U42" s="208"/>
    </row>
    <row r="43" spans="1:21" x14ac:dyDescent="0.3">
      <c r="A43" s="212"/>
      <c r="B43" s="221" t="s">
        <v>92</v>
      </c>
      <c r="C43" s="219"/>
      <c r="D43" s="219"/>
      <c r="E43" s="219"/>
      <c r="F43" s="219"/>
      <c r="G43" s="219"/>
      <c r="H43" s="221" t="s">
        <v>86</v>
      </c>
      <c r="I43" s="214"/>
      <c r="J43" s="214"/>
      <c r="K43" s="214"/>
      <c r="L43" s="214"/>
      <c r="M43" s="214"/>
      <c r="N43" s="220"/>
      <c r="O43" s="219"/>
      <c r="P43" s="219"/>
      <c r="Q43" s="219"/>
      <c r="R43" s="219"/>
      <c r="S43" s="219"/>
      <c r="T43" s="219"/>
      <c r="U43" s="208"/>
    </row>
    <row r="44" spans="1:21" x14ac:dyDescent="0.3">
      <c r="A44" s="212"/>
      <c r="B44" s="221" t="s">
        <v>93</v>
      </c>
      <c r="C44" s="219"/>
      <c r="D44" s="219"/>
      <c r="E44" s="219"/>
      <c r="F44" s="219"/>
      <c r="G44" s="219"/>
      <c r="H44" s="221" t="s">
        <v>655</v>
      </c>
      <c r="I44" s="214"/>
      <c r="J44" s="214"/>
      <c r="K44" s="214"/>
      <c r="L44" s="214"/>
      <c r="M44" s="214"/>
      <c r="N44" s="223"/>
      <c r="O44" s="219"/>
      <c r="P44" s="219"/>
      <c r="Q44" s="219"/>
      <c r="R44" s="219"/>
      <c r="S44" s="219"/>
      <c r="T44" s="219"/>
      <c r="U44" s="208"/>
    </row>
    <row r="45" spans="1:21" x14ac:dyDescent="0.3">
      <c r="A45" s="212"/>
      <c r="B45" s="221" t="s">
        <v>238</v>
      </c>
      <c r="C45" s="219"/>
      <c r="D45" s="219"/>
      <c r="E45" s="219"/>
      <c r="F45" s="219"/>
      <c r="G45" s="219"/>
      <c r="H45" s="221"/>
      <c r="I45" s="214"/>
      <c r="J45" s="214"/>
      <c r="K45" s="214"/>
      <c r="L45" s="214"/>
      <c r="M45" s="214"/>
      <c r="N45" s="223"/>
      <c r="O45" s="214"/>
      <c r="P45" s="214"/>
      <c r="Q45" s="214"/>
      <c r="R45" s="214"/>
      <c r="S45" s="214"/>
      <c r="T45" s="219"/>
      <c r="U45" s="208"/>
    </row>
    <row r="46" spans="1:21" x14ac:dyDescent="0.3">
      <c r="A46" s="212"/>
      <c r="B46" s="221" t="s">
        <v>239</v>
      </c>
      <c r="C46" s="219"/>
      <c r="D46" s="219"/>
      <c r="E46" s="219"/>
      <c r="F46" s="219"/>
      <c r="G46" s="219"/>
      <c r="H46" s="221"/>
      <c r="I46" s="214"/>
      <c r="J46" s="214"/>
      <c r="K46" s="214"/>
      <c r="L46" s="214"/>
      <c r="M46" s="214"/>
      <c r="N46" s="224"/>
      <c r="O46" s="214"/>
      <c r="P46" s="214"/>
      <c r="Q46" s="214"/>
      <c r="R46" s="214"/>
      <c r="S46" s="214"/>
      <c r="T46" s="219"/>
      <c r="U46" s="208"/>
    </row>
    <row r="47" spans="1:21" x14ac:dyDescent="0.3">
      <c r="A47" s="212"/>
      <c r="B47" s="221" t="s">
        <v>240</v>
      </c>
      <c r="C47" s="219"/>
      <c r="D47" s="219"/>
      <c r="E47" s="219"/>
      <c r="F47" s="219"/>
      <c r="G47" s="219"/>
      <c r="H47" s="216" t="s">
        <v>144</v>
      </c>
      <c r="I47" s="214"/>
      <c r="J47" s="214"/>
      <c r="K47" s="214"/>
      <c r="L47" s="214"/>
      <c r="M47" s="214"/>
      <c r="N47" s="223"/>
      <c r="O47" s="214"/>
      <c r="P47" s="214"/>
      <c r="Q47" s="214"/>
      <c r="R47" s="214"/>
      <c r="S47" s="214"/>
      <c r="T47" s="219"/>
      <c r="U47" s="208"/>
    </row>
    <row r="48" spans="1:21" x14ac:dyDescent="0.3">
      <c r="A48" s="212"/>
      <c r="B48" s="221" t="s">
        <v>241</v>
      </c>
      <c r="C48" s="219"/>
      <c r="D48" s="219"/>
      <c r="E48" s="219"/>
      <c r="F48" s="219"/>
      <c r="G48" s="219"/>
      <c r="H48" s="216" t="s">
        <v>87</v>
      </c>
      <c r="I48" s="214"/>
      <c r="J48" s="214"/>
      <c r="K48" s="214"/>
      <c r="L48" s="214"/>
      <c r="M48" s="214"/>
      <c r="N48" s="223"/>
      <c r="O48" s="214"/>
      <c r="P48" s="214"/>
      <c r="Q48" s="214"/>
      <c r="R48" s="214"/>
      <c r="S48" s="214"/>
      <c r="T48" s="214"/>
      <c r="U48" s="208"/>
    </row>
    <row r="49" spans="1:21" x14ac:dyDescent="0.3">
      <c r="A49" s="212"/>
      <c r="B49" s="221" t="s">
        <v>242</v>
      </c>
      <c r="C49" s="219"/>
      <c r="D49" s="219"/>
      <c r="E49" s="219"/>
      <c r="F49" s="219"/>
      <c r="G49" s="219"/>
      <c r="H49" s="216" t="s">
        <v>88</v>
      </c>
      <c r="I49" s="214"/>
      <c r="J49" s="214"/>
      <c r="K49" s="214"/>
      <c r="L49" s="214"/>
      <c r="M49" s="214"/>
      <c r="N49" s="225"/>
      <c r="O49" s="214"/>
      <c r="P49" s="217"/>
      <c r="Q49" s="217"/>
      <c r="R49" s="217"/>
      <c r="S49" s="217"/>
      <c r="T49" s="214"/>
      <c r="U49" s="208"/>
    </row>
    <row r="50" spans="1:21" x14ac:dyDescent="0.3">
      <c r="A50" s="212"/>
      <c r="B50" s="221" t="s">
        <v>243</v>
      </c>
      <c r="C50" s="219"/>
      <c r="D50" s="219"/>
      <c r="E50" s="219"/>
      <c r="F50" s="219"/>
      <c r="G50" s="219"/>
      <c r="H50" s="216" t="s">
        <v>89</v>
      </c>
      <c r="I50" s="217"/>
      <c r="J50" s="217"/>
      <c r="K50" s="217"/>
      <c r="L50" s="217"/>
      <c r="M50" s="217"/>
      <c r="N50" s="220"/>
      <c r="O50" s="214"/>
      <c r="P50" s="217"/>
      <c r="Q50" s="217"/>
      <c r="R50" s="217"/>
      <c r="S50" s="217"/>
      <c r="T50" s="214"/>
      <c r="U50" s="208"/>
    </row>
    <row r="51" spans="1:21" x14ac:dyDescent="0.3">
      <c r="A51" s="212"/>
      <c r="B51" s="221" t="s">
        <v>244</v>
      </c>
      <c r="C51" s="219"/>
      <c r="D51" s="219"/>
      <c r="E51" s="219"/>
      <c r="F51" s="219"/>
      <c r="G51" s="219"/>
      <c r="H51" s="221" t="s">
        <v>645</v>
      </c>
      <c r="I51" s="217"/>
      <c r="J51" s="217"/>
      <c r="K51" s="217"/>
      <c r="L51" s="217"/>
      <c r="M51" s="217"/>
      <c r="N51" s="220"/>
      <c r="O51" s="214"/>
      <c r="P51" s="217"/>
      <c r="Q51" s="217"/>
      <c r="R51" s="217"/>
      <c r="S51" s="217"/>
      <c r="T51" s="214"/>
      <c r="U51" s="208"/>
    </row>
    <row r="52" spans="1:21" x14ac:dyDescent="0.3">
      <c r="A52" s="212"/>
      <c r="B52" s="221" t="s">
        <v>245</v>
      </c>
      <c r="C52" s="219"/>
      <c r="D52" s="219"/>
      <c r="E52" s="219"/>
      <c r="F52" s="219"/>
      <c r="G52" s="219"/>
      <c r="H52" s="221" t="s">
        <v>145</v>
      </c>
      <c r="I52" s="217"/>
      <c r="J52" s="217"/>
      <c r="K52" s="217"/>
      <c r="L52" s="217"/>
      <c r="M52" s="217"/>
      <c r="N52" s="220"/>
      <c r="O52" s="217"/>
      <c r="P52" s="217"/>
      <c r="Q52" s="217"/>
      <c r="R52" s="217"/>
      <c r="S52" s="217"/>
      <c r="T52" s="217"/>
      <c r="U52" s="208"/>
    </row>
    <row r="53" spans="1:21" x14ac:dyDescent="0.3">
      <c r="A53" s="212"/>
      <c r="B53" s="221" t="s">
        <v>246</v>
      </c>
      <c r="C53" s="219"/>
      <c r="D53" s="219"/>
      <c r="E53" s="219"/>
      <c r="F53" s="219"/>
      <c r="G53" s="219"/>
      <c r="H53" s="221" t="s">
        <v>146</v>
      </c>
      <c r="I53" s="217"/>
      <c r="J53" s="217"/>
      <c r="K53" s="217"/>
      <c r="L53" s="217"/>
      <c r="M53" s="217"/>
      <c r="N53" s="220"/>
      <c r="O53" s="217"/>
      <c r="P53" s="219"/>
      <c r="Q53" s="219"/>
      <c r="R53" s="219"/>
      <c r="S53" s="219"/>
      <c r="T53" s="217"/>
      <c r="U53" s="208"/>
    </row>
    <row r="54" spans="1:21" x14ac:dyDescent="0.3">
      <c r="A54" s="212"/>
      <c r="B54" s="221" t="s">
        <v>247</v>
      </c>
      <c r="C54" s="219"/>
      <c r="D54" s="219"/>
      <c r="E54" s="219"/>
      <c r="F54" s="219"/>
      <c r="G54" s="219"/>
      <c r="H54" s="221" t="s">
        <v>90</v>
      </c>
      <c r="I54" s="219"/>
      <c r="J54" s="219"/>
      <c r="K54" s="219"/>
      <c r="L54" s="219"/>
      <c r="M54" s="219"/>
      <c r="N54" s="220"/>
      <c r="O54" s="217"/>
      <c r="P54" s="219"/>
      <c r="Q54" s="219"/>
      <c r="R54" s="219"/>
      <c r="S54" s="219"/>
      <c r="T54" s="217"/>
      <c r="U54" s="208"/>
    </row>
    <row r="55" spans="1:21" x14ac:dyDescent="0.3">
      <c r="A55" s="212"/>
      <c r="B55" s="221" t="s">
        <v>248</v>
      </c>
      <c r="C55" s="219"/>
      <c r="D55" s="219"/>
      <c r="E55" s="219"/>
      <c r="F55" s="219"/>
      <c r="G55" s="219"/>
      <c r="H55" s="221" t="s">
        <v>251</v>
      </c>
      <c r="I55" s="219"/>
      <c r="J55" s="219"/>
      <c r="K55" s="219"/>
      <c r="L55" s="219"/>
      <c r="M55" s="219"/>
      <c r="N55" s="220"/>
      <c r="O55" s="217"/>
      <c r="P55" s="219"/>
      <c r="Q55" s="219"/>
      <c r="R55" s="219"/>
      <c r="S55" s="219"/>
      <c r="T55" s="217"/>
      <c r="U55" s="208"/>
    </row>
    <row r="56" spans="1:21" x14ac:dyDescent="0.3">
      <c r="A56" s="212"/>
      <c r="B56" s="221" t="s">
        <v>249</v>
      </c>
      <c r="C56" s="219"/>
      <c r="D56" s="219"/>
      <c r="E56" s="219"/>
      <c r="F56" s="219"/>
      <c r="G56" s="219"/>
      <c r="H56" s="221" t="s">
        <v>253</v>
      </c>
      <c r="I56" s="219"/>
      <c r="J56" s="219"/>
      <c r="K56" s="219"/>
      <c r="L56" s="219"/>
      <c r="M56" s="219"/>
      <c r="N56" s="220"/>
      <c r="O56" s="219"/>
      <c r="P56" s="219"/>
      <c r="Q56" s="219"/>
      <c r="R56" s="219"/>
      <c r="S56" s="219"/>
      <c r="T56" s="219"/>
      <c r="U56" s="208"/>
    </row>
    <row r="57" spans="1:21" x14ac:dyDescent="0.3">
      <c r="A57" s="212"/>
      <c r="B57" s="221" t="s">
        <v>250</v>
      </c>
      <c r="C57" s="219"/>
      <c r="D57" s="219"/>
      <c r="E57" s="219"/>
      <c r="F57" s="219"/>
      <c r="G57" s="219"/>
      <c r="H57" s="221" t="s">
        <v>255</v>
      </c>
      <c r="I57" s="219"/>
      <c r="J57" s="219"/>
      <c r="K57" s="219"/>
      <c r="L57" s="219"/>
      <c r="M57" s="219"/>
      <c r="N57" s="220"/>
      <c r="O57" s="219"/>
      <c r="P57" s="219"/>
      <c r="Q57" s="219"/>
      <c r="R57" s="219"/>
      <c r="S57" s="219"/>
      <c r="T57" s="219"/>
      <c r="U57" s="208"/>
    </row>
    <row r="58" spans="1:21" x14ac:dyDescent="0.3">
      <c r="A58" s="212"/>
      <c r="B58" s="221" t="s">
        <v>252</v>
      </c>
      <c r="C58" s="219"/>
      <c r="D58" s="219"/>
      <c r="E58" s="219"/>
      <c r="F58" s="219"/>
      <c r="G58" s="219"/>
      <c r="H58" s="221" t="s">
        <v>257</v>
      </c>
      <c r="I58" s="219"/>
      <c r="J58" s="219"/>
      <c r="K58" s="219"/>
      <c r="L58" s="219"/>
      <c r="M58" s="219"/>
      <c r="N58" s="220"/>
      <c r="O58" s="219"/>
      <c r="P58" s="219"/>
      <c r="Q58" s="219"/>
      <c r="R58" s="219"/>
      <c r="S58" s="219"/>
      <c r="T58" s="219"/>
      <c r="U58" s="208"/>
    </row>
    <row r="59" spans="1:21" x14ac:dyDescent="0.3">
      <c r="A59" s="212"/>
      <c r="B59" s="221" t="s">
        <v>254</v>
      </c>
      <c r="C59" s="219"/>
      <c r="D59" s="219"/>
      <c r="E59" s="219"/>
      <c r="F59" s="219"/>
      <c r="G59" s="219"/>
      <c r="H59" s="221" t="s">
        <v>258</v>
      </c>
      <c r="I59" s="219"/>
      <c r="J59" s="219"/>
      <c r="K59" s="219"/>
      <c r="L59" s="219"/>
      <c r="M59" s="219"/>
      <c r="N59" s="220"/>
      <c r="O59" s="219"/>
      <c r="P59" s="219"/>
      <c r="Q59" s="219"/>
      <c r="R59" s="219"/>
      <c r="S59" s="219"/>
      <c r="T59" s="219"/>
      <c r="U59" s="208"/>
    </row>
    <row r="60" spans="1:21" x14ac:dyDescent="0.3">
      <c r="A60" s="212"/>
      <c r="B60" s="221" t="s">
        <v>256</v>
      </c>
      <c r="C60" s="219"/>
      <c r="D60" s="219"/>
      <c r="E60" s="219"/>
      <c r="F60" s="219"/>
      <c r="G60" s="219"/>
      <c r="H60" s="221" t="s">
        <v>259</v>
      </c>
      <c r="I60" s="219"/>
      <c r="J60" s="219"/>
      <c r="K60" s="219"/>
      <c r="L60" s="219"/>
      <c r="M60" s="219"/>
      <c r="N60" s="225"/>
      <c r="O60" s="219"/>
      <c r="P60" s="219"/>
      <c r="Q60" s="219"/>
      <c r="R60" s="219"/>
      <c r="S60" s="219"/>
      <c r="T60" s="219"/>
      <c r="U60" s="208"/>
    </row>
    <row r="61" spans="1:21" x14ac:dyDescent="0.3">
      <c r="A61" s="212"/>
      <c r="B61" s="221" t="s">
        <v>107</v>
      </c>
      <c r="C61" s="219"/>
      <c r="D61" s="219"/>
      <c r="E61" s="219"/>
      <c r="F61" s="219"/>
      <c r="G61" s="219"/>
      <c r="H61" s="197" t="s">
        <v>656</v>
      </c>
      <c r="I61" s="219"/>
      <c r="J61" s="219"/>
      <c r="K61" s="219"/>
      <c r="L61" s="219"/>
      <c r="M61" s="219"/>
      <c r="N61" s="225"/>
      <c r="O61" s="219"/>
      <c r="P61" s="219"/>
      <c r="Q61" s="219"/>
      <c r="R61" s="219"/>
      <c r="S61" s="219"/>
      <c r="T61" s="219"/>
      <c r="U61" s="208"/>
    </row>
    <row r="62" spans="1:21" x14ac:dyDescent="0.3">
      <c r="A62" s="212"/>
      <c r="B62" s="221" t="s">
        <v>108</v>
      </c>
      <c r="C62" s="219"/>
      <c r="D62" s="219"/>
      <c r="E62" s="219"/>
      <c r="F62" s="219"/>
      <c r="G62" s="219"/>
      <c r="H62" s="221" t="s">
        <v>635</v>
      </c>
      <c r="I62" s="219"/>
      <c r="J62" s="219"/>
      <c r="K62" s="219"/>
      <c r="L62" s="219"/>
      <c r="M62" s="219"/>
      <c r="N62" s="225"/>
      <c r="O62" s="219"/>
      <c r="P62" s="219"/>
      <c r="Q62" s="219"/>
      <c r="R62" s="219"/>
      <c r="S62" s="219"/>
      <c r="T62" s="219"/>
      <c r="U62" s="208"/>
    </row>
    <row r="63" spans="1:21" x14ac:dyDescent="0.3">
      <c r="A63" s="212"/>
      <c r="B63" s="221" t="s">
        <v>109</v>
      </c>
      <c r="C63" s="219"/>
      <c r="D63" s="219"/>
      <c r="E63" s="219"/>
      <c r="F63" s="219"/>
      <c r="G63" s="219"/>
      <c r="H63" s="221" t="s">
        <v>663</v>
      </c>
      <c r="I63" s="219"/>
      <c r="J63" s="219"/>
      <c r="K63" s="219"/>
      <c r="L63" s="219"/>
      <c r="O63" s="219"/>
      <c r="P63" s="219"/>
      <c r="Q63" s="219"/>
      <c r="R63" s="219"/>
      <c r="S63" s="219"/>
      <c r="T63" s="219"/>
      <c r="U63" s="208"/>
    </row>
    <row r="64" spans="1:21" x14ac:dyDescent="0.3">
      <c r="A64" s="212"/>
      <c r="B64" s="221" t="s">
        <v>260</v>
      </c>
      <c r="C64" s="219"/>
      <c r="D64" s="219"/>
      <c r="E64" s="219"/>
      <c r="F64" s="219"/>
      <c r="G64" s="219"/>
      <c r="H64" s="221" t="s">
        <v>91</v>
      </c>
      <c r="I64" s="219"/>
      <c r="J64" s="219"/>
      <c r="K64" s="219"/>
      <c r="L64" s="219"/>
      <c r="M64" s="219"/>
      <c r="N64" s="225"/>
      <c r="O64" s="219"/>
      <c r="P64" s="219"/>
      <c r="Q64" s="219"/>
      <c r="R64" s="219"/>
      <c r="S64" s="219"/>
      <c r="T64" s="219"/>
      <c r="U64" s="208"/>
    </row>
    <row r="65" spans="1:21" x14ac:dyDescent="0.3">
      <c r="A65" s="212"/>
      <c r="B65" s="221" t="s">
        <v>110</v>
      </c>
      <c r="C65" s="219"/>
      <c r="D65" s="219"/>
      <c r="E65" s="219"/>
      <c r="F65" s="219"/>
      <c r="G65" s="219"/>
      <c r="H65" s="221" t="s">
        <v>657</v>
      </c>
      <c r="I65" s="219"/>
      <c r="J65" s="219"/>
      <c r="K65" s="219"/>
      <c r="L65" s="219"/>
      <c r="M65" s="219"/>
      <c r="N65" s="220"/>
      <c r="O65" s="219"/>
      <c r="P65" s="219"/>
      <c r="Q65" s="219"/>
      <c r="R65" s="219"/>
      <c r="S65" s="219"/>
      <c r="T65" s="219"/>
      <c r="U65" s="208"/>
    </row>
    <row r="66" spans="1:21" x14ac:dyDescent="0.3">
      <c r="A66" s="212"/>
      <c r="B66" s="221" t="s">
        <v>111</v>
      </c>
      <c r="C66" s="219"/>
      <c r="D66" s="219"/>
      <c r="E66" s="219"/>
      <c r="F66" s="219"/>
      <c r="G66" s="219"/>
      <c r="H66" s="221"/>
      <c r="I66" s="219"/>
      <c r="J66" s="219"/>
      <c r="K66" s="219"/>
      <c r="L66" s="219"/>
      <c r="M66" s="219"/>
      <c r="N66" s="220"/>
      <c r="O66" s="219"/>
      <c r="P66" s="219"/>
      <c r="Q66" s="219"/>
      <c r="R66" s="219"/>
      <c r="S66" s="219"/>
      <c r="T66" s="219"/>
      <c r="U66" s="208"/>
    </row>
    <row r="67" spans="1:21" x14ac:dyDescent="0.3">
      <c r="A67" s="212"/>
      <c r="B67" s="221" t="s">
        <v>261</v>
      </c>
      <c r="C67" s="219"/>
      <c r="D67" s="219"/>
      <c r="E67" s="219"/>
      <c r="F67" s="219"/>
      <c r="G67" s="219"/>
      <c r="H67" s="226"/>
      <c r="I67" s="219"/>
      <c r="J67" s="219"/>
      <c r="K67" s="219"/>
      <c r="L67" s="219"/>
      <c r="M67" s="219"/>
      <c r="N67" s="220"/>
      <c r="O67" s="219"/>
      <c r="P67" s="219"/>
      <c r="Q67" s="219"/>
      <c r="R67" s="219"/>
      <c r="S67" s="219"/>
      <c r="T67" s="219"/>
      <c r="U67" s="208"/>
    </row>
    <row r="68" spans="1:21" x14ac:dyDescent="0.3">
      <c r="A68" s="212"/>
      <c r="B68" s="221" t="s">
        <v>262</v>
      </c>
      <c r="C68" s="219"/>
      <c r="D68" s="219"/>
      <c r="E68" s="219"/>
      <c r="F68" s="219"/>
      <c r="G68" s="219"/>
      <c r="H68" s="216" t="s">
        <v>658</v>
      </c>
      <c r="I68" s="219"/>
      <c r="J68" s="219"/>
      <c r="K68" s="219"/>
      <c r="L68" s="219"/>
      <c r="M68" s="219"/>
      <c r="N68" s="220"/>
      <c r="O68" s="214"/>
      <c r="P68" s="214"/>
      <c r="Q68" s="214"/>
      <c r="R68" s="214"/>
      <c r="S68" s="214"/>
      <c r="T68" s="219"/>
      <c r="U68" s="208"/>
    </row>
    <row r="69" spans="1:21" x14ac:dyDescent="0.3">
      <c r="A69" s="212"/>
      <c r="B69" s="221" t="s">
        <v>263</v>
      </c>
      <c r="C69" s="219"/>
      <c r="D69" s="219"/>
      <c r="E69" s="219"/>
      <c r="F69" s="219"/>
      <c r="G69" s="219"/>
      <c r="H69" s="221" t="s">
        <v>646</v>
      </c>
      <c r="I69" s="219"/>
      <c r="J69" s="219"/>
      <c r="K69" s="219"/>
      <c r="L69" s="219"/>
      <c r="M69" s="219"/>
      <c r="N69" s="220"/>
      <c r="O69" s="219"/>
      <c r="P69" s="219"/>
      <c r="Q69" s="219"/>
      <c r="R69" s="219"/>
      <c r="S69" s="219"/>
      <c r="T69" s="219"/>
      <c r="U69" s="208"/>
    </row>
    <row r="70" spans="1:21" x14ac:dyDescent="0.3">
      <c r="A70" s="212"/>
      <c r="B70" s="221" t="s">
        <v>264</v>
      </c>
      <c r="C70" s="219"/>
      <c r="D70" s="219"/>
      <c r="E70" s="219"/>
      <c r="F70" s="219"/>
      <c r="G70" s="219"/>
      <c r="H70" s="221" t="s">
        <v>647</v>
      </c>
      <c r="I70" s="219"/>
      <c r="J70" s="219"/>
      <c r="K70" s="219"/>
      <c r="L70" s="219"/>
      <c r="M70" s="219"/>
      <c r="N70" s="220"/>
      <c r="O70" s="219"/>
      <c r="P70" s="219"/>
      <c r="Q70" s="219"/>
      <c r="R70" s="219"/>
      <c r="S70" s="219"/>
      <c r="T70" s="219"/>
      <c r="U70" s="208"/>
    </row>
    <row r="71" spans="1:21" x14ac:dyDescent="0.3">
      <c r="A71" s="212"/>
      <c r="B71" s="221" t="s">
        <v>265</v>
      </c>
      <c r="C71" s="219"/>
      <c r="D71" s="219"/>
      <c r="E71" s="219"/>
      <c r="F71" s="219"/>
      <c r="G71" s="219"/>
      <c r="H71" s="17"/>
      <c r="I71" s="219"/>
      <c r="J71" s="219"/>
      <c r="K71" s="219"/>
      <c r="L71" s="219"/>
      <c r="M71" s="219"/>
      <c r="N71" s="220"/>
      <c r="O71" s="219"/>
      <c r="P71" s="219"/>
      <c r="Q71" s="219"/>
      <c r="R71" s="219"/>
      <c r="S71" s="219"/>
      <c r="T71" s="214"/>
      <c r="U71" s="208"/>
    </row>
    <row r="72" spans="1:21" x14ac:dyDescent="0.3">
      <c r="A72" s="212"/>
      <c r="B72" s="221" t="s">
        <v>266</v>
      </c>
      <c r="C72" s="219"/>
      <c r="D72" s="219"/>
      <c r="E72" s="219"/>
      <c r="F72" s="219"/>
      <c r="G72" s="219"/>
      <c r="H72" s="17"/>
      <c r="I72" s="219"/>
      <c r="J72" s="219"/>
      <c r="K72" s="219"/>
      <c r="L72" s="219"/>
      <c r="M72" s="219"/>
      <c r="N72" s="220"/>
      <c r="O72" s="219"/>
      <c r="P72" s="219"/>
      <c r="Q72" s="219"/>
      <c r="R72" s="219"/>
      <c r="S72" s="219"/>
      <c r="T72" s="219"/>
      <c r="U72" s="208"/>
    </row>
    <row r="73" spans="1:21" x14ac:dyDescent="0.3">
      <c r="A73" s="212"/>
      <c r="B73" s="221" t="s">
        <v>267</v>
      </c>
      <c r="C73" s="219"/>
      <c r="D73" s="219"/>
      <c r="E73" s="219"/>
      <c r="F73" s="219"/>
      <c r="G73" s="219"/>
      <c r="H73" s="17" t="s">
        <v>280</v>
      </c>
      <c r="I73" s="219"/>
      <c r="J73" s="219"/>
      <c r="K73" s="219"/>
      <c r="L73" s="219"/>
      <c r="M73" s="219"/>
      <c r="N73" s="220"/>
      <c r="O73" s="214"/>
      <c r="P73" s="214"/>
      <c r="Q73" s="214"/>
      <c r="R73" s="214"/>
      <c r="S73" s="214"/>
      <c r="T73" s="219"/>
      <c r="U73" s="208"/>
    </row>
    <row r="74" spans="1:21" x14ac:dyDescent="0.3">
      <c r="A74" s="212"/>
      <c r="B74" s="221" t="s">
        <v>268</v>
      </c>
      <c r="C74" s="219"/>
      <c r="D74" s="219"/>
      <c r="E74" s="219"/>
      <c r="F74" s="219"/>
      <c r="G74" s="219"/>
      <c r="H74" s="17" t="s">
        <v>281</v>
      </c>
      <c r="I74" s="219"/>
      <c r="J74" s="219"/>
      <c r="K74" s="219"/>
      <c r="L74" s="219"/>
      <c r="M74" s="219"/>
      <c r="N74" s="225"/>
      <c r="O74" s="214"/>
      <c r="P74" s="214"/>
      <c r="Q74" s="214"/>
      <c r="R74" s="214"/>
      <c r="S74" s="214"/>
      <c r="T74" s="219"/>
      <c r="U74" s="208"/>
    </row>
    <row r="75" spans="1:21" x14ac:dyDescent="0.3">
      <c r="A75" s="212"/>
      <c r="B75" s="221" t="s">
        <v>269</v>
      </c>
      <c r="C75" s="219"/>
      <c r="D75" s="219"/>
      <c r="E75" s="219"/>
      <c r="F75" s="219"/>
      <c r="G75" s="219"/>
      <c r="H75" s="17" t="s">
        <v>282</v>
      </c>
      <c r="I75" s="219"/>
      <c r="J75" s="219"/>
      <c r="K75" s="219"/>
      <c r="L75" s="219"/>
      <c r="M75" s="219"/>
      <c r="N75" s="225"/>
      <c r="O75" s="214"/>
      <c r="P75" s="214"/>
      <c r="Q75" s="214"/>
      <c r="R75" s="214"/>
      <c r="S75" s="214"/>
      <c r="T75" s="219"/>
      <c r="U75" s="208"/>
    </row>
    <row r="76" spans="1:21" x14ac:dyDescent="0.3">
      <c r="A76" s="212"/>
      <c r="B76" s="221" t="s">
        <v>270</v>
      </c>
      <c r="C76" s="219"/>
      <c r="D76" s="219"/>
      <c r="E76" s="219"/>
      <c r="F76" s="219"/>
      <c r="G76" s="219"/>
      <c r="H76" s="17" t="s">
        <v>283</v>
      </c>
      <c r="I76" s="219"/>
      <c r="J76" s="219"/>
      <c r="K76" s="219"/>
      <c r="L76" s="219"/>
      <c r="M76" s="219"/>
      <c r="N76" s="225"/>
      <c r="O76" s="214"/>
      <c r="P76" s="214"/>
      <c r="Q76" s="214"/>
      <c r="R76" s="214"/>
      <c r="S76" s="214"/>
      <c r="T76" s="214"/>
      <c r="U76" s="208"/>
    </row>
    <row r="77" spans="1:21" x14ac:dyDescent="0.3">
      <c r="A77" s="212"/>
      <c r="B77" s="221" t="s">
        <v>271</v>
      </c>
      <c r="C77" s="219"/>
      <c r="D77" s="219"/>
      <c r="E77" s="219"/>
      <c r="F77" s="219"/>
      <c r="G77" s="219"/>
      <c r="H77" s="17"/>
      <c r="I77" s="217"/>
      <c r="J77" s="217"/>
      <c r="K77" s="217"/>
      <c r="L77" s="217"/>
      <c r="M77" s="217"/>
      <c r="N77" s="225"/>
      <c r="O77" s="214"/>
      <c r="P77" s="214"/>
      <c r="Q77" s="214"/>
      <c r="R77" s="214"/>
      <c r="S77" s="214"/>
      <c r="T77" s="214"/>
      <c r="U77" s="208"/>
    </row>
    <row r="78" spans="1:21" x14ac:dyDescent="0.3">
      <c r="A78" s="212"/>
      <c r="B78" s="221" t="s">
        <v>272</v>
      </c>
      <c r="C78" s="219"/>
      <c r="D78" s="219"/>
      <c r="E78" s="219"/>
      <c r="F78" s="219"/>
      <c r="G78" s="219"/>
      <c r="H78" s="226"/>
      <c r="I78" s="217"/>
      <c r="J78" s="217"/>
      <c r="K78" s="217"/>
      <c r="L78" s="217"/>
      <c r="M78" s="217"/>
      <c r="N78" s="225"/>
      <c r="O78" s="214"/>
      <c r="P78" s="214"/>
      <c r="Q78" s="214"/>
      <c r="R78" s="214"/>
      <c r="S78" s="214"/>
      <c r="T78" s="214"/>
      <c r="U78" s="208"/>
    </row>
    <row r="79" spans="1:21" x14ac:dyDescent="0.3">
      <c r="A79" s="212"/>
      <c r="B79" s="221" t="s">
        <v>273</v>
      </c>
      <c r="C79" s="219"/>
      <c r="D79" s="219"/>
      <c r="E79" s="219"/>
      <c r="F79" s="219"/>
      <c r="G79" s="219"/>
      <c r="H79" s="226"/>
      <c r="I79" s="217"/>
      <c r="J79" s="217"/>
      <c r="K79" s="217"/>
      <c r="L79" s="217"/>
      <c r="M79" s="217"/>
      <c r="N79" s="225"/>
      <c r="O79" s="214"/>
      <c r="P79" s="214"/>
      <c r="Q79" s="214"/>
      <c r="R79" s="214"/>
      <c r="S79" s="214"/>
      <c r="T79" s="214"/>
      <c r="U79" s="208"/>
    </row>
    <row r="80" spans="1:21" x14ac:dyDescent="0.3">
      <c r="A80" s="212"/>
      <c r="B80" s="221" t="s">
        <v>274</v>
      </c>
      <c r="C80" s="219"/>
      <c r="D80" s="219"/>
      <c r="E80" s="219"/>
      <c r="F80" s="219"/>
      <c r="G80" s="219"/>
      <c r="H80" s="226"/>
      <c r="I80" s="217"/>
      <c r="J80" s="217"/>
      <c r="K80" s="217"/>
      <c r="L80" s="217"/>
      <c r="M80" s="217"/>
      <c r="N80" s="225"/>
      <c r="O80" s="214"/>
      <c r="P80" s="214"/>
      <c r="Q80" s="214"/>
      <c r="R80" s="214"/>
      <c r="S80" s="214"/>
      <c r="T80" s="214"/>
      <c r="U80" s="208"/>
    </row>
    <row r="81" spans="1:21" x14ac:dyDescent="0.3">
      <c r="A81" s="212"/>
      <c r="B81" s="221" t="s">
        <v>632</v>
      </c>
      <c r="C81" s="219"/>
      <c r="D81" s="219"/>
      <c r="E81" s="219"/>
      <c r="F81" s="219"/>
      <c r="G81" s="219"/>
      <c r="H81" s="226"/>
      <c r="I81" s="217"/>
      <c r="J81" s="217"/>
      <c r="K81" s="217"/>
      <c r="L81" s="217"/>
      <c r="M81" s="217"/>
      <c r="N81" s="225"/>
      <c r="O81" s="214"/>
      <c r="P81" s="214"/>
      <c r="Q81" s="214"/>
      <c r="R81" s="214"/>
      <c r="S81" s="214"/>
      <c r="T81" s="214"/>
      <c r="U81" s="208"/>
    </row>
    <row r="82" spans="1:21" x14ac:dyDescent="0.3">
      <c r="A82" s="212"/>
      <c r="B82" s="221" t="s">
        <v>633</v>
      </c>
      <c r="C82" s="219"/>
      <c r="D82" s="219"/>
      <c r="E82" s="219"/>
      <c r="F82" s="219"/>
      <c r="G82" s="219"/>
      <c r="H82" s="222"/>
      <c r="I82" s="208"/>
      <c r="J82" s="208"/>
      <c r="K82" s="208"/>
      <c r="L82" s="208"/>
      <c r="M82" s="208"/>
      <c r="N82" s="220"/>
      <c r="O82" s="214"/>
      <c r="P82" s="214"/>
      <c r="Q82" s="214"/>
      <c r="R82" s="214"/>
      <c r="S82" s="214"/>
      <c r="T82" s="214"/>
      <c r="U82" s="208"/>
    </row>
    <row r="83" spans="1:21" x14ac:dyDescent="0.3">
      <c r="A83" s="212"/>
      <c r="B83" s="221" t="s">
        <v>634</v>
      </c>
      <c r="C83" s="219"/>
      <c r="D83" s="219"/>
      <c r="E83" s="219"/>
      <c r="F83" s="219"/>
      <c r="G83" s="219"/>
      <c r="H83" s="222"/>
      <c r="I83" s="208"/>
      <c r="J83" s="208"/>
      <c r="K83" s="208"/>
      <c r="L83" s="208"/>
      <c r="M83" s="208"/>
      <c r="N83" s="220"/>
      <c r="O83" s="214"/>
      <c r="P83" s="214"/>
      <c r="Q83" s="214"/>
      <c r="R83" s="214"/>
      <c r="S83" s="214"/>
      <c r="T83" s="214"/>
      <c r="U83" s="208"/>
    </row>
    <row r="84" spans="1:21" x14ac:dyDescent="0.3">
      <c r="B84" s="216" t="s">
        <v>275</v>
      </c>
      <c r="C84" s="219"/>
      <c r="D84" s="219"/>
      <c r="E84" s="219"/>
      <c r="F84" s="219"/>
      <c r="G84" s="219"/>
      <c r="H84" s="222"/>
      <c r="I84" s="208"/>
      <c r="J84" s="208"/>
      <c r="K84" s="208"/>
      <c r="L84" s="208"/>
      <c r="M84" s="208"/>
      <c r="N84" s="220"/>
      <c r="O84" s="208"/>
      <c r="P84" s="208"/>
      <c r="Q84" s="208"/>
      <c r="R84" s="208"/>
      <c r="S84" s="208"/>
      <c r="T84" s="208"/>
      <c r="U84" s="208"/>
    </row>
    <row r="85" spans="1:21" x14ac:dyDescent="0.3">
      <c r="B85" s="227" t="s">
        <v>659</v>
      </c>
      <c r="C85" s="228"/>
      <c r="D85" s="228"/>
      <c r="E85" s="228"/>
      <c r="F85" s="228"/>
      <c r="G85" s="228"/>
      <c r="H85" s="229"/>
      <c r="I85" s="209"/>
      <c r="J85" s="209"/>
      <c r="K85" s="209"/>
      <c r="L85" s="209"/>
      <c r="M85" s="209"/>
      <c r="N85" s="230"/>
      <c r="O85" s="208"/>
      <c r="P85" s="208"/>
      <c r="Q85" s="208"/>
      <c r="R85" s="208"/>
      <c r="S85" s="208"/>
      <c r="T85" s="208"/>
      <c r="U85" s="208"/>
    </row>
  </sheetData>
  <mergeCells count="4">
    <mergeCell ref="A7:P7"/>
    <mergeCell ref="A13:P13"/>
    <mergeCell ref="A14:P14"/>
    <mergeCell ref="A15:P15"/>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A59E-514F-40E9-AABD-1ABEB4D9CEF8}">
  <dimension ref="A1:T125"/>
  <sheetViews>
    <sheetView tabSelected="1" zoomScale="80" zoomScaleNormal="80" zoomScaleSheetLayoutView="55" workbookViewId="0">
      <selection activeCell="B8" sqref="B8"/>
    </sheetView>
  </sheetViews>
  <sheetFormatPr defaultColWidth="9" defaultRowHeight="16.2" x14ac:dyDescent="0.3"/>
  <cols>
    <col min="1" max="1" width="20.109375" style="1" customWidth="1"/>
    <col min="2" max="11" width="17.88671875" style="1" customWidth="1"/>
    <col min="12" max="12" width="9" style="1"/>
    <col min="13" max="13" width="10.5546875" style="1" bestFit="1" customWidth="1"/>
    <col min="14" max="16384" width="9" style="1"/>
  </cols>
  <sheetData>
    <row r="1" spans="1:13" x14ac:dyDescent="0.3">
      <c r="A1" s="165" t="s">
        <v>520</v>
      </c>
      <c r="B1" s="166"/>
      <c r="C1" s="167"/>
      <c r="D1" s="167"/>
      <c r="E1" s="167"/>
      <c r="F1" s="167"/>
      <c r="G1" s="167"/>
      <c r="H1" s="168"/>
      <c r="I1" s="165" t="s">
        <v>521</v>
      </c>
      <c r="J1" s="249" t="s">
        <v>522</v>
      </c>
      <c r="K1" s="250"/>
    </row>
    <row r="2" spans="1:13" x14ac:dyDescent="0.3">
      <c r="A2" s="165" t="s">
        <v>523</v>
      </c>
      <c r="B2" s="169" t="s">
        <v>524</v>
      </c>
      <c r="C2" s="112"/>
      <c r="D2" s="112"/>
      <c r="E2" s="112"/>
      <c r="F2" s="112"/>
      <c r="G2" s="112"/>
      <c r="H2" s="112"/>
      <c r="I2" s="165" t="s">
        <v>525</v>
      </c>
      <c r="J2" s="251" t="s">
        <v>142</v>
      </c>
      <c r="K2" s="252"/>
    </row>
    <row r="3" spans="1:13" ht="29.4" customHeight="1" x14ac:dyDescent="0.3">
      <c r="A3" s="253" t="s">
        <v>609</v>
      </c>
      <c r="B3" s="253"/>
      <c r="C3" s="253"/>
      <c r="D3" s="253"/>
      <c r="E3" s="253"/>
      <c r="F3" s="253"/>
      <c r="G3" s="253"/>
      <c r="H3" s="253"/>
      <c r="I3" s="253"/>
      <c r="J3" s="253"/>
      <c r="K3" s="253"/>
      <c r="L3" s="2"/>
      <c r="M3" s="2"/>
    </row>
    <row r="4" spans="1:13" ht="20.100000000000001" customHeight="1" x14ac:dyDescent="0.3">
      <c r="B4" s="170"/>
      <c r="C4" s="170"/>
      <c r="D4" s="170"/>
      <c r="E4" s="170"/>
      <c r="F4" s="195" t="s">
        <v>639</v>
      </c>
      <c r="G4" s="170"/>
      <c r="H4" s="170"/>
      <c r="I4" s="170"/>
      <c r="J4" s="170"/>
      <c r="K4" s="171" t="s">
        <v>528</v>
      </c>
      <c r="L4" s="2"/>
      <c r="M4" s="2"/>
    </row>
    <row r="5" spans="1:13" ht="21.9" customHeight="1" x14ac:dyDescent="0.3">
      <c r="A5" s="172" t="s">
        <v>529</v>
      </c>
      <c r="B5" s="264" t="s">
        <v>530</v>
      </c>
      <c r="C5" s="257" t="s">
        <v>475</v>
      </c>
      <c r="D5" s="267" t="s">
        <v>532</v>
      </c>
      <c r="E5" s="260" t="s">
        <v>533</v>
      </c>
      <c r="F5" s="270"/>
      <c r="G5" s="270"/>
      <c r="H5" s="270"/>
      <c r="I5" s="270"/>
      <c r="J5" s="270"/>
      <c r="K5" s="270"/>
      <c r="L5" s="2"/>
      <c r="M5" s="2"/>
    </row>
    <row r="6" spans="1:13" ht="20.399999999999999" customHeight="1" x14ac:dyDescent="0.3">
      <c r="A6" s="173"/>
      <c r="B6" s="265"/>
      <c r="C6" s="258"/>
      <c r="D6" s="268"/>
      <c r="E6" s="271" t="s">
        <v>534</v>
      </c>
      <c r="F6" s="257" t="s">
        <v>535</v>
      </c>
      <c r="G6" s="257" t="s">
        <v>536</v>
      </c>
      <c r="H6" s="257" t="s">
        <v>537</v>
      </c>
      <c r="I6" s="271" t="s">
        <v>538</v>
      </c>
      <c r="J6" s="246" t="s">
        <v>640</v>
      </c>
      <c r="K6" s="260" t="s">
        <v>540</v>
      </c>
      <c r="L6" s="2"/>
      <c r="M6" s="2"/>
    </row>
    <row r="7" spans="1:13" ht="21.6" customHeight="1" x14ac:dyDescent="0.3">
      <c r="A7" s="67" t="s">
        <v>486</v>
      </c>
      <c r="B7" s="266"/>
      <c r="C7" s="259"/>
      <c r="D7" s="269"/>
      <c r="E7" s="271"/>
      <c r="F7" s="259"/>
      <c r="G7" s="272"/>
      <c r="H7" s="272"/>
      <c r="I7" s="271"/>
      <c r="J7" s="246"/>
      <c r="K7" s="260"/>
      <c r="L7" s="2"/>
      <c r="M7" s="2"/>
    </row>
    <row r="8" spans="1:13" ht="30" customHeight="1" x14ac:dyDescent="0.3">
      <c r="A8" s="184" t="s">
        <v>614</v>
      </c>
      <c r="B8" s="40">
        <v>177308</v>
      </c>
      <c r="C8" s="40">
        <v>1058</v>
      </c>
      <c r="D8" s="198">
        <v>0.59670178446544997</v>
      </c>
      <c r="E8" s="40">
        <v>1058</v>
      </c>
      <c r="F8" s="40">
        <v>24</v>
      </c>
      <c r="G8" s="40">
        <v>995</v>
      </c>
      <c r="H8" s="40">
        <v>39</v>
      </c>
      <c r="I8" s="40">
        <v>0</v>
      </c>
      <c r="J8" s="40">
        <v>0</v>
      </c>
      <c r="K8" s="40">
        <v>0</v>
      </c>
      <c r="L8" s="2"/>
      <c r="M8" s="205"/>
    </row>
    <row r="9" spans="1:13" ht="30" customHeight="1" x14ac:dyDescent="0.3">
      <c r="A9" s="184" t="s">
        <v>615</v>
      </c>
      <c r="B9" s="38">
        <v>22095</v>
      </c>
      <c r="C9" s="38">
        <v>142</v>
      </c>
      <c r="D9" s="198">
        <v>0.64267933921701736</v>
      </c>
      <c r="E9" s="38">
        <v>142</v>
      </c>
      <c r="F9" s="38">
        <v>4</v>
      </c>
      <c r="G9" s="38">
        <v>130</v>
      </c>
      <c r="H9" s="38">
        <v>8</v>
      </c>
      <c r="I9" s="38">
        <v>0</v>
      </c>
      <c r="J9" s="38">
        <v>0</v>
      </c>
      <c r="K9" s="38">
        <v>0</v>
      </c>
      <c r="L9" s="2"/>
      <c r="M9" s="205"/>
    </row>
    <row r="10" spans="1:13" ht="30" customHeight="1" x14ac:dyDescent="0.3">
      <c r="A10" s="184" t="s">
        <v>11</v>
      </c>
      <c r="B10" s="38">
        <v>7</v>
      </c>
      <c r="C10" s="38">
        <v>0</v>
      </c>
      <c r="D10" s="38">
        <v>0</v>
      </c>
      <c r="E10" s="38">
        <v>0</v>
      </c>
      <c r="F10" s="38">
        <v>0</v>
      </c>
      <c r="G10" s="38">
        <v>0</v>
      </c>
      <c r="H10" s="38">
        <v>0</v>
      </c>
      <c r="I10" s="38">
        <v>0</v>
      </c>
      <c r="J10" s="38">
        <v>0</v>
      </c>
      <c r="K10" s="38">
        <v>0</v>
      </c>
      <c r="L10" s="2"/>
      <c r="M10" s="205"/>
    </row>
    <row r="11" spans="1:13" ht="30" customHeight="1" x14ac:dyDescent="0.3">
      <c r="A11" s="184" t="s">
        <v>12</v>
      </c>
      <c r="B11" s="38">
        <v>17</v>
      </c>
      <c r="C11" s="38">
        <v>1</v>
      </c>
      <c r="D11" s="198">
        <v>5.8823529411764701</v>
      </c>
      <c r="E11" s="38">
        <v>1</v>
      </c>
      <c r="F11" s="38">
        <v>1</v>
      </c>
      <c r="G11" s="38">
        <v>0</v>
      </c>
      <c r="H11" s="38">
        <v>0</v>
      </c>
      <c r="I11" s="38">
        <v>0</v>
      </c>
      <c r="J11" s="38">
        <v>0</v>
      </c>
      <c r="K11" s="38">
        <v>0</v>
      </c>
      <c r="L11" s="2"/>
      <c r="M11" s="2"/>
    </row>
    <row r="12" spans="1:13" ht="30" customHeight="1" x14ac:dyDescent="0.3">
      <c r="A12" s="184" t="s">
        <v>13</v>
      </c>
      <c r="B12" s="38">
        <v>2258</v>
      </c>
      <c r="C12" s="38">
        <v>15</v>
      </c>
      <c r="D12" s="199">
        <v>0.66430469441984052</v>
      </c>
      <c r="E12" s="38">
        <v>15</v>
      </c>
      <c r="F12" s="38">
        <v>0</v>
      </c>
      <c r="G12" s="38">
        <v>14</v>
      </c>
      <c r="H12" s="38">
        <v>1</v>
      </c>
      <c r="I12" s="38">
        <v>0</v>
      </c>
      <c r="J12" s="38">
        <v>0</v>
      </c>
      <c r="K12" s="38">
        <v>0</v>
      </c>
      <c r="L12" s="2"/>
      <c r="M12" s="2"/>
    </row>
    <row r="13" spans="1:13" ht="30" customHeight="1" x14ac:dyDescent="0.3">
      <c r="A13" s="184" t="s">
        <v>14</v>
      </c>
      <c r="B13" s="38">
        <v>16468</v>
      </c>
      <c r="C13" s="38">
        <v>120</v>
      </c>
      <c r="D13" s="196">
        <v>0.7286859363614282</v>
      </c>
      <c r="E13" s="38">
        <v>120</v>
      </c>
      <c r="F13" s="38">
        <v>1</v>
      </c>
      <c r="G13" s="38">
        <v>112</v>
      </c>
      <c r="H13" s="38">
        <v>7</v>
      </c>
      <c r="I13" s="38">
        <v>0</v>
      </c>
      <c r="J13" s="38">
        <v>0</v>
      </c>
      <c r="K13" s="38">
        <v>0</v>
      </c>
      <c r="L13" s="2"/>
      <c r="M13" s="2"/>
    </row>
    <row r="14" spans="1:13" ht="30" customHeight="1" x14ac:dyDescent="0.3">
      <c r="A14" s="184" t="s">
        <v>17</v>
      </c>
      <c r="B14" s="38">
        <v>445</v>
      </c>
      <c r="C14" s="38">
        <v>1</v>
      </c>
      <c r="D14" s="196">
        <v>0.22471910112359553</v>
      </c>
      <c r="E14" s="38">
        <v>1</v>
      </c>
      <c r="F14" s="38">
        <v>0</v>
      </c>
      <c r="G14" s="38">
        <v>1</v>
      </c>
      <c r="H14" s="38">
        <v>0</v>
      </c>
      <c r="I14" s="38">
        <v>0</v>
      </c>
      <c r="J14" s="38">
        <v>0</v>
      </c>
      <c r="K14" s="38">
        <v>0</v>
      </c>
      <c r="L14" s="2"/>
      <c r="M14" s="2"/>
    </row>
    <row r="15" spans="1:13" ht="30" customHeight="1" x14ac:dyDescent="0.3">
      <c r="A15" s="184" t="s">
        <v>18</v>
      </c>
      <c r="B15" s="38">
        <v>304</v>
      </c>
      <c r="C15" s="38">
        <v>0</v>
      </c>
      <c r="D15" s="38">
        <v>0</v>
      </c>
      <c r="E15" s="38">
        <v>0</v>
      </c>
      <c r="F15" s="38">
        <v>0</v>
      </c>
      <c r="G15" s="38">
        <v>0</v>
      </c>
      <c r="H15" s="38">
        <v>0</v>
      </c>
      <c r="I15" s="38">
        <v>0</v>
      </c>
      <c r="J15" s="38">
        <v>0</v>
      </c>
      <c r="K15" s="38">
        <v>0</v>
      </c>
      <c r="L15" s="2"/>
      <c r="M15" s="2"/>
    </row>
    <row r="16" spans="1:13" ht="30" customHeight="1" x14ac:dyDescent="0.3">
      <c r="A16" s="184" t="s">
        <v>550</v>
      </c>
      <c r="B16" s="38">
        <v>83</v>
      </c>
      <c r="C16" s="38">
        <v>0</v>
      </c>
      <c r="D16" s="38">
        <v>0</v>
      </c>
      <c r="E16" s="38">
        <v>0</v>
      </c>
      <c r="F16" s="38">
        <v>0</v>
      </c>
      <c r="G16" s="38">
        <v>0</v>
      </c>
      <c r="H16" s="38">
        <v>0</v>
      </c>
      <c r="I16" s="38">
        <v>0</v>
      </c>
      <c r="J16" s="38">
        <v>0</v>
      </c>
      <c r="K16" s="38">
        <v>0</v>
      </c>
      <c r="L16" s="2"/>
      <c r="M16" s="2"/>
    </row>
    <row r="17" spans="1:13" ht="30" customHeight="1" x14ac:dyDescent="0.3">
      <c r="A17" s="184" t="s">
        <v>616</v>
      </c>
      <c r="B17" s="38">
        <v>1003</v>
      </c>
      <c r="C17" s="38">
        <v>3</v>
      </c>
      <c r="D17" s="196">
        <v>0.29910269192422734</v>
      </c>
      <c r="E17" s="38">
        <v>3</v>
      </c>
      <c r="F17" s="38">
        <v>2</v>
      </c>
      <c r="G17" s="38">
        <v>1</v>
      </c>
      <c r="H17" s="38">
        <v>0</v>
      </c>
      <c r="I17" s="38">
        <v>0</v>
      </c>
      <c r="J17" s="38">
        <v>0</v>
      </c>
      <c r="K17" s="38">
        <v>0</v>
      </c>
      <c r="L17" s="2"/>
      <c r="M17" s="2"/>
    </row>
    <row r="18" spans="1:13" ht="30" customHeight="1" x14ac:dyDescent="0.3">
      <c r="A18" s="184" t="s">
        <v>19</v>
      </c>
      <c r="B18" s="38">
        <v>1158</v>
      </c>
      <c r="C18" s="38">
        <v>0</v>
      </c>
      <c r="D18" s="199">
        <v>0</v>
      </c>
      <c r="E18" s="38">
        <v>0</v>
      </c>
      <c r="F18" s="38">
        <v>0</v>
      </c>
      <c r="G18" s="38">
        <v>0</v>
      </c>
      <c r="H18" s="38">
        <v>0</v>
      </c>
      <c r="I18" s="38">
        <v>0</v>
      </c>
      <c r="J18" s="38">
        <v>0</v>
      </c>
      <c r="K18" s="38">
        <v>0</v>
      </c>
      <c r="L18" s="2"/>
      <c r="M18" s="2"/>
    </row>
    <row r="19" spans="1:13" ht="30" customHeight="1" x14ac:dyDescent="0.3">
      <c r="A19" s="184" t="s">
        <v>2</v>
      </c>
      <c r="B19" s="38">
        <v>352</v>
      </c>
      <c r="C19" s="38">
        <v>2</v>
      </c>
      <c r="D19" s="199">
        <v>0.56818181818181823</v>
      </c>
      <c r="E19" s="38">
        <v>2</v>
      </c>
      <c r="F19" s="38">
        <v>0</v>
      </c>
      <c r="G19" s="38">
        <v>2</v>
      </c>
      <c r="H19" s="38">
        <v>0</v>
      </c>
      <c r="I19" s="38">
        <v>0</v>
      </c>
      <c r="J19" s="38">
        <v>0</v>
      </c>
      <c r="K19" s="38">
        <v>0</v>
      </c>
      <c r="L19" s="2"/>
      <c r="M19" s="2"/>
    </row>
    <row r="20" spans="1:13" ht="30" customHeight="1" x14ac:dyDescent="0.3">
      <c r="A20" s="184" t="s">
        <v>617</v>
      </c>
      <c r="B20" s="38">
        <v>70043</v>
      </c>
      <c r="C20" s="38">
        <v>399</v>
      </c>
      <c r="D20" s="198">
        <v>0.56965007209856799</v>
      </c>
      <c r="E20" s="38">
        <v>399</v>
      </c>
      <c r="F20" s="38">
        <v>3</v>
      </c>
      <c r="G20" s="38">
        <v>378</v>
      </c>
      <c r="H20" s="38">
        <v>18</v>
      </c>
      <c r="I20" s="38">
        <v>0</v>
      </c>
      <c r="J20" s="38">
        <v>0</v>
      </c>
      <c r="K20" s="38">
        <v>0</v>
      </c>
      <c r="L20" s="205"/>
      <c r="M20" s="2"/>
    </row>
    <row r="21" spans="1:13" ht="30" customHeight="1" x14ac:dyDescent="0.3">
      <c r="A21" s="194" t="s">
        <v>26</v>
      </c>
      <c r="B21" s="38">
        <v>0</v>
      </c>
      <c r="C21" s="38">
        <v>0</v>
      </c>
      <c r="D21" s="38">
        <v>0</v>
      </c>
      <c r="E21" s="38">
        <v>0</v>
      </c>
      <c r="F21" s="38">
        <v>0</v>
      </c>
      <c r="G21" s="38">
        <v>0</v>
      </c>
      <c r="H21" s="38">
        <v>0</v>
      </c>
      <c r="I21" s="38">
        <v>0</v>
      </c>
      <c r="J21" s="38">
        <v>0</v>
      </c>
      <c r="K21" s="38">
        <v>0</v>
      </c>
      <c r="L21" s="2"/>
      <c r="M21" s="2"/>
    </row>
    <row r="22" spans="1:13" ht="30" customHeight="1" x14ac:dyDescent="0.3">
      <c r="A22" s="194" t="s">
        <v>60</v>
      </c>
      <c r="B22" s="38">
        <v>7393</v>
      </c>
      <c r="C22" s="38">
        <v>58</v>
      </c>
      <c r="D22" s="198">
        <v>0.78452590288110369</v>
      </c>
      <c r="E22" s="38">
        <v>58</v>
      </c>
      <c r="F22" s="38">
        <v>0</v>
      </c>
      <c r="G22" s="38">
        <v>58</v>
      </c>
      <c r="H22" s="38">
        <v>0</v>
      </c>
      <c r="I22" s="38">
        <v>0</v>
      </c>
      <c r="J22" s="38">
        <v>0</v>
      </c>
      <c r="K22" s="38">
        <v>0</v>
      </c>
      <c r="L22" s="2"/>
      <c r="M22" s="2"/>
    </row>
    <row r="23" spans="1:13" ht="30" customHeight="1" x14ac:dyDescent="0.3">
      <c r="A23" s="194" t="s">
        <v>61</v>
      </c>
      <c r="B23" s="38">
        <v>427</v>
      </c>
      <c r="C23" s="38">
        <v>5</v>
      </c>
      <c r="D23" s="198">
        <v>1.1709601873536302</v>
      </c>
      <c r="E23" s="38">
        <v>5</v>
      </c>
      <c r="F23" s="38">
        <v>0</v>
      </c>
      <c r="G23" s="38">
        <v>5</v>
      </c>
      <c r="H23" s="38">
        <v>0</v>
      </c>
      <c r="I23" s="38">
        <v>0</v>
      </c>
      <c r="J23" s="38">
        <v>0</v>
      </c>
      <c r="K23" s="38">
        <v>0</v>
      </c>
      <c r="L23" s="2"/>
      <c r="M23" s="2"/>
    </row>
    <row r="24" spans="1:13" ht="30" customHeight="1" x14ac:dyDescent="0.3">
      <c r="A24" s="194" t="s">
        <v>64</v>
      </c>
      <c r="B24" s="38">
        <v>3447</v>
      </c>
      <c r="C24" s="38">
        <v>18</v>
      </c>
      <c r="D24" s="198">
        <v>0.52219321148825071</v>
      </c>
      <c r="E24" s="38">
        <v>18</v>
      </c>
      <c r="F24" s="38">
        <v>0</v>
      </c>
      <c r="G24" s="38">
        <v>17</v>
      </c>
      <c r="H24" s="38">
        <v>1</v>
      </c>
      <c r="I24" s="38">
        <v>0</v>
      </c>
      <c r="J24" s="38">
        <v>0</v>
      </c>
      <c r="K24" s="38">
        <v>0</v>
      </c>
      <c r="L24" s="2"/>
      <c r="M24" s="2"/>
    </row>
    <row r="25" spans="1:13" ht="30" customHeight="1" x14ac:dyDescent="0.3">
      <c r="A25" s="194" t="s">
        <v>65</v>
      </c>
      <c r="B25" s="38">
        <v>0</v>
      </c>
      <c r="C25" s="38">
        <v>0</v>
      </c>
      <c r="D25" s="38">
        <v>0</v>
      </c>
      <c r="E25" s="38">
        <v>0</v>
      </c>
      <c r="F25" s="38">
        <v>0</v>
      </c>
      <c r="G25" s="38">
        <v>0</v>
      </c>
      <c r="H25" s="38">
        <v>0</v>
      </c>
      <c r="I25" s="38">
        <v>0</v>
      </c>
      <c r="J25" s="38">
        <v>0</v>
      </c>
      <c r="K25" s="38">
        <v>0</v>
      </c>
      <c r="L25" s="2"/>
      <c r="M25" s="2"/>
    </row>
    <row r="26" spans="1:13" ht="30" customHeight="1" x14ac:dyDescent="0.3">
      <c r="A26" s="194" t="s">
        <v>66</v>
      </c>
      <c r="B26" s="38">
        <v>5950</v>
      </c>
      <c r="C26" s="38">
        <v>37</v>
      </c>
      <c r="D26" s="198">
        <v>0.62184873949579833</v>
      </c>
      <c r="E26" s="38">
        <v>37</v>
      </c>
      <c r="F26" s="38">
        <v>1</v>
      </c>
      <c r="G26" s="38">
        <v>35</v>
      </c>
      <c r="H26" s="38">
        <v>1</v>
      </c>
      <c r="I26" s="38">
        <v>0</v>
      </c>
      <c r="J26" s="38">
        <v>0</v>
      </c>
      <c r="K26" s="38">
        <v>0</v>
      </c>
      <c r="L26" s="2"/>
      <c r="M26" s="2"/>
    </row>
    <row r="27" spans="1:13" ht="30" customHeight="1" x14ac:dyDescent="0.3">
      <c r="A27" s="194" t="s">
        <v>67</v>
      </c>
      <c r="B27" s="38">
        <v>0</v>
      </c>
      <c r="C27" s="38">
        <v>0</v>
      </c>
      <c r="D27" s="38">
        <v>0</v>
      </c>
      <c r="E27" s="38">
        <v>0</v>
      </c>
      <c r="F27" s="38">
        <v>0</v>
      </c>
      <c r="G27" s="38">
        <v>0</v>
      </c>
      <c r="H27" s="38">
        <v>0</v>
      </c>
      <c r="I27" s="38">
        <v>0</v>
      </c>
      <c r="J27" s="38">
        <v>0</v>
      </c>
      <c r="K27" s="38">
        <v>0</v>
      </c>
      <c r="L27" s="2"/>
      <c r="M27" s="2"/>
    </row>
    <row r="28" spans="1:13" ht="30" customHeight="1" x14ac:dyDescent="0.3">
      <c r="A28" s="194" t="s">
        <v>95</v>
      </c>
      <c r="B28" s="38">
        <v>6565</v>
      </c>
      <c r="C28" s="38">
        <v>63</v>
      </c>
      <c r="D28" s="198">
        <v>0.95963442498095963</v>
      </c>
      <c r="E28" s="38">
        <v>63</v>
      </c>
      <c r="F28" s="38">
        <v>0</v>
      </c>
      <c r="G28" s="38">
        <v>55</v>
      </c>
      <c r="H28" s="38">
        <v>8</v>
      </c>
      <c r="I28" s="38">
        <v>0</v>
      </c>
      <c r="J28" s="38">
        <v>0</v>
      </c>
      <c r="K28" s="38">
        <v>0</v>
      </c>
      <c r="L28" s="2"/>
      <c r="M28" s="2"/>
    </row>
    <row r="29" spans="1:13" ht="30" customHeight="1" x14ac:dyDescent="0.3">
      <c r="A29" s="194" t="s">
        <v>96</v>
      </c>
      <c r="B29" s="38">
        <v>683</v>
      </c>
      <c r="C29" s="38">
        <v>5</v>
      </c>
      <c r="D29" s="199">
        <v>0.7320644216691069</v>
      </c>
      <c r="E29" s="38">
        <v>5</v>
      </c>
      <c r="F29" s="38">
        <v>0</v>
      </c>
      <c r="G29" s="38">
        <v>5</v>
      </c>
      <c r="H29" s="38">
        <v>0</v>
      </c>
      <c r="I29" s="38">
        <v>0</v>
      </c>
      <c r="J29" s="38">
        <v>0</v>
      </c>
      <c r="K29" s="38">
        <v>0</v>
      </c>
      <c r="L29" s="2"/>
      <c r="M29" s="2"/>
    </row>
    <row r="30" spans="1:13" ht="30" customHeight="1" x14ac:dyDescent="0.3">
      <c r="A30" s="194" t="s">
        <v>97</v>
      </c>
      <c r="B30" s="38">
        <v>744</v>
      </c>
      <c r="C30" s="38">
        <v>2</v>
      </c>
      <c r="D30" s="198">
        <v>0.26881720430107531</v>
      </c>
      <c r="E30" s="38">
        <v>2</v>
      </c>
      <c r="F30" s="38">
        <v>0</v>
      </c>
      <c r="G30" s="38">
        <v>2</v>
      </c>
      <c r="H30" s="38">
        <v>0</v>
      </c>
      <c r="I30" s="38">
        <v>0</v>
      </c>
      <c r="J30" s="38">
        <v>0</v>
      </c>
      <c r="K30" s="38">
        <v>0</v>
      </c>
      <c r="L30" s="2"/>
      <c r="M30" s="2"/>
    </row>
    <row r="31" spans="1:13" ht="30" customHeight="1" x14ac:dyDescent="0.3">
      <c r="A31" s="194" t="s">
        <v>98</v>
      </c>
      <c r="B31" s="38">
        <v>1564</v>
      </c>
      <c r="C31" s="38">
        <v>13</v>
      </c>
      <c r="D31" s="198">
        <v>0.83120204603580572</v>
      </c>
      <c r="E31" s="38">
        <v>13</v>
      </c>
      <c r="F31" s="38">
        <v>0</v>
      </c>
      <c r="G31" s="38">
        <v>11</v>
      </c>
      <c r="H31" s="38">
        <v>2</v>
      </c>
      <c r="I31" s="38">
        <v>0</v>
      </c>
      <c r="J31" s="38">
        <v>0</v>
      </c>
      <c r="K31" s="38">
        <v>0</v>
      </c>
      <c r="L31" s="2"/>
      <c r="M31" s="2"/>
    </row>
    <row r="32" spans="1:13" ht="30" customHeight="1" x14ac:dyDescent="0.3">
      <c r="A32" s="194" t="s">
        <v>99</v>
      </c>
      <c r="B32" s="38">
        <v>1081</v>
      </c>
      <c r="C32" s="38">
        <v>6</v>
      </c>
      <c r="D32" s="198">
        <v>0.55504162812210911</v>
      </c>
      <c r="E32" s="38">
        <v>6</v>
      </c>
      <c r="F32" s="38">
        <v>0</v>
      </c>
      <c r="G32" s="38">
        <v>6</v>
      </c>
      <c r="H32" s="38">
        <v>0</v>
      </c>
      <c r="I32" s="38">
        <v>0</v>
      </c>
      <c r="J32" s="38">
        <v>0</v>
      </c>
      <c r="K32" s="38">
        <v>0</v>
      </c>
      <c r="L32" s="2"/>
      <c r="M32" s="2"/>
    </row>
    <row r="33" spans="1:13" ht="30" customHeight="1" x14ac:dyDescent="0.3">
      <c r="A33" s="194" t="s">
        <v>100</v>
      </c>
      <c r="B33" s="38">
        <v>3823</v>
      </c>
      <c r="C33" s="38">
        <v>31</v>
      </c>
      <c r="D33" s="198">
        <v>0.81088150667015435</v>
      </c>
      <c r="E33" s="38">
        <v>31</v>
      </c>
      <c r="F33" s="38">
        <v>1</v>
      </c>
      <c r="G33" s="38">
        <v>29</v>
      </c>
      <c r="H33" s="38">
        <v>1</v>
      </c>
      <c r="I33" s="38">
        <v>0</v>
      </c>
      <c r="J33" s="38">
        <v>0</v>
      </c>
      <c r="K33" s="38">
        <v>0</v>
      </c>
      <c r="L33" s="2"/>
      <c r="M33" s="2"/>
    </row>
    <row r="34" spans="1:13" ht="30" customHeight="1" x14ac:dyDescent="0.3">
      <c r="A34" s="194" t="s">
        <v>101</v>
      </c>
      <c r="B34" s="38">
        <v>274</v>
      </c>
      <c r="C34" s="38">
        <v>2</v>
      </c>
      <c r="D34" s="198">
        <v>0.72992700729927007</v>
      </c>
      <c r="E34" s="38">
        <v>2</v>
      </c>
      <c r="F34" s="38">
        <v>0</v>
      </c>
      <c r="G34" s="38">
        <v>2</v>
      </c>
      <c r="H34" s="38">
        <v>0</v>
      </c>
      <c r="I34" s="38">
        <v>0</v>
      </c>
      <c r="J34" s="38">
        <v>0</v>
      </c>
      <c r="K34" s="38">
        <v>0</v>
      </c>
      <c r="L34" s="2"/>
      <c r="M34" s="2"/>
    </row>
    <row r="35" spans="1:13" ht="30" customHeight="1" x14ac:dyDescent="0.3">
      <c r="A35" s="194" t="s">
        <v>102</v>
      </c>
      <c r="B35" s="38">
        <v>0</v>
      </c>
      <c r="C35" s="38">
        <v>0</v>
      </c>
      <c r="D35" s="38">
        <v>0</v>
      </c>
      <c r="E35" s="38">
        <v>0</v>
      </c>
      <c r="F35" s="38">
        <v>0</v>
      </c>
      <c r="G35" s="38">
        <v>0</v>
      </c>
      <c r="H35" s="38">
        <v>0</v>
      </c>
      <c r="I35" s="38">
        <v>0</v>
      </c>
      <c r="J35" s="38">
        <v>0</v>
      </c>
      <c r="K35" s="38">
        <v>0</v>
      </c>
      <c r="L35" s="2"/>
      <c r="M35" s="2"/>
    </row>
    <row r="36" spans="1:13" ht="30" customHeight="1" x14ac:dyDescent="0.3">
      <c r="A36" s="194" t="s">
        <v>103</v>
      </c>
      <c r="B36" s="38">
        <v>0</v>
      </c>
      <c r="C36" s="38">
        <v>0</v>
      </c>
      <c r="D36" s="38">
        <v>0</v>
      </c>
      <c r="E36" s="38">
        <v>0</v>
      </c>
      <c r="F36" s="38">
        <v>0</v>
      </c>
      <c r="G36" s="38">
        <v>0</v>
      </c>
      <c r="H36" s="38">
        <v>0</v>
      </c>
      <c r="I36" s="38">
        <v>0</v>
      </c>
      <c r="J36" s="38">
        <v>0</v>
      </c>
      <c r="K36" s="38">
        <v>0</v>
      </c>
      <c r="L36" s="2"/>
      <c r="M36" s="2"/>
    </row>
    <row r="37" spans="1:13" ht="30" customHeight="1" x14ac:dyDescent="0.3">
      <c r="A37" s="194" t="s">
        <v>104</v>
      </c>
      <c r="B37" s="38">
        <v>1597</v>
      </c>
      <c r="C37" s="38">
        <v>8</v>
      </c>
      <c r="D37" s="198">
        <v>0.50093926111458986</v>
      </c>
      <c r="E37" s="38">
        <v>8</v>
      </c>
      <c r="F37" s="38">
        <v>0</v>
      </c>
      <c r="G37" s="38">
        <v>8</v>
      </c>
      <c r="H37" s="38">
        <v>0</v>
      </c>
      <c r="I37" s="38">
        <v>0</v>
      </c>
      <c r="J37" s="38">
        <v>0</v>
      </c>
      <c r="K37" s="38">
        <v>0</v>
      </c>
      <c r="L37" s="2"/>
      <c r="M37" s="2"/>
    </row>
    <row r="38" spans="1:13" ht="30" customHeight="1" x14ac:dyDescent="0.3">
      <c r="A38" s="194" t="s">
        <v>105</v>
      </c>
      <c r="B38" s="38">
        <v>2905</v>
      </c>
      <c r="C38" s="38">
        <v>13</v>
      </c>
      <c r="D38" s="198">
        <v>0.44750430292598964</v>
      </c>
      <c r="E38" s="38">
        <v>13</v>
      </c>
      <c r="F38" s="38">
        <v>0</v>
      </c>
      <c r="G38" s="38">
        <v>12</v>
      </c>
      <c r="H38" s="38">
        <v>1</v>
      </c>
      <c r="I38" s="38">
        <v>0</v>
      </c>
      <c r="J38" s="38">
        <v>0</v>
      </c>
      <c r="K38" s="38">
        <v>0</v>
      </c>
      <c r="L38" s="2"/>
      <c r="M38" s="2"/>
    </row>
    <row r="39" spans="1:13" ht="30" customHeight="1" x14ac:dyDescent="0.3">
      <c r="A39" s="194" t="s">
        <v>106</v>
      </c>
      <c r="B39" s="38">
        <v>3569</v>
      </c>
      <c r="C39" s="38">
        <v>23</v>
      </c>
      <c r="D39" s="198">
        <v>0.64443821798823198</v>
      </c>
      <c r="E39" s="38">
        <v>23</v>
      </c>
      <c r="F39" s="38">
        <v>0</v>
      </c>
      <c r="G39" s="38">
        <v>23</v>
      </c>
      <c r="H39" s="38">
        <v>0</v>
      </c>
      <c r="I39" s="38">
        <v>0</v>
      </c>
      <c r="J39" s="38">
        <v>0</v>
      </c>
      <c r="K39" s="38">
        <v>0</v>
      </c>
      <c r="L39" s="2"/>
      <c r="M39" s="2"/>
    </row>
    <row r="40" spans="1:13" ht="30" customHeight="1" x14ac:dyDescent="0.3">
      <c r="A40" s="194" t="s">
        <v>114</v>
      </c>
      <c r="B40" s="38">
        <v>512</v>
      </c>
      <c r="C40" s="38">
        <v>4</v>
      </c>
      <c r="D40" s="199">
        <v>0.78125</v>
      </c>
      <c r="E40" s="38">
        <v>4</v>
      </c>
      <c r="F40" s="38">
        <v>0</v>
      </c>
      <c r="G40" s="38">
        <v>3</v>
      </c>
      <c r="H40" s="38">
        <v>1</v>
      </c>
      <c r="I40" s="38">
        <v>0</v>
      </c>
      <c r="J40" s="38">
        <v>0</v>
      </c>
      <c r="K40" s="38">
        <v>0</v>
      </c>
      <c r="L40" s="2"/>
      <c r="M40" s="2"/>
    </row>
    <row r="41" spans="1:13" ht="30" customHeight="1" x14ac:dyDescent="0.3">
      <c r="A41" s="194" t="s">
        <v>115</v>
      </c>
      <c r="B41" s="38">
        <v>2877</v>
      </c>
      <c r="C41" s="38">
        <v>21</v>
      </c>
      <c r="D41" s="198">
        <v>0.72992700729927007</v>
      </c>
      <c r="E41" s="38">
        <v>21</v>
      </c>
      <c r="F41" s="38">
        <v>0</v>
      </c>
      <c r="G41" s="38">
        <v>21</v>
      </c>
      <c r="H41" s="38">
        <v>0</v>
      </c>
      <c r="I41" s="38">
        <v>0</v>
      </c>
      <c r="J41" s="38">
        <v>0</v>
      </c>
      <c r="K41" s="38">
        <v>0</v>
      </c>
      <c r="L41" s="2"/>
      <c r="M41" s="2"/>
    </row>
    <row r="42" spans="1:13" ht="30" customHeight="1" x14ac:dyDescent="0.3">
      <c r="A42" s="194" t="s">
        <v>116</v>
      </c>
      <c r="B42" s="38">
        <v>1650</v>
      </c>
      <c r="C42" s="38">
        <v>9</v>
      </c>
      <c r="D42" s="198">
        <v>0.54545454545454553</v>
      </c>
      <c r="E42" s="38">
        <v>9</v>
      </c>
      <c r="F42" s="38">
        <v>0</v>
      </c>
      <c r="G42" s="38">
        <v>9</v>
      </c>
      <c r="H42" s="38">
        <v>0</v>
      </c>
      <c r="I42" s="38">
        <v>0</v>
      </c>
      <c r="J42" s="38">
        <v>0</v>
      </c>
      <c r="K42" s="38">
        <v>0</v>
      </c>
      <c r="L42" s="2"/>
      <c r="M42" s="2"/>
    </row>
    <row r="43" spans="1:13" ht="30" customHeight="1" x14ac:dyDescent="0.3">
      <c r="A43" s="194" t="s">
        <v>117</v>
      </c>
      <c r="B43" s="43">
        <v>269</v>
      </c>
      <c r="C43" s="43">
        <v>3</v>
      </c>
      <c r="D43" s="200">
        <v>1.1152416356877324</v>
      </c>
      <c r="E43" s="43">
        <v>3</v>
      </c>
      <c r="F43" s="43">
        <v>0</v>
      </c>
      <c r="G43" s="43">
        <v>3</v>
      </c>
      <c r="H43" s="43">
        <v>0</v>
      </c>
      <c r="I43" s="43">
        <v>0</v>
      </c>
      <c r="J43" s="43">
        <v>0</v>
      </c>
      <c r="K43" s="43">
        <v>0</v>
      </c>
      <c r="L43" s="2"/>
      <c r="M43" s="2"/>
    </row>
    <row r="44" spans="1:13" ht="15.6" customHeight="1" x14ac:dyDescent="0.3">
      <c r="A44" s="24"/>
      <c r="B44" s="193"/>
      <c r="C44" s="193"/>
      <c r="D44" s="193"/>
      <c r="E44" s="193"/>
      <c r="F44" s="193"/>
      <c r="G44" s="193"/>
      <c r="H44" s="193"/>
      <c r="I44" s="193"/>
      <c r="J44" s="193"/>
      <c r="K44" s="193"/>
      <c r="L44" s="2"/>
      <c r="M44" s="2"/>
    </row>
    <row r="45" spans="1:13" x14ac:dyDescent="0.3">
      <c r="A45" s="165" t="s">
        <v>520</v>
      </c>
      <c r="B45" s="166"/>
      <c r="C45" s="167"/>
      <c r="D45" s="167"/>
      <c r="E45" s="167"/>
      <c r="F45" s="167"/>
      <c r="G45" s="167"/>
      <c r="H45" s="168"/>
      <c r="I45" s="165" t="s">
        <v>521</v>
      </c>
      <c r="J45" s="249" t="s">
        <v>522</v>
      </c>
      <c r="K45" s="250"/>
    </row>
    <row r="46" spans="1:13" x14ac:dyDescent="0.3">
      <c r="A46" s="165" t="s">
        <v>523</v>
      </c>
      <c r="B46" s="169" t="s">
        <v>524</v>
      </c>
      <c r="C46" s="112"/>
      <c r="D46" s="112"/>
      <c r="E46" s="112"/>
      <c r="F46" s="112"/>
      <c r="G46" s="112"/>
      <c r="H46" s="112"/>
      <c r="I46" s="165" t="s">
        <v>525</v>
      </c>
      <c r="J46" s="251" t="s">
        <v>142</v>
      </c>
      <c r="K46" s="252"/>
    </row>
    <row r="47" spans="1:13" ht="31.5" customHeight="1" x14ac:dyDescent="0.3">
      <c r="A47" s="253" t="s">
        <v>607</v>
      </c>
      <c r="B47" s="253"/>
      <c r="C47" s="253"/>
      <c r="D47" s="253"/>
      <c r="E47" s="253"/>
      <c r="F47" s="253"/>
      <c r="G47" s="253"/>
      <c r="H47" s="253"/>
      <c r="I47" s="253"/>
      <c r="J47" s="253"/>
      <c r="K47" s="253"/>
      <c r="L47" s="2"/>
      <c r="M47" s="2"/>
    </row>
    <row r="48" spans="1:13" ht="20.100000000000001" customHeight="1" x14ac:dyDescent="0.3">
      <c r="B48" s="170"/>
      <c r="C48" s="170"/>
      <c r="D48" s="170"/>
      <c r="E48" s="170"/>
      <c r="F48" s="195" t="s">
        <v>639</v>
      </c>
      <c r="G48" s="170"/>
      <c r="H48" s="170"/>
      <c r="I48" s="170"/>
      <c r="J48" s="170"/>
      <c r="K48" s="171" t="s">
        <v>528</v>
      </c>
      <c r="L48" s="2"/>
      <c r="M48" s="2"/>
    </row>
    <row r="49" spans="1:13" ht="21.9" customHeight="1" x14ac:dyDescent="0.3">
      <c r="A49" s="172" t="s">
        <v>529</v>
      </c>
      <c r="B49" s="254" t="s">
        <v>1</v>
      </c>
      <c r="C49" s="257" t="s">
        <v>475</v>
      </c>
      <c r="D49" s="257" t="s">
        <v>532</v>
      </c>
      <c r="E49" s="260" t="s">
        <v>533</v>
      </c>
      <c r="F49" s="261"/>
      <c r="G49" s="261"/>
      <c r="H49" s="261"/>
      <c r="I49" s="261"/>
      <c r="J49" s="261"/>
      <c r="K49" s="261"/>
      <c r="L49" s="2"/>
      <c r="M49" s="2"/>
    </row>
    <row r="50" spans="1:13" ht="20.399999999999999" customHeight="1" x14ac:dyDescent="0.3">
      <c r="A50" s="173"/>
      <c r="B50" s="255"/>
      <c r="C50" s="258"/>
      <c r="D50" s="258"/>
      <c r="E50" s="262" t="s">
        <v>534</v>
      </c>
      <c r="F50" s="257" t="s">
        <v>535</v>
      </c>
      <c r="G50" s="257" t="s">
        <v>536</v>
      </c>
      <c r="H50" s="257" t="s">
        <v>537</v>
      </c>
      <c r="I50" s="262" t="s">
        <v>538</v>
      </c>
      <c r="J50" s="246" t="s">
        <v>640</v>
      </c>
      <c r="K50" s="247" t="s">
        <v>540</v>
      </c>
      <c r="L50" s="2"/>
      <c r="M50" s="2"/>
    </row>
    <row r="51" spans="1:13" ht="21.6" customHeight="1" x14ac:dyDescent="0.3">
      <c r="A51" s="67" t="s">
        <v>486</v>
      </c>
      <c r="B51" s="256"/>
      <c r="C51" s="259"/>
      <c r="D51" s="259"/>
      <c r="E51" s="263"/>
      <c r="F51" s="259"/>
      <c r="G51" s="259"/>
      <c r="H51" s="259"/>
      <c r="I51" s="263"/>
      <c r="J51" s="246"/>
      <c r="K51" s="248"/>
      <c r="L51" s="2"/>
      <c r="M51" s="2"/>
    </row>
    <row r="52" spans="1:13" ht="30" customHeight="1" x14ac:dyDescent="0.3">
      <c r="A52" s="194" t="s">
        <v>118</v>
      </c>
      <c r="B52" s="38">
        <v>591</v>
      </c>
      <c r="C52" s="38">
        <v>4</v>
      </c>
      <c r="D52" s="198">
        <v>0.67681895093062605</v>
      </c>
      <c r="E52" s="38">
        <v>4</v>
      </c>
      <c r="F52" s="38">
        <v>0</v>
      </c>
      <c r="G52" s="38">
        <v>4</v>
      </c>
      <c r="H52" s="38">
        <v>0</v>
      </c>
      <c r="I52" s="38">
        <v>0</v>
      </c>
      <c r="J52" s="38">
        <v>0</v>
      </c>
      <c r="K52" s="38">
        <v>0</v>
      </c>
      <c r="L52" s="2"/>
      <c r="M52" s="205"/>
    </row>
    <row r="53" spans="1:13" ht="30" customHeight="1" x14ac:dyDescent="0.3">
      <c r="A53" s="194" t="s">
        <v>295</v>
      </c>
      <c r="B53" s="38">
        <v>2412</v>
      </c>
      <c r="C53" s="38">
        <v>5</v>
      </c>
      <c r="D53" s="198">
        <v>0.20729684908789386</v>
      </c>
      <c r="E53" s="38">
        <v>5</v>
      </c>
      <c r="F53" s="38">
        <v>0</v>
      </c>
      <c r="G53" s="38">
        <v>5</v>
      </c>
      <c r="H53" s="38">
        <v>0</v>
      </c>
      <c r="I53" s="38">
        <v>0</v>
      </c>
      <c r="J53" s="38">
        <v>0</v>
      </c>
      <c r="K53" s="38">
        <v>0</v>
      </c>
      <c r="L53" s="2"/>
      <c r="M53" s="2"/>
    </row>
    <row r="54" spans="1:13" ht="30" customHeight="1" x14ac:dyDescent="0.3">
      <c r="A54" s="194" t="s">
        <v>294</v>
      </c>
      <c r="B54" s="38">
        <v>1005</v>
      </c>
      <c r="C54" s="38">
        <v>3</v>
      </c>
      <c r="D54" s="198">
        <v>0.29850746268656719</v>
      </c>
      <c r="E54" s="38">
        <v>3</v>
      </c>
      <c r="F54" s="38">
        <v>0</v>
      </c>
      <c r="G54" s="38">
        <v>3</v>
      </c>
      <c r="H54" s="38">
        <v>0</v>
      </c>
      <c r="I54" s="38">
        <v>0</v>
      </c>
      <c r="J54" s="38">
        <v>0</v>
      </c>
      <c r="K54" s="38">
        <v>0</v>
      </c>
      <c r="L54" s="2"/>
      <c r="M54" s="2"/>
    </row>
    <row r="55" spans="1:13" ht="30" customHeight="1" x14ac:dyDescent="0.3">
      <c r="A55" s="194" t="s">
        <v>121</v>
      </c>
      <c r="B55" s="38">
        <v>671</v>
      </c>
      <c r="C55" s="38">
        <v>0</v>
      </c>
      <c r="D55" s="38">
        <v>0</v>
      </c>
      <c r="E55" s="38">
        <v>0</v>
      </c>
      <c r="F55" s="38">
        <v>0</v>
      </c>
      <c r="G55" s="38">
        <v>0</v>
      </c>
      <c r="H55" s="38">
        <v>0</v>
      </c>
      <c r="I55" s="38">
        <v>0</v>
      </c>
      <c r="J55" s="38">
        <v>0</v>
      </c>
      <c r="K55" s="38">
        <v>0</v>
      </c>
      <c r="L55" s="2"/>
      <c r="M55" s="2"/>
    </row>
    <row r="56" spans="1:13" ht="30" customHeight="1" x14ac:dyDescent="0.3">
      <c r="A56" s="194" t="s">
        <v>122</v>
      </c>
      <c r="B56" s="38">
        <v>0</v>
      </c>
      <c r="C56" s="38">
        <v>0</v>
      </c>
      <c r="D56" s="38">
        <v>0</v>
      </c>
      <c r="E56" s="38">
        <v>0</v>
      </c>
      <c r="F56" s="38">
        <v>0</v>
      </c>
      <c r="G56" s="38">
        <v>0</v>
      </c>
      <c r="H56" s="38">
        <v>0</v>
      </c>
      <c r="I56" s="38">
        <v>0</v>
      </c>
      <c r="J56" s="38">
        <v>0</v>
      </c>
      <c r="K56" s="38">
        <v>0</v>
      </c>
      <c r="L56" s="2"/>
      <c r="M56" s="2"/>
    </row>
    <row r="57" spans="1:13" ht="30" customHeight="1" x14ac:dyDescent="0.3">
      <c r="A57" s="194" t="s">
        <v>123</v>
      </c>
      <c r="B57" s="57">
        <v>3</v>
      </c>
      <c r="C57" s="56">
        <v>0</v>
      </c>
      <c r="D57" s="38">
        <v>0</v>
      </c>
      <c r="E57" s="38">
        <v>0</v>
      </c>
      <c r="F57" s="56">
        <v>0</v>
      </c>
      <c r="G57" s="38">
        <v>0</v>
      </c>
      <c r="H57" s="57">
        <v>0</v>
      </c>
      <c r="I57" s="38">
        <v>0</v>
      </c>
      <c r="J57" s="38">
        <v>0</v>
      </c>
      <c r="K57" s="38">
        <v>0</v>
      </c>
      <c r="L57" s="2"/>
    </row>
    <row r="58" spans="1:13" ht="30" customHeight="1" x14ac:dyDescent="0.3">
      <c r="A58" s="194" t="s">
        <v>124</v>
      </c>
      <c r="B58" s="57">
        <v>789</v>
      </c>
      <c r="C58" s="56">
        <v>2</v>
      </c>
      <c r="D58" s="202">
        <v>0.25348542458808615</v>
      </c>
      <c r="E58" s="38">
        <v>2</v>
      </c>
      <c r="F58" s="56">
        <v>0</v>
      </c>
      <c r="G58" s="38">
        <v>2</v>
      </c>
      <c r="H58" s="57">
        <v>0</v>
      </c>
      <c r="I58" s="38">
        <v>0</v>
      </c>
      <c r="J58" s="38">
        <v>0</v>
      </c>
      <c r="K58" s="38">
        <v>0</v>
      </c>
      <c r="L58" s="2"/>
    </row>
    <row r="59" spans="1:13" ht="30" customHeight="1" x14ac:dyDescent="0.3">
      <c r="A59" s="194" t="s">
        <v>126</v>
      </c>
      <c r="B59" s="57">
        <v>0</v>
      </c>
      <c r="C59" s="56">
        <v>0</v>
      </c>
      <c r="D59" s="38">
        <v>0</v>
      </c>
      <c r="E59" s="38">
        <v>0</v>
      </c>
      <c r="F59" s="56">
        <v>0</v>
      </c>
      <c r="G59" s="38">
        <v>0</v>
      </c>
      <c r="H59" s="57">
        <v>0</v>
      </c>
      <c r="I59" s="38">
        <v>0</v>
      </c>
      <c r="J59" s="38">
        <v>0</v>
      </c>
      <c r="K59" s="38">
        <v>0</v>
      </c>
      <c r="L59" s="2"/>
    </row>
    <row r="60" spans="1:13" ht="30" customHeight="1" x14ac:dyDescent="0.3">
      <c r="A60" s="194" t="s">
        <v>129</v>
      </c>
      <c r="B60" s="57">
        <v>873</v>
      </c>
      <c r="C60" s="56">
        <v>10</v>
      </c>
      <c r="D60" s="202">
        <v>1.1454753722794959</v>
      </c>
      <c r="E60" s="38">
        <v>10</v>
      </c>
      <c r="F60" s="56">
        <v>0</v>
      </c>
      <c r="G60" s="38">
        <v>10</v>
      </c>
      <c r="H60" s="57">
        <v>0</v>
      </c>
      <c r="I60" s="38">
        <v>0</v>
      </c>
      <c r="J60" s="38">
        <v>0</v>
      </c>
      <c r="K60" s="38">
        <v>0</v>
      </c>
      <c r="L60" s="2"/>
    </row>
    <row r="61" spans="1:13" ht="30" customHeight="1" x14ac:dyDescent="0.3">
      <c r="A61" s="194" t="s">
        <v>130</v>
      </c>
      <c r="B61" s="57">
        <v>4232</v>
      </c>
      <c r="C61" s="56">
        <v>20</v>
      </c>
      <c r="D61" s="202">
        <v>0.47258979206049151</v>
      </c>
      <c r="E61" s="38">
        <v>20</v>
      </c>
      <c r="F61" s="56">
        <v>1</v>
      </c>
      <c r="G61" s="38">
        <v>19</v>
      </c>
      <c r="H61" s="57">
        <v>0</v>
      </c>
      <c r="I61" s="38">
        <v>0</v>
      </c>
      <c r="J61" s="38">
        <v>0</v>
      </c>
      <c r="K61" s="38">
        <v>0</v>
      </c>
      <c r="L61" s="2"/>
    </row>
    <row r="62" spans="1:13" ht="30" customHeight="1" x14ac:dyDescent="0.3">
      <c r="A62" s="194" t="s">
        <v>127</v>
      </c>
      <c r="B62" s="57">
        <v>1020</v>
      </c>
      <c r="C62" s="56">
        <v>9</v>
      </c>
      <c r="D62" s="202">
        <v>0.88235294117647056</v>
      </c>
      <c r="E62" s="38">
        <v>9</v>
      </c>
      <c r="F62" s="56">
        <v>0</v>
      </c>
      <c r="G62" s="38">
        <v>8</v>
      </c>
      <c r="H62" s="57">
        <v>1</v>
      </c>
      <c r="I62" s="38">
        <v>0</v>
      </c>
      <c r="J62" s="38">
        <v>0</v>
      </c>
      <c r="K62" s="38">
        <v>0</v>
      </c>
      <c r="L62" s="2"/>
    </row>
    <row r="63" spans="1:13" ht="30" customHeight="1" x14ac:dyDescent="0.3">
      <c r="A63" s="194" t="s">
        <v>293</v>
      </c>
      <c r="B63" s="57">
        <v>0</v>
      </c>
      <c r="C63" s="56">
        <v>0</v>
      </c>
      <c r="D63" s="38">
        <v>0</v>
      </c>
      <c r="E63" s="38">
        <v>0</v>
      </c>
      <c r="F63" s="56">
        <v>0</v>
      </c>
      <c r="G63" s="38">
        <v>0</v>
      </c>
      <c r="H63" s="57">
        <v>0</v>
      </c>
      <c r="I63" s="38">
        <v>0</v>
      </c>
      <c r="J63" s="38">
        <v>0</v>
      </c>
      <c r="K63" s="38">
        <v>0</v>
      </c>
      <c r="L63" s="2"/>
    </row>
    <row r="64" spans="1:13" ht="30" customHeight="1" x14ac:dyDescent="0.3">
      <c r="A64" s="194" t="s">
        <v>292</v>
      </c>
      <c r="B64" s="57">
        <v>31</v>
      </c>
      <c r="C64" s="56">
        <v>0</v>
      </c>
      <c r="D64" s="199">
        <v>0</v>
      </c>
      <c r="E64" s="38">
        <v>0</v>
      </c>
      <c r="F64" s="56">
        <v>0</v>
      </c>
      <c r="G64" s="38">
        <v>0</v>
      </c>
      <c r="H64" s="57">
        <v>0</v>
      </c>
      <c r="I64" s="38">
        <v>0</v>
      </c>
      <c r="J64" s="38">
        <v>0</v>
      </c>
      <c r="K64" s="38">
        <v>0</v>
      </c>
      <c r="L64" s="2"/>
    </row>
    <row r="65" spans="1:12" ht="30" customHeight="1" x14ac:dyDescent="0.3">
      <c r="A65" s="194" t="s">
        <v>291</v>
      </c>
      <c r="B65" s="57">
        <v>0</v>
      </c>
      <c r="C65" s="56">
        <v>0</v>
      </c>
      <c r="D65" s="38">
        <v>0</v>
      </c>
      <c r="E65" s="38">
        <v>0</v>
      </c>
      <c r="F65" s="56">
        <v>0</v>
      </c>
      <c r="G65" s="38">
        <v>0</v>
      </c>
      <c r="H65" s="57">
        <v>0</v>
      </c>
      <c r="I65" s="38">
        <v>0</v>
      </c>
      <c r="J65" s="38">
        <v>0</v>
      </c>
      <c r="K65" s="38">
        <v>0</v>
      </c>
      <c r="L65" s="2"/>
    </row>
    <row r="66" spans="1:12" ht="30" customHeight="1" x14ac:dyDescent="0.3">
      <c r="A66" s="194" t="s">
        <v>290</v>
      </c>
      <c r="B66" s="57">
        <v>0</v>
      </c>
      <c r="C66" s="56">
        <v>0</v>
      </c>
      <c r="D66" s="38">
        <v>0</v>
      </c>
      <c r="E66" s="38">
        <v>0</v>
      </c>
      <c r="F66" s="56">
        <v>0</v>
      </c>
      <c r="G66" s="38">
        <v>0</v>
      </c>
      <c r="H66" s="57">
        <v>0</v>
      </c>
      <c r="I66" s="38">
        <v>0</v>
      </c>
      <c r="J66" s="38">
        <v>0</v>
      </c>
      <c r="K66" s="38">
        <v>0</v>
      </c>
      <c r="L66" s="2"/>
    </row>
    <row r="67" spans="1:12" ht="30" customHeight="1" x14ac:dyDescent="0.3">
      <c r="A67" s="194" t="s">
        <v>289</v>
      </c>
      <c r="B67" s="57">
        <v>2489</v>
      </c>
      <c r="C67" s="56">
        <v>20</v>
      </c>
      <c r="D67" s="202">
        <v>0.80353555644837282</v>
      </c>
      <c r="E67" s="38">
        <v>20</v>
      </c>
      <c r="F67" s="56">
        <v>0</v>
      </c>
      <c r="G67" s="38">
        <v>20</v>
      </c>
      <c r="H67" s="57">
        <v>0</v>
      </c>
      <c r="I67" s="38">
        <v>0</v>
      </c>
      <c r="J67" s="38">
        <v>0</v>
      </c>
      <c r="K67" s="38">
        <v>0</v>
      </c>
      <c r="L67" s="2"/>
    </row>
    <row r="68" spans="1:12" ht="30" customHeight="1" x14ac:dyDescent="0.3">
      <c r="A68" s="194" t="s">
        <v>324</v>
      </c>
      <c r="B68" s="57">
        <v>1</v>
      </c>
      <c r="C68" s="56">
        <v>0</v>
      </c>
      <c r="D68" s="38">
        <v>0</v>
      </c>
      <c r="E68" s="38">
        <v>0</v>
      </c>
      <c r="F68" s="56">
        <v>0</v>
      </c>
      <c r="G68" s="38">
        <v>0</v>
      </c>
      <c r="H68" s="57">
        <v>0</v>
      </c>
      <c r="I68" s="38">
        <v>0</v>
      </c>
      <c r="J68" s="38">
        <v>0</v>
      </c>
      <c r="K68" s="38">
        <v>0</v>
      </c>
      <c r="L68" s="2"/>
    </row>
    <row r="69" spans="1:12" ht="30" customHeight="1" x14ac:dyDescent="0.3">
      <c r="A69" s="194" t="s">
        <v>325</v>
      </c>
      <c r="B69" s="57">
        <v>112</v>
      </c>
      <c r="C69" s="56">
        <v>2</v>
      </c>
      <c r="D69" s="202">
        <v>1.7857142857142856</v>
      </c>
      <c r="E69" s="38">
        <v>2</v>
      </c>
      <c r="F69" s="56">
        <v>0</v>
      </c>
      <c r="G69" s="38">
        <v>1</v>
      </c>
      <c r="H69" s="57">
        <v>1</v>
      </c>
      <c r="I69" s="38">
        <v>0</v>
      </c>
      <c r="J69" s="38">
        <v>0</v>
      </c>
      <c r="K69" s="38">
        <v>0</v>
      </c>
      <c r="L69" s="2"/>
    </row>
    <row r="70" spans="1:12" ht="30" customHeight="1" x14ac:dyDescent="0.3">
      <c r="A70" s="194" t="s">
        <v>326</v>
      </c>
      <c r="B70" s="57">
        <v>286</v>
      </c>
      <c r="C70" s="56">
        <v>0</v>
      </c>
      <c r="D70" s="38">
        <v>0</v>
      </c>
      <c r="E70" s="38">
        <v>0</v>
      </c>
      <c r="F70" s="56">
        <v>0</v>
      </c>
      <c r="G70" s="38">
        <v>0</v>
      </c>
      <c r="H70" s="57">
        <v>0</v>
      </c>
      <c r="I70" s="38">
        <v>0</v>
      </c>
      <c r="J70" s="38">
        <v>0</v>
      </c>
      <c r="K70" s="38">
        <v>0</v>
      </c>
      <c r="L70" s="2"/>
    </row>
    <row r="71" spans="1:12" ht="30" customHeight="1" x14ac:dyDescent="0.3">
      <c r="A71" s="194" t="s">
        <v>27</v>
      </c>
      <c r="B71" s="57">
        <v>9871</v>
      </c>
      <c r="C71" s="56">
        <v>0</v>
      </c>
      <c r="D71" s="38">
        <v>0</v>
      </c>
      <c r="E71" s="38">
        <v>0</v>
      </c>
      <c r="F71" s="56">
        <v>0</v>
      </c>
      <c r="G71" s="38">
        <v>0</v>
      </c>
      <c r="H71" s="57">
        <v>0</v>
      </c>
      <c r="I71" s="38">
        <v>0</v>
      </c>
      <c r="J71" s="38">
        <v>0</v>
      </c>
      <c r="K71" s="38">
        <v>0</v>
      </c>
      <c r="L71" s="2"/>
    </row>
    <row r="72" spans="1:12" ht="30" customHeight="1" x14ac:dyDescent="0.3">
      <c r="A72" s="194" t="s">
        <v>3</v>
      </c>
      <c r="B72" s="57">
        <v>327</v>
      </c>
      <c r="C72" s="56">
        <v>3</v>
      </c>
      <c r="D72" s="199">
        <v>0.91743119266055051</v>
      </c>
      <c r="E72" s="38">
        <v>3</v>
      </c>
      <c r="F72" s="56">
        <v>0</v>
      </c>
      <c r="G72" s="38">
        <v>2</v>
      </c>
      <c r="H72" s="57">
        <v>1</v>
      </c>
      <c r="I72" s="38">
        <v>0</v>
      </c>
      <c r="J72" s="38">
        <v>0</v>
      </c>
      <c r="K72" s="38">
        <v>0</v>
      </c>
      <c r="L72" s="2"/>
    </row>
    <row r="73" spans="1:12" ht="30" customHeight="1" x14ac:dyDescent="0.3">
      <c r="A73" s="184" t="s">
        <v>618</v>
      </c>
      <c r="B73" s="38">
        <v>24823</v>
      </c>
      <c r="C73" s="38">
        <v>213</v>
      </c>
      <c r="D73" s="198">
        <v>0.85807517221931273</v>
      </c>
      <c r="E73" s="38">
        <v>213</v>
      </c>
      <c r="F73" s="38">
        <v>3</v>
      </c>
      <c r="G73" s="38">
        <v>208</v>
      </c>
      <c r="H73" s="38">
        <v>2</v>
      </c>
      <c r="I73" s="38">
        <v>0</v>
      </c>
      <c r="J73" s="38">
        <v>0</v>
      </c>
      <c r="K73" s="38">
        <v>0</v>
      </c>
      <c r="L73" s="2"/>
    </row>
    <row r="74" spans="1:12" ht="30" customHeight="1" x14ac:dyDescent="0.3">
      <c r="A74" s="184" t="s">
        <v>28</v>
      </c>
      <c r="B74" s="38">
        <v>4</v>
      </c>
      <c r="C74" s="38">
        <v>0</v>
      </c>
      <c r="D74" s="199">
        <v>0</v>
      </c>
      <c r="E74" s="38">
        <v>0</v>
      </c>
      <c r="F74" s="38">
        <v>0</v>
      </c>
      <c r="G74" s="38">
        <v>0</v>
      </c>
      <c r="H74" s="38">
        <v>0</v>
      </c>
      <c r="I74" s="38">
        <v>0</v>
      </c>
      <c r="J74" s="38">
        <v>0</v>
      </c>
      <c r="K74" s="38">
        <v>0</v>
      </c>
      <c r="L74" s="2"/>
    </row>
    <row r="75" spans="1:12" ht="30" customHeight="1" x14ac:dyDescent="0.3">
      <c r="A75" s="184" t="s">
        <v>29</v>
      </c>
      <c r="B75" s="38">
        <v>527</v>
      </c>
      <c r="C75" s="38">
        <v>9</v>
      </c>
      <c r="D75" s="198">
        <v>1.7077798861480076</v>
      </c>
      <c r="E75" s="38">
        <v>9</v>
      </c>
      <c r="F75" s="38">
        <v>0</v>
      </c>
      <c r="G75" s="38">
        <v>8</v>
      </c>
      <c r="H75" s="38">
        <v>1</v>
      </c>
      <c r="I75" s="38">
        <v>0</v>
      </c>
      <c r="J75" s="38">
        <v>0</v>
      </c>
      <c r="K75" s="38">
        <v>0</v>
      </c>
      <c r="L75" s="2"/>
    </row>
    <row r="76" spans="1:12" ht="30" customHeight="1" x14ac:dyDescent="0.3">
      <c r="A76" s="184" t="s">
        <v>30</v>
      </c>
      <c r="B76" s="38">
        <v>241</v>
      </c>
      <c r="C76" s="38">
        <v>3</v>
      </c>
      <c r="D76" s="199">
        <v>1.2448132780082988</v>
      </c>
      <c r="E76" s="38">
        <v>3</v>
      </c>
      <c r="F76" s="38">
        <v>0</v>
      </c>
      <c r="G76" s="38">
        <v>3</v>
      </c>
      <c r="H76" s="38">
        <v>0</v>
      </c>
      <c r="I76" s="38">
        <v>0</v>
      </c>
      <c r="J76" s="38">
        <v>0</v>
      </c>
      <c r="K76" s="38">
        <v>0</v>
      </c>
      <c r="L76" s="2"/>
    </row>
    <row r="77" spans="1:12" ht="30" customHeight="1" x14ac:dyDescent="0.3">
      <c r="A77" s="184" t="s">
        <v>31</v>
      </c>
      <c r="B77" s="38">
        <v>4</v>
      </c>
      <c r="C77" s="38">
        <v>0</v>
      </c>
      <c r="D77" s="199">
        <v>0</v>
      </c>
      <c r="E77" s="38">
        <v>0</v>
      </c>
      <c r="F77" s="38">
        <v>0</v>
      </c>
      <c r="G77" s="38">
        <v>0</v>
      </c>
      <c r="H77" s="38">
        <v>0</v>
      </c>
      <c r="I77" s="38">
        <v>0</v>
      </c>
      <c r="J77" s="38">
        <v>0</v>
      </c>
      <c r="K77" s="38">
        <v>0</v>
      </c>
      <c r="L77" s="2"/>
    </row>
    <row r="78" spans="1:12" ht="30" customHeight="1" x14ac:dyDescent="0.3">
      <c r="A78" s="184" t="s">
        <v>32</v>
      </c>
      <c r="B78" s="38">
        <v>0</v>
      </c>
      <c r="C78" s="38">
        <v>0</v>
      </c>
      <c r="D78" s="38">
        <v>0</v>
      </c>
      <c r="E78" s="38">
        <v>0</v>
      </c>
      <c r="F78" s="38">
        <v>0</v>
      </c>
      <c r="G78" s="38">
        <v>0</v>
      </c>
      <c r="H78" s="38">
        <v>0</v>
      </c>
      <c r="I78" s="38">
        <v>0</v>
      </c>
      <c r="J78" s="38">
        <v>0</v>
      </c>
      <c r="K78" s="38">
        <v>0</v>
      </c>
      <c r="L78" s="2"/>
    </row>
    <row r="79" spans="1:12" ht="30" customHeight="1" x14ac:dyDescent="0.3">
      <c r="A79" s="184" t="s">
        <v>33</v>
      </c>
      <c r="B79" s="38">
        <v>4904</v>
      </c>
      <c r="C79" s="38">
        <v>57</v>
      </c>
      <c r="D79" s="198">
        <v>1.16231647634584</v>
      </c>
      <c r="E79" s="38">
        <v>57</v>
      </c>
      <c r="F79" s="38">
        <v>2</v>
      </c>
      <c r="G79" s="38">
        <v>55</v>
      </c>
      <c r="H79" s="38">
        <v>0</v>
      </c>
      <c r="I79" s="38">
        <v>0</v>
      </c>
      <c r="J79" s="38">
        <v>0</v>
      </c>
      <c r="K79" s="38">
        <v>0</v>
      </c>
      <c r="L79" s="2"/>
    </row>
    <row r="80" spans="1:12" ht="30" customHeight="1" x14ac:dyDescent="0.3">
      <c r="A80" s="184" t="s">
        <v>34</v>
      </c>
      <c r="B80" s="38">
        <v>14</v>
      </c>
      <c r="C80" s="38">
        <v>0</v>
      </c>
      <c r="D80" s="199">
        <v>0</v>
      </c>
      <c r="E80" s="38">
        <v>0</v>
      </c>
      <c r="F80" s="38">
        <v>0</v>
      </c>
      <c r="G80" s="38">
        <v>0</v>
      </c>
      <c r="H80" s="38">
        <v>0</v>
      </c>
      <c r="I80" s="38">
        <v>0</v>
      </c>
      <c r="J80" s="38">
        <v>0</v>
      </c>
      <c r="K80" s="38">
        <v>0</v>
      </c>
      <c r="L80" s="2"/>
    </row>
    <row r="81" spans="1:13" ht="30" customHeight="1" x14ac:dyDescent="0.3">
      <c r="A81" s="184" t="s">
        <v>35</v>
      </c>
      <c r="B81" s="38">
        <v>7295</v>
      </c>
      <c r="C81" s="38">
        <v>74</v>
      </c>
      <c r="D81" s="198">
        <v>1.0143934201507883</v>
      </c>
      <c r="E81" s="38">
        <v>74</v>
      </c>
      <c r="F81" s="38">
        <v>0</v>
      </c>
      <c r="G81" s="38">
        <v>74</v>
      </c>
      <c r="H81" s="38">
        <v>0</v>
      </c>
      <c r="I81" s="38">
        <v>0</v>
      </c>
      <c r="J81" s="38">
        <v>0</v>
      </c>
      <c r="K81" s="38">
        <v>0</v>
      </c>
      <c r="L81" s="2"/>
    </row>
    <row r="82" spans="1:13" ht="30" customHeight="1" x14ac:dyDescent="0.3">
      <c r="A82" s="184" t="s">
        <v>36</v>
      </c>
      <c r="B82" s="38">
        <v>0</v>
      </c>
      <c r="C82" s="38">
        <v>0</v>
      </c>
      <c r="D82" s="38">
        <v>0</v>
      </c>
      <c r="E82" s="38">
        <v>0</v>
      </c>
      <c r="F82" s="38">
        <v>0</v>
      </c>
      <c r="G82" s="38">
        <v>0</v>
      </c>
      <c r="H82" s="38">
        <v>0</v>
      </c>
      <c r="I82" s="38">
        <v>0</v>
      </c>
      <c r="J82" s="38">
        <v>0</v>
      </c>
      <c r="K82" s="38">
        <v>0</v>
      </c>
      <c r="L82" s="2"/>
    </row>
    <row r="83" spans="1:13" ht="30" customHeight="1" x14ac:dyDescent="0.3">
      <c r="A83" s="184" t="s">
        <v>193</v>
      </c>
      <c r="B83" s="38">
        <v>960</v>
      </c>
      <c r="C83" s="38">
        <v>7</v>
      </c>
      <c r="D83" s="198">
        <v>0.72916666666666663</v>
      </c>
      <c r="E83" s="38">
        <v>7</v>
      </c>
      <c r="F83" s="38">
        <v>0</v>
      </c>
      <c r="G83" s="38">
        <v>7</v>
      </c>
      <c r="H83" s="38">
        <v>0</v>
      </c>
      <c r="I83" s="38">
        <v>0</v>
      </c>
      <c r="J83" s="38">
        <v>0</v>
      </c>
      <c r="K83" s="38">
        <v>0</v>
      </c>
      <c r="L83" s="2"/>
    </row>
    <row r="84" spans="1:13" ht="30" customHeight="1" x14ac:dyDescent="0.3">
      <c r="A84" s="184" t="s">
        <v>194</v>
      </c>
      <c r="B84" s="38">
        <v>0</v>
      </c>
      <c r="C84" s="38">
        <v>0</v>
      </c>
      <c r="D84" s="38">
        <v>0</v>
      </c>
      <c r="E84" s="38">
        <v>0</v>
      </c>
      <c r="F84" s="38">
        <v>0</v>
      </c>
      <c r="G84" s="38">
        <v>0</v>
      </c>
      <c r="H84" s="38">
        <v>0</v>
      </c>
      <c r="I84" s="38">
        <v>0</v>
      </c>
      <c r="J84" s="38">
        <v>0</v>
      </c>
      <c r="K84" s="38">
        <v>0</v>
      </c>
      <c r="L84" s="2"/>
    </row>
    <row r="85" spans="1:13" ht="30" customHeight="1" x14ac:dyDescent="0.3">
      <c r="A85" s="184" t="s">
        <v>195</v>
      </c>
      <c r="B85" s="38">
        <v>0</v>
      </c>
      <c r="C85" s="38">
        <v>0</v>
      </c>
      <c r="D85" s="38">
        <v>0</v>
      </c>
      <c r="E85" s="38">
        <v>0</v>
      </c>
      <c r="F85" s="38">
        <v>0</v>
      </c>
      <c r="G85" s="38">
        <v>0</v>
      </c>
      <c r="H85" s="38">
        <v>0</v>
      </c>
      <c r="I85" s="38">
        <v>0</v>
      </c>
      <c r="J85" s="38">
        <v>0</v>
      </c>
      <c r="K85" s="38">
        <v>0</v>
      </c>
      <c r="L85" s="2"/>
    </row>
    <row r="86" spans="1:13" ht="30" customHeight="1" x14ac:dyDescent="0.3">
      <c r="A86" s="184" t="s">
        <v>585</v>
      </c>
      <c r="B86" s="38">
        <v>1</v>
      </c>
      <c r="C86" s="38">
        <v>0</v>
      </c>
      <c r="D86" s="199">
        <v>0</v>
      </c>
      <c r="E86" s="38">
        <v>0</v>
      </c>
      <c r="F86" s="38">
        <v>0</v>
      </c>
      <c r="G86" s="38">
        <v>0</v>
      </c>
      <c r="H86" s="38">
        <v>0</v>
      </c>
      <c r="I86" s="38">
        <v>0</v>
      </c>
      <c r="J86" s="38">
        <v>0</v>
      </c>
      <c r="K86" s="38">
        <v>0</v>
      </c>
      <c r="L86" s="2"/>
    </row>
    <row r="87" spans="1:13" ht="30" customHeight="1" x14ac:dyDescent="0.3">
      <c r="A87" s="184" t="s">
        <v>586</v>
      </c>
      <c r="B87" s="38">
        <v>3196</v>
      </c>
      <c r="C87" s="38">
        <v>17</v>
      </c>
      <c r="D87" s="198">
        <v>0.53191489361702127</v>
      </c>
      <c r="E87" s="38">
        <v>17</v>
      </c>
      <c r="F87" s="38">
        <v>0</v>
      </c>
      <c r="G87" s="38">
        <v>16</v>
      </c>
      <c r="H87" s="38">
        <v>1</v>
      </c>
      <c r="I87" s="38">
        <v>0</v>
      </c>
      <c r="J87" s="38">
        <v>0</v>
      </c>
      <c r="K87" s="38">
        <v>0</v>
      </c>
      <c r="L87" s="2"/>
    </row>
    <row r="88" spans="1:13" ht="30" customHeight="1" x14ac:dyDescent="0.3">
      <c r="A88" s="184" t="s">
        <v>285</v>
      </c>
      <c r="B88" s="43">
        <v>3840</v>
      </c>
      <c r="C88" s="43">
        <v>46</v>
      </c>
      <c r="D88" s="200">
        <v>1.1979166666666667</v>
      </c>
      <c r="E88" s="43">
        <v>46</v>
      </c>
      <c r="F88" s="43">
        <v>1</v>
      </c>
      <c r="G88" s="43">
        <v>45</v>
      </c>
      <c r="H88" s="43">
        <v>0</v>
      </c>
      <c r="I88" s="43">
        <v>0</v>
      </c>
      <c r="J88" s="43">
        <v>0</v>
      </c>
      <c r="K88" s="43">
        <v>0</v>
      </c>
      <c r="L88" s="2"/>
    </row>
    <row r="89" spans="1:13" ht="18.75" customHeight="1" x14ac:dyDescent="0.3">
      <c r="A89" s="25"/>
      <c r="B89" s="187"/>
      <c r="C89" s="187"/>
      <c r="D89" s="187"/>
      <c r="E89" s="187"/>
      <c r="F89" s="187"/>
      <c r="G89" s="187"/>
      <c r="H89" s="187"/>
      <c r="I89" s="187"/>
      <c r="J89" s="187"/>
      <c r="K89" s="187"/>
      <c r="L89" s="2"/>
    </row>
    <row r="90" spans="1:13" x14ac:dyDescent="0.3">
      <c r="A90" s="165" t="s">
        <v>520</v>
      </c>
      <c r="B90" s="166"/>
      <c r="C90" s="167"/>
      <c r="D90" s="167"/>
      <c r="E90" s="167"/>
      <c r="F90" s="167"/>
      <c r="G90" s="167"/>
      <c r="H90" s="168"/>
      <c r="I90" s="165" t="s">
        <v>521</v>
      </c>
      <c r="J90" s="249" t="s">
        <v>522</v>
      </c>
      <c r="K90" s="250"/>
    </row>
    <row r="91" spans="1:13" x14ac:dyDescent="0.3">
      <c r="A91" s="165" t="s">
        <v>523</v>
      </c>
      <c r="B91" s="169" t="s">
        <v>524</v>
      </c>
      <c r="C91" s="112"/>
      <c r="D91" s="112"/>
      <c r="E91" s="112"/>
      <c r="F91" s="112"/>
      <c r="G91" s="112"/>
      <c r="H91" s="112"/>
      <c r="I91" s="165" t="s">
        <v>525</v>
      </c>
      <c r="J91" s="251" t="s">
        <v>142</v>
      </c>
      <c r="K91" s="252"/>
    </row>
    <row r="92" spans="1:13" ht="36.9" customHeight="1" x14ac:dyDescent="0.3">
      <c r="A92" s="253" t="s">
        <v>608</v>
      </c>
      <c r="B92" s="253"/>
      <c r="C92" s="253"/>
      <c r="D92" s="253"/>
      <c r="E92" s="253"/>
      <c r="F92" s="253"/>
      <c r="G92" s="253"/>
      <c r="H92" s="253"/>
      <c r="I92" s="253"/>
      <c r="J92" s="253"/>
      <c r="K92" s="253"/>
      <c r="L92" s="2"/>
      <c r="M92" s="2"/>
    </row>
    <row r="93" spans="1:13" ht="20.100000000000001" customHeight="1" x14ac:dyDescent="0.3">
      <c r="B93" s="170"/>
      <c r="C93" s="170"/>
      <c r="D93" s="170"/>
      <c r="E93" s="170"/>
      <c r="F93" s="195" t="s">
        <v>639</v>
      </c>
      <c r="G93" s="170"/>
      <c r="H93" s="170"/>
      <c r="I93" s="170"/>
      <c r="J93" s="170"/>
      <c r="K93" s="171" t="s">
        <v>528</v>
      </c>
      <c r="L93" s="2"/>
      <c r="M93" s="2"/>
    </row>
    <row r="94" spans="1:13" ht="21.9" customHeight="1" x14ac:dyDescent="0.3">
      <c r="A94" s="172" t="s">
        <v>529</v>
      </c>
      <c r="B94" s="254" t="s">
        <v>1</v>
      </c>
      <c r="C94" s="257" t="s">
        <v>475</v>
      </c>
      <c r="D94" s="257" t="s">
        <v>532</v>
      </c>
      <c r="E94" s="260" t="s">
        <v>533</v>
      </c>
      <c r="F94" s="261"/>
      <c r="G94" s="261"/>
      <c r="H94" s="261"/>
      <c r="I94" s="261"/>
      <c r="J94" s="261"/>
      <c r="K94" s="261"/>
      <c r="L94" s="2"/>
      <c r="M94" s="2"/>
    </row>
    <row r="95" spans="1:13" ht="20.399999999999999" customHeight="1" x14ac:dyDescent="0.3">
      <c r="A95" s="173"/>
      <c r="B95" s="255"/>
      <c r="C95" s="258"/>
      <c r="D95" s="258"/>
      <c r="E95" s="262" t="s">
        <v>534</v>
      </c>
      <c r="F95" s="257" t="s">
        <v>535</v>
      </c>
      <c r="G95" s="257" t="s">
        <v>536</v>
      </c>
      <c r="H95" s="257" t="s">
        <v>537</v>
      </c>
      <c r="I95" s="262" t="s">
        <v>538</v>
      </c>
      <c r="J95" s="246" t="s">
        <v>640</v>
      </c>
      <c r="K95" s="247" t="s">
        <v>540</v>
      </c>
      <c r="L95" s="2"/>
      <c r="M95" s="2"/>
    </row>
    <row r="96" spans="1:13" ht="21.6" customHeight="1" x14ac:dyDescent="0.3">
      <c r="A96" s="67" t="s">
        <v>486</v>
      </c>
      <c r="B96" s="256"/>
      <c r="C96" s="259"/>
      <c r="D96" s="259"/>
      <c r="E96" s="263"/>
      <c r="F96" s="259"/>
      <c r="G96" s="259"/>
      <c r="H96" s="259"/>
      <c r="I96" s="263"/>
      <c r="J96" s="246"/>
      <c r="K96" s="248"/>
      <c r="L96" s="2"/>
      <c r="M96" s="2"/>
    </row>
    <row r="97" spans="1:12" ht="30" customHeight="1" x14ac:dyDescent="0.3">
      <c r="A97" s="184" t="s">
        <v>284</v>
      </c>
      <c r="B97" s="201">
        <v>6</v>
      </c>
      <c r="C97" s="201">
        <v>0</v>
      </c>
      <c r="D97" s="199">
        <v>0</v>
      </c>
      <c r="E97" s="201">
        <v>0</v>
      </c>
      <c r="F97" s="201">
        <v>0</v>
      </c>
      <c r="G97" s="201">
        <v>0</v>
      </c>
      <c r="H97" s="201">
        <v>0</v>
      </c>
      <c r="I97" s="201">
        <v>0</v>
      </c>
      <c r="J97" s="201">
        <v>0</v>
      </c>
      <c r="K97" s="201">
        <v>0</v>
      </c>
      <c r="L97" s="2"/>
    </row>
    <row r="98" spans="1:12" ht="30" customHeight="1" x14ac:dyDescent="0.3">
      <c r="A98" s="184" t="s">
        <v>197</v>
      </c>
      <c r="B98" s="201">
        <v>3481</v>
      </c>
      <c r="C98" s="201">
        <v>0</v>
      </c>
      <c r="D98" s="199">
        <v>0</v>
      </c>
      <c r="E98" s="201">
        <v>0</v>
      </c>
      <c r="F98" s="201">
        <v>0</v>
      </c>
      <c r="G98" s="201">
        <v>0</v>
      </c>
      <c r="H98" s="201">
        <v>0</v>
      </c>
      <c r="I98" s="201">
        <v>0</v>
      </c>
      <c r="J98" s="201">
        <v>0</v>
      </c>
      <c r="K98" s="201">
        <v>0</v>
      </c>
      <c r="L98" s="2"/>
    </row>
    <row r="99" spans="1:12" ht="30" customHeight="1" x14ac:dyDescent="0.3">
      <c r="A99" s="184" t="s">
        <v>198</v>
      </c>
      <c r="B99" s="201">
        <v>350</v>
      </c>
      <c r="C99" s="201">
        <v>0</v>
      </c>
      <c r="D99" s="199">
        <v>0</v>
      </c>
      <c r="E99" s="201">
        <v>0</v>
      </c>
      <c r="F99" s="201">
        <v>0</v>
      </c>
      <c r="G99" s="201">
        <v>0</v>
      </c>
      <c r="H99" s="201">
        <v>0</v>
      </c>
      <c r="I99" s="201">
        <v>0</v>
      </c>
      <c r="J99" s="201">
        <v>0</v>
      </c>
      <c r="K99" s="201">
        <v>0</v>
      </c>
      <c r="L99" s="2"/>
    </row>
    <row r="100" spans="1:12" ht="30" customHeight="1" x14ac:dyDescent="0.3">
      <c r="A100" s="184" t="s">
        <v>619</v>
      </c>
      <c r="B100" s="201">
        <v>60346</v>
      </c>
      <c r="C100" s="201">
        <v>304</v>
      </c>
      <c r="D100" s="198">
        <v>0.50376164120239952</v>
      </c>
      <c r="E100" s="201">
        <v>304</v>
      </c>
      <c r="F100" s="201">
        <v>14</v>
      </c>
      <c r="G100" s="201">
        <v>279</v>
      </c>
      <c r="H100" s="201">
        <v>11</v>
      </c>
      <c r="I100" s="201">
        <v>0</v>
      </c>
      <c r="J100" s="201">
        <v>0</v>
      </c>
      <c r="K100" s="201">
        <v>0</v>
      </c>
      <c r="L100" s="2"/>
    </row>
    <row r="101" spans="1:12" ht="30" customHeight="1" x14ac:dyDescent="0.3">
      <c r="A101" s="184" t="s">
        <v>51</v>
      </c>
      <c r="B101" s="201">
        <v>16</v>
      </c>
      <c r="C101" s="201">
        <v>0</v>
      </c>
      <c r="D101" s="199">
        <v>0</v>
      </c>
      <c r="E101" s="201">
        <v>0</v>
      </c>
      <c r="F101" s="201">
        <v>0</v>
      </c>
      <c r="G101" s="201">
        <v>0</v>
      </c>
      <c r="H101" s="201">
        <v>0</v>
      </c>
      <c r="I101" s="201">
        <v>0</v>
      </c>
      <c r="J101" s="201">
        <v>0</v>
      </c>
      <c r="K101" s="201">
        <v>0</v>
      </c>
      <c r="L101" s="2"/>
    </row>
    <row r="102" spans="1:12" ht="30" customHeight="1" x14ac:dyDescent="0.3">
      <c r="A102" s="184" t="s">
        <v>52</v>
      </c>
      <c r="B102" s="201">
        <v>1</v>
      </c>
      <c r="C102" s="201">
        <v>0</v>
      </c>
      <c r="D102" s="199">
        <v>0</v>
      </c>
      <c r="E102" s="201">
        <v>0</v>
      </c>
      <c r="F102" s="201">
        <v>0</v>
      </c>
      <c r="G102" s="201">
        <v>0</v>
      </c>
      <c r="H102" s="201">
        <v>0</v>
      </c>
      <c r="I102" s="201">
        <v>0</v>
      </c>
      <c r="J102" s="201">
        <v>0</v>
      </c>
      <c r="K102" s="201">
        <v>0</v>
      </c>
      <c r="L102" s="2"/>
    </row>
    <row r="103" spans="1:12" ht="30" customHeight="1" x14ac:dyDescent="0.3">
      <c r="A103" s="184" t="s">
        <v>53</v>
      </c>
      <c r="B103" s="201">
        <v>0</v>
      </c>
      <c r="C103" s="201">
        <v>0</v>
      </c>
      <c r="D103" s="201">
        <v>0</v>
      </c>
      <c r="E103" s="201">
        <v>0</v>
      </c>
      <c r="F103" s="201">
        <v>0</v>
      </c>
      <c r="G103" s="201">
        <v>0</v>
      </c>
      <c r="H103" s="201">
        <v>0</v>
      </c>
      <c r="I103" s="201">
        <v>0</v>
      </c>
      <c r="J103" s="201">
        <v>0</v>
      </c>
      <c r="K103" s="201">
        <v>0</v>
      </c>
      <c r="L103" s="2"/>
    </row>
    <row r="104" spans="1:12" ht="30" customHeight="1" x14ac:dyDescent="0.3">
      <c r="A104" s="184" t="s">
        <v>54</v>
      </c>
      <c r="B104" s="201">
        <v>0</v>
      </c>
      <c r="C104" s="201">
        <v>0</v>
      </c>
      <c r="D104" s="201">
        <v>0</v>
      </c>
      <c r="E104" s="201">
        <v>0</v>
      </c>
      <c r="F104" s="201">
        <v>0</v>
      </c>
      <c r="G104" s="201">
        <v>0</v>
      </c>
      <c r="H104" s="201">
        <v>0</v>
      </c>
      <c r="I104" s="201">
        <v>0</v>
      </c>
      <c r="J104" s="201">
        <v>0</v>
      </c>
      <c r="K104" s="201">
        <v>0</v>
      </c>
      <c r="L104" s="2"/>
    </row>
    <row r="105" spans="1:12" ht="30" customHeight="1" x14ac:dyDescent="0.3">
      <c r="A105" s="184" t="s">
        <v>55</v>
      </c>
      <c r="B105" s="201">
        <v>1844</v>
      </c>
      <c r="C105" s="201">
        <v>7</v>
      </c>
      <c r="D105" s="198">
        <v>0.37960954446854661</v>
      </c>
      <c r="E105" s="201">
        <v>7</v>
      </c>
      <c r="F105" s="201">
        <v>1</v>
      </c>
      <c r="G105" s="201">
        <v>6</v>
      </c>
      <c r="H105" s="201">
        <v>0</v>
      </c>
      <c r="I105" s="201">
        <v>0</v>
      </c>
      <c r="J105" s="201">
        <v>0</v>
      </c>
      <c r="K105" s="201">
        <v>0</v>
      </c>
      <c r="L105" s="2"/>
    </row>
    <row r="106" spans="1:12" ht="30" customHeight="1" x14ac:dyDescent="0.3">
      <c r="A106" s="194" t="s">
        <v>56</v>
      </c>
      <c r="B106" s="201">
        <v>3270</v>
      </c>
      <c r="C106" s="201">
        <v>23</v>
      </c>
      <c r="D106" s="198">
        <v>0.70336391437308865</v>
      </c>
      <c r="E106" s="201">
        <v>23</v>
      </c>
      <c r="F106" s="201">
        <v>1</v>
      </c>
      <c r="G106" s="201">
        <v>22</v>
      </c>
      <c r="H106" s="201">
        <v>0</v>
      </c>
      <c r="I106" s="201">
        <v>0</v>
      </c>
      <c r="J106" s="201">
        <v>0</v>
      </c>
      <c r="K106" s="201">
        <v>0</v>
      </c>
      <c r="L106" s="2"/>
    </row>
    <row r="107" spans="1:12" ht="30" customHeight="1" x14ac:dyDescent="0.3">
      <c r="A107" s="194" t="s">
        <v>68</v>
      </c>
      <c r="B107" s="201">
        <v>7728</v>
      </c>
      <c r="C107" s="201">
        <v>42</v>
      </c>
      <c r="D107" s="198">
        <v>0.54347826086956519</v>
      </c>
      <c r="E107" s="201">
        <v>42</v>
      </c>
      <c r="F107" s="201">
        <v>2</v>
      </c>
      <c r="G107" s="201">
        <v>39</v>
      </c>
      <c r="H107" s="201">
        <v>1</v>
      </c>
      <c r="I107" s="201">
        <v>0</v>
      </c>
      <c r="J107" s="201">
        <v>0</v>
      </c>
      <c r="K107" s="201">
        <v>0</v>
      </c>
      <c r="L107" s="2"/>
    </row>
    <row r="108" spans="1:12" ht="30" customHeight="1" x14ac:dyDescent="0.3">
      <c r="A108" s="194" t="s">
        <v>112</v>
      </c>
      <c r="B108" s="201">
        <v>13960</v>
      </c>
      <c r="C108" s="201">
        <v>60</v>
      </c>
      <c r="D108" s="198">
        <v>0.42979942693409745</v>
      </c>
      <c r="E108" s="201">
        <v>60</v>
      </c>
      <c r="F108" s="201">
        <v>4</v>
      </c>
      <c r="G108" s="201">
        <v>53</v>
      </c>
      <c r="H108" s="201">
        <v>3</v>
      </c>
      <c r="I108" s="201">
        <v>0</v>
      </c>
      <c r="J108" s="201">
        <v>0</v>
      </c>
      <c r="K108" s="201">
        <v>0</v>
      </c>
      <c r="L108" s="2"/>
    </row>
    <row r="109" spans="1:12" ht="30" customHeight="1" x14ac:dyDescent="0.3">
      <c r="A109" s="194" t="s">
        <v>125</v>
      </c>
      <c r="B109" s="201">
        <v>0</v>
      </c>
      <c r="C109" s="201">
        <v>0</v>
      </c>
      <c r="D109" s="201">
        <v>0</v>
      </c>
      <c r="E109" s="201">
        <v>0</v>
      </c>
      <c r="F109" s="201">
        <v>0</v>
      </c>
      <c r="G109" s="201">
        <v>0</v>
      </c>
      <c r="H109" s="201">
        <v>0</v>
      </c>
      <c r="I109" s="201">
        <v>0</v>
      </c>
      <c r="J109" s="201">
        <v>0</v>
      </c>
      <c r="K109" s="201">
        <v>0</v>
      </c>
      <c r="L109" s="2"/>
    </row>
    <row r="110" spans="1:12" ht="30" customHeight="1" x14ac:dyDescent="0.3">
      <c r="A110" s="194" t="s">
        <v>131</v>
      </c>
      <c r="B110" s="201">
        <v>0</v>
      </c>
      <c r="C110" s="201">
        <v>0</v>
      </c>
      <c r="D110" s="201">
        <v>0</v>
      </c>
      <c r="E110" s="201">
        <v>0</v>
      </c>
      <c r="F110" s="201">
        <v>0</v>
      </c>
      <c r="G110" s="201">
        <v>0</v>
      </c>
      <c r="H110" s="201">
        <v>0</v>
      </c>
      <c r="I110" s="201">
        <v>0</v>
      </c>
      <c r="J110" s="201">
        <v>0</v>
      </c>
      <c r="K110" s="201">
        <v>0</v>
      </c>
      <c r="L110" s="2"/>
    </row>
    <row r="111" spans="1:12" ht="30" customHeight="1" x14ac:dyDescent="0.3">
      <c r="A111" s="194" t="s">
        <v>132</v>
      </c>
      <c r="B111" s="201">
        <v>0</v>
      </c>
      <c r="C111" s="201">
        <v>0</v>
      </c>
      <c r="D111" s="201">
        <v>0</v>
      </c>
      <c r="E111" s="201">
        <v>0</v>
      </c>
      <c r="F111" s="201">
        <v>0</v>
      </c>
      <c r="G111" s="201">
        <v>0</v>
      </c>
      <c r="H111" s="201">
        <v>0</v>
      </c>
      <c r="I111" s="201">
        <v>0</v>
      </c>
      <c r="J111" s="201">
        <v>0</v>
      </c>
      <c r="K111" s="201">
        <v>0</v>
      </c>
      <c r="L111" s="2"/>
    </row>
    <row r="112" spans="1:12" ht="30" customHeight="1" x14ac:dyDescent="0.3">
      <c r="A112" s="194" t="s">
        <v>128</v>
      </c>
      <c r="B112" s="201">
        <v>0</v>
      </c>
      <c r="C112" s="201">
        <v>0</v>
      </c>
      <c r="D112" s="201">
        <v>0</v>
      </c>
      <c r="E112" s="201">
        <v>0</v>
      </c>
      <c r="F112" s="201">
        <v>0</v>
      </c>
      <c r="G112" s="201">
        <v>0</v>
      </c>
      <c r="H112" s="201">
        <v>0</v>
      </c>
      <c r="I112" s="201">
        <v>0</v>
      </c>
      <c r="J112" s="201">
        <v>0</v>
      </c>
      <c r="K112" s="201">
        <v>0</v>
      </c>
      <c r="L112" s="2"/>
    </row>
    <row r="113" spans="1:20" ht="30" customHeight="1" x14ac:dyDescent="0.3">
      <c r="A113" s="194" t="s">
        <v>133</v>
      </c>
      <c r="B113" s="201">
        <v>12</v>
      </c>
      <c r="C113" s="201">
        <v>0</v>
      </c>
      <c r="D113" s="201">
        <v>0</v>
      </c>
      <c r="E113" s="201">
        <v>0</v>
      </c>
      <c r="F113" s="201">
        <v>0</v>
      </c>
      <c r="G113" s="201">
        <v>0</v>
      </c>
      <c r="H113" s="201">
        <v>0</v>
      </c>
      <c r="I113" s="201">
        <v>0</v>
      </c>
      <c r="J113" s="201">
        <v>0</v>
      </c>
      <c r="K113" s="201">
        <v>0</v>
      </c>
      <c r="L113" s="2"/>
    </row>
    <row r="114" spans="1:20" ht="30" customHeight="1" x14ac:dyDescent="0.3">
      <c r="A114" s="194" t="s">
        <v>354</v>
      </c>
      <c r="B114" s="201">
        <v>25963</v>
      </c>
      <c r="C114" s="201">
        <v>148</v>
      </c>
      <c r="D114" s="198">
        <v>0.57004198282170782</v>
      </c>
      <c r="E114" s="201">
        <v>148</v>
      </c>
      <c r="F114" s="201">
        <v>5</v>
      </c>
      <c r="G114" s="201">
        <v>138</v>
      </c>
      <c r="H114" s="201">
        <v>5</v>
      </c>
      <c r="I114" s="201">
        <v>0</v>
      </c>
      <c r="J114" s="201">
        <v>0</v>
      </c>
      <c r="K114" s="201">
        <v>0</v>
      </c>
      <c r="L114" s="2"/>
    </row>
    <row r="115" spans="1:20" ht="30" customHeight="1" x14ac:dyDescent="0.3">
      <c r="A115" s="194" t="s">
        <v>620</v>
      </c>
      <c r="B115" s="201">
        <v>3304</v>
      </c>
      <c r="C115" s="201">
        <v>19</v>
      </c>
      <c r="D115" s="198">
        <v>0.57506053268765134</v>
      </c>
      <c r="E115" s="201">
        <v>19</v>
      </c>
      <c r="F115" s="201">
        <v>1</v>
      </c>
      <c r="G115" s="201">
        <v>17</v>
      </c>
      <c r="H115" s="201">
        <v>1</v>
      </c>
      <c r="I115" s="201">
        <v>0</v>
      </c>
      <c r="J115" s="201">
        <v>0</v>
      </c>
      <c r="K115" s="201">
        <v>0</v>
      </c>
      <c r="L115" s="2"/>
    </row>
    <row r="116" spans="1:20" s="207" customFormat="1" ht="30" customHeight="1" x14ac:dyDescent="0.3">
      <c r="A116" s="194" t="s">
        <v>662</v>
      </c>
      <c r="B116" s="201">
        <v>1016</v>
      </c>
      <c r="C116" s="201">
        <v>4</v>
      </c>
      <c r="D116" s="198">
        <v>0.39370078740157477</v>
      </c>
      <c r="E116" s="201">
        <v>4</v>
      </c>
      <c r="F116" s="201">
        <v>0</v>
      </c>
      <c r="G116" s="201">
        <v>3</v>
      </c>
      <c r="H116" s="201">
        <v>1</v>
      </c>
      <c r="I116" s="201">
        <v>0</v>
      </c>
      <c r="J116" s="201">
        <v>0</v>
      </c>
      <c r="K116" s="201">
        <v>0</v>
      </c>
      <c r="L116" s="208"/>
    </row>
    <row r="117" spans="1:20" ht="30" customHeight="1" x14ac:dyDescent="0.3">
      <c r="A117" s="194" t="s">
        <v>57</v>
      </c>
      <c r="B117" s="201">
        <v>2983</v>
      </c>
      <c r="C117" s="201">
        <v>0</v>
      </c>
      <c r="D117" s="199">
        <v>0</v>
      </c>
      <c r="E117" s="201">
        <v>0</v>
      </c>
      <c r="F117" s="201">
        <v>0</v>
      </c>
      <c r="G117" s="201">
        <v>0</v>
      </c>
      <c r="H117" s="201">
        <v>0</v>
      </c>
      <c r="I117" s="201">
        <v>0</v>
      </c>
      <c r="J117" s="201">
        <v>0</v>
      </c>
      <c r="K117" s="201">
        <v>0</v>
      </c>
      <c r="L117" s="2"/>
    </row>
    <row r="118" spans="1:20" ht="30" customHeight="1" x14ac:dyDescent="0.3">
      <c r="A118" s="194" t="s">
        <v>58</v>
      </c>
      <c r="B118" s="201">
        <v>249</v>
      </c>
      <c r="C118" s="201">
        <v>1</v>
      </c>
      <c r="D118" s="199">
        <v>0.40160642570281119</v>
      </c>
      <c r="E118" s="201">
        <v>1</v>
      </c>
      <c r="F118" s="201">
        <v>0</v>
      </c>
      <c r="G118" s="201">
        <v>1</v>
      </c>
      <c r="H118" s="201">
        <v>0</v>
      </c>
      <c r="I118" s="201">
        <v>0</v>
      </c>
      <c r="J118" s="201">
        <v>0</v>
      </c>
      <c r="K118" s="201">
        <v>0</v>
      </c>
      <c r="L118" s="2"/>
    </row>
    <row r="119" spans="1:20" s="207" customFormat="1" ht="30" customHeight="1" x14ac:dyDescent="0.3">
      <c r="A119" s="184" t="s">
        <v>621</v>
      </c>
      <c r="B119" s="201">
        <v>1</v>
      </c>
      <c r="C119" s="201">
        <v>0</v>
      </c>
      <c r="D119" s="199">
        <v>0</v>
      </c>
      <c r="E119" s="201">
        <v>0</v>
      </c>
      <c r="F119" s="201">
        <v>0</v>
      </c>
      <c r="G119" s="201">
        <v>0</v>
      </c>
      <c r="H119" s="201">
        <v>0</v>
      </c>
      <c r="I119" s="201">
        <v>0</v>
      </c>
      <c r="J119" s="201">
        <v>0</v>
      </c>
      <c r="K119" s="201">
        <v>0</v>
      </c>
      <c r="L119" s="208"/>
    </row>
    <row r="120" spans="1:20" s="207" customFormat="1" ht="30" customHeight="1" x14ac:dyDescent="0.3">
      <c r="A120" s="184" t="s">
        <v>660</v>
      </c>
      <c r="B120" s="206">
        <v>0</v>
      </c>
      <c r="C120" s="201">
        <v>0</v>
      </c>
      <c r="D120" s="201">
        <v>0</v>
      </c>
      <c r="E120" s="201">
        <v>0</v>
      </c>
      <c r="F120" s="201">
        <v>0</v>
      </c>
      <c r="G120" s="201">
        <v>0</v>
      </c>
      <c r="H120" s="201">
        <v>0</v>
      </c>
      <c r="I120" s="201">
        <v>0</v>
      </c>
      <c r="J120" s="201">
        <v>0</v>
      </c>
      <c r="K120" s="201">
        <v>0</v>
      </c>
      <c r="L120" s="208"/>
    </row>
    <row r="121" spans="1:20" ht="30" customHeight="1" x14ac:dyDescent="0.3">
      <c r="A121" s="184" t="s">
        <v>661</v>
      </c>
      <c r="B121" s="203">
        <v>1</v>
      </c>
      <c r="C121" s="203">
        <v>0</v>
      </c>
      <c r="D121" s="204">
        <v>0</v>
      </c>
      <c r="E121" s="203">
        <v>0</v>
      </c>
      <c r="F121" s="203">
        <v>0</v>
      </c>
      <c r="G121" s="203">
        <v>0</v>
      </c>
      <c r="H121" s="203">
        <v>0</v>
      </c>
      <c r="I121" s="203">
        <v>0</v>
      </c>
      <c r="J121" s="203">
        <v>0</v>
      </c>
      <c r="K121" s="203">
        <v>0</v>
      </c>
      <c r="L121" s="2"/>
    </row>
    <row r="122" spans="1:20" ht="21" customHeight="1" x14ac:dyDescent="0.3">
      <c r="A122" s="174" t="s">
        <v>601</v>
      </c>
      <c r="C122" s="174" t="s">
        <v>602</v>
      </c>
      <c r="E122" s="174" t="s">
        <v>603</v>
      </c>
      <c r="G122" s="175"/>
      <c r="H122" s="11" t="s">
        <v>604</v>
      </c>
      <c r="I122" s="175"/>
      <c r="K122" s="22"/>
      <c r="M122" s="20"/>
      <c r="N122" s="21"/>
      <c r="P122" s="176"/>
      <c r="Q122" s="176"/>
      <c r="R122" s="19"/>
      <c r="S122" s="176"/>
    </row>
    <row r="123" spans="1:20" ht="21" customHeight="1" x14ac:dyDescent="0.3">
      <c r="A123" s="177"/>
      <c r="B123" s="178"/>
      <c r="C123" s="175"/>
      <c r="E123" s="174" t="s">
        <v>605</v>
      </c>
      <c r="G123" s="178"/>
      <c r="H123" s="178"/>
      <c r="I123" s="178"/>
      <c r="K123" s="178"/>
      <c r="M123" s="20"/>
      <c r="N123" s="18"/>
      <c r="P123" s="20"/>
      <c r="Q123" s="19"/>
      <c r="R123" s="18"/>
      <c r="S123" s="18"/>
      <c r="T123" s="18"/>
    </row>
    <row r="124" spans="1:20" ht="21" customHeight="1" x14ac:dyDescent="0.3">
      <c r="A124" s="179" t="s">
        <v>641</v>
      </c>
      <c r="B124" s="180"/>
      <c r="C124" s="180"/>
      <c r="D124" s="180"/>
      <c r="E124" s="180"/>
      <c r="F124" s="180"/>
      <c r="G124" s="180"/>
      <c r="H124" s="180"/>
      <c r="I124" s="180"/>
      <c r="J124" s="180"/>
      <c r="K124" s="180"/>
    </row>
    <row r="125" spans="1:20" ht="21" customHeight="1" x14ac:dyDescent="0.3">
      <c r="A125" s="179" t="s">
        <v>637</v>
      </c>
      <c r="B125" s="180"/>
      <c r="C125" s="180"/>
      <c r="D125" s="180"/>
      <c r="E125" s="180"/>
      <c r="F125" s="180"/>
      <c r="G125" s="180"/>
      <c r="H125" s="180"/>
      <c r="I125" s="180"/>
      <c r="J125" s="180"/>
      <c r="K125" s="180"/>
    </row>
  </sheetData>
  <mergeCells count="42">
    <mergeCell ref="J1:K1"/>
    <mergeCell ref="J2:K2"/>
    <mergeCell ref="A3:K3"/>
    <mergeCell ref="B5:B7"/>
    <mergeCell ref="C5:C7"/>
    <mergeCell ref="D5:D7"/>
    <mergeCell ref="E5:K5"/>
    <mergeCell ref="E6:E7"/>
    <mergeCell ref="F6:F7"/>
    <mergeCell ref="G6:G7"/>
    <mergeCell ref="H6:H7"/>
    <mergeCell ref="I6:I7"/>
    <mergeCell ref="K6:K7"/>
    <mergeCell ref="J45:K45"/>
    <mergeCell ref="J46:K46"/>
    <mergeCell ref="J6:J7"/>
    <mergeCell ref="A47:K47"/>
    <mergeCell ref="B49:B51"/>
    <mergeCell ref="C49:C51"/>
    <mergeCell ref="D49:D51"/>
    <mergeCell ref="E49:K49"/>
    <mergeCell ref="E50:E51"/>
    <mergeCell ref="F50:F51"/>
    <mergeCell ref="G50:G51"/>
    <mergeCell ref="H50:H51"/>
    <mergeCell ref="I50:I51"/>
    <mergeCell ref="K95:K96"/>
    <mergeCell ref="J50:J51"/>
    <mergeCell ref="K50:K51"/>
    <mergeCell ref="J90:K90"/>
    <mergeCell ref="J91:K91"/>
    <mergeCell ref="A92:K92"/>
    <mergeCell ref="B94:B96"/>
    <mergeCell ref="C94:C96"/>
    <mergeCell ref="D94:D96"/>
    <mergeCell ref="E94:K94"/>
    <mergeCell ref="E95:E96"/>
    <mergeCell ref="F95:F96"/>
    <mergeCell ref="G95:G96"/>
    <mergeCell ref="H95:H96"/>
    <mergeCell ref="I95:I96"/>
    <mergeCell ref="J95:J96"/>
  </mergeCells>
  <phoneticPr fontId="4" type="noConversion"/>
  <printOptions horizontalCentered="1"/>
  <pageMargins left="0.74803149606299213" right="0.74803149606299213" top="1.1811023622047245" bottom="0.78740157480314965" header="0.51181102362204722" footer="0.51181102362204722"/>
  <pageSetup paperSize="9" scale="60" firstPageNumber="1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2"/>
  <sheetViews>
    <sheetView zoomScale="80" zoomScaleNormal="80" zoomScaleSheetLayoutView="55" workbookViewId="0">
      <selection activeCell="B8" sqref="B8"/>
    </sheetView>
  </sheetViews>
  <sheetFormatPr defaultColWidth="9" defaultRowHeight="16.2" x14ac:dyDescent="0.3"/>
  <cols>
    <col min="1" max="1" width="20.109375" style="1" customWidth="1"/>
    <col min="2" max="11" width="17.88671875" style="1" customWidth="1"/>
    <col min="12" max="16384" width="9" style="1"/>
  </cols>
  <sheetData>
    <row r="1" spans="1:13" x14ac:dyDescent="0.3">
      <c r="A1" s="165" t="s">
        <v>520</v>
      </c>
      <c r="B1" s="166"/>
      <c r="C1" s="167"/>
      <c r="D1" s="167"/>
      <c r="E1" s="167"/>
      <c r="F1" s="167"/>
      <c r="G1" s="167"/>
      <c r="H1" s="168"/>
      <c r="I1" s="165" t="s">
        <v>521</v>
      </c>
      <c r="J1" s="249" t="s">
        <v>522</v>
      </c>
      <c r="K1" s="250"/>
    </row>
    <row r="2" spans="1:13" x14ac:dyDescent="0.3">
      <c r="A2" s="165" t="s">
        <v>523</v>
      </c>
      <c r="B2" s="169" t="s">
        <v>524</v>
      </c>
      <c r="C2" s="112"/>
      <c r="D2" s="112"/>
      <c r="E2" s="112"/>
      <c r="F2" s="112"/>
      <c r="G2" s="112"/>
      <c r="H2" s="112"/>
      <c r="I2" s="165" t="s">
        <v>525</v>
      </c>
      <c r="J2" s="251" t="s">
        <v>142</v>
      </c>
      <c r="K2" s="252"/>
    </row>
    <row r="3" spans="1:13" ht="29.4" customHeight="1" x14ac:dyDescent="0.3">
      <c r="A3" s="253" t="s">
        <v>609</v>
      </c>
      <c r="B3" s="253"/>
      <c r="C3" s="253"/>
      <c r="D3" s="253"/>
      <c r="E3" s="253"/>
      <c r="F3" s="253"/>
      <c r="G3" s="253"/>
      <c r="H3" s="253"/>
      <c r="I3" s="253"/>
      <c r="J3" s="253"/>
      <c r="K3" s="253"/>
      <c r="L3" s="2"/>
      <c r="M3" s="2"/>
    </row>
    <row r="4" spans="1:13" ht="20.100000000000001" customHeight="1" x14ac:dyDescent="0.3">
      <c r="B4" s="170"/>
      <c r="C4" s="170"/>
      <c r="D4" s="170"/>
      <c r="E4" s="170"/>
      <c r="F4" s="192" t="s">
        <v>622</v>
      </c>
      <c r="G4" s="170"/>
      <c r="H4" s="170"/>
      <c r="I4" s="170"/>
      <c r="J4" s="170"/>
      <c r="K4" s="171" t="s">
        <v>528</v>
      </c>
      <c r="L4" s="2"/>
      <c r="M4" s="2"/>
    </row>
    <row r="5" spans="1:13" ht="21.9" customHeight="1" x14ac:dyDescent="0.3">
      <c r="A5" s="172" t="s">
        <v>529</v>
      </c>
      <c r="B5" s="264" t="s">
        <v>530</v>
      </c>
      <c r="C5" s="257" t="s">
        <v>475</v>
      </c>
      <c r="D5" s="267" t="s">
        <v>532</v>
      </c>
      <c r="E5" s="260" t="s">
        <v>533</v>
      </c>
      <c r="F5" s="270"/>
      <c r="G5" s="270"/>
      <c r="H5" s="270"/>
      <c r="I5" s="270"/>
      <c r="J5" s="270"/>
      <c r="K5" s="270"/>
      <c r="L5" s="2"/>
      <c r="M5" s="2"/>
    </row>
    <row r="6" spans="1:13" ht="20.399999999999999" customHeight="1" x14ac:dyDescent="0.3">
      <c r="A6" s="173"/>
      <c r="B6" s="265"/>
      <c r="C6" s="258"/>
      <c r="D6" s="268"/>
      <c r="E6" s="271" t="s">
        <v>534</v>
      </c>
      <c r="F6" s="257" t="s">
        <v>535</v>
      </c>
      <c r="G6" s="257" t="s">
        <v>536</v>
      </c>
      <c r="H6" s="257" t="s">
        <v>537</v>
      </c>
      <c r="I6" s="271" t="s">
        <v>538</v>
      </c>
      <c r="J6" s="271" t="s">
        <v>539</v>
      </c>
      <c r="K6" s="260" t="s">
        <v>540</v>
      </c>
      <c r="L6" s="2"/>
      <c r="M6" s="2"/>
    </row>
    <row r="7" spans="1:13" ht="21.6" customHeight="1" x14ac:dyDescent="0.3">
      <c r="A7" s="67" t="s">
        <v>486</v>
      </c>
      <c r="B7" s="266"/>
      <c r="C7" s="259"/>
      <c r="D7" s="269"/>
      <c r="E7" s="271"/>
      <c r="F7" s="259"/>
      <c r="G7" s="272"/>
      <c r="H7" s="272"/>
      <c r="I7" s="271"/>
      <c r="J7" s="271"/>
      <c r="K7" s="260"/>
      <c r="L7" s="2"/>
      <c r="M7" s="2"/>
    </row>
    <row r="8" spans="1:13" ht="30" customHeight="1" x14ac:dyDescent="0.3">
      <c r="A8" s="184" t="s">
        <v>614</v>
      </c>
      <c r="B8" s="40">
        <v>163276</v>
      </c>
      <c r="C8" s="40">
        <v>1544</v>
      </c>
      <c r="D8" s="139">
        <v>0.94563806070702361</v>
      </c>
      <c r="E8" s="40">
        <v>1544</v>
      </c>
      <c r="F8" s="40">
        <v>35</v>
      </c>
      <c r="G8" s="40">
        <v>1453</v>
      </c>
      <c r="H8" s="40">
        <v>56</v>
      </c>
      <c r="I8" s="40">
        <v>0</v>
      </c>
      <c r="J8" s="40">
        <v>0</v>
      </c>
      <c r="K8" s="40">
        <v>0</v>
      </c>
      <c r="L8" s="2"/>
      <c r="M8" s="2"/>
    </row>
    <row r="9" spans="1:13" ht="30" customHeight="1" x14ac:dyDescent="0.3">
      <c r="A9" s="184" t="s">
        <v>615</v>
      </c>
      <c r="B9" s="38">
        <v>21721</v>
      </c>
      <c r="C9" s="38">
        <v>175</v>
      </c>
      <c r="D9" s="190">
        <v>0.80567193038994533</v>
      </c>
      <c r="E9" s="38">
        <v>175</v>
      </c>
      <c r="F9" s="38">
        <v>3</v>
      </c>
      <c r="G9" s="38">
        <v>162</v>
      </c>
      <c r="H9" s="38">
        <v>10</v>
      </c>
      <c r="I9" s="38">
        <v>0</v>
      </c>
      <c r="J9" s="38">
        <v>0</v>
      </c>
      <c r="K9" s="38">
        <v>0</v>
      </c>
      <c r="L9" s="2"/>
      <c r="M9" s="2"/>
    </row>
    <row r="10" spans="1:13" ht="30" customHeight="1" x14ac:dyDescent="0.3">
      <c r="A10" s="184" t="s">
        <v>11</v>
      </c>
      <c r="B10" s="38">
        <v>2</v>
      </c>
      <c r="C10" s="38">
        <v>0</v>
      </c>
      <c r="D10" s="45">
        <v>0</v>
      </c>
      <c r="E10" s="38">
        <v>0</v>
      </c>
      <c r="F10" s="38">
        <v>0</v>
      </c>
      <c r="G10" s="38">
        <v>0</v>
      </c>
      <c r="H10" s="38">
        <v>0</v>
      </c>
      <c r="I10" s="38">
        <v>0</v>
      </c>
      <c r="J10" s="38">
        <v>0</v>
      </c>
      <c r="K10" s="38">
        <v>0</v>
      </c>
      <c r="L10" s="2"/>
      <c r="M10" s="2"/>
    </row>
    <row r="11" spans="1:13" ht="30" customHeight="1" x14ac:dyDescent="0.3">
      <c r="A11" s="184" t="s">
        <v>12</v>
      </c>
      <c r="B11" s="38">
        <v>124</v>
      </c>
      <c r="C11" s="38">
        <v>2</v>
      </c>
      <c r="D11" s="190">
        <v>1.6129032258064515</v>
      </c>
      <c r="E11" s="38">
        <v>2</v>
      </c>
      <c r="F11" s="38">
        <v>0</v>
      </c>
      <c r="G11" s="38">
        <v>1</v>
      </c>
      <c r="H11" s="38">
        <v>1</v>
      </c>
      <c r="I11" s="38">
        <v>0</v>
      </c>
      <c r="J11" s="38">
        <v>0</v>
      </c>
      <c r="K11" s="38">
        <v>0</v>
      </c>
      <c r="L11" s="2"/>
      <c r="M11" s="2"/>
    </row>
    <row r="12" spans="1:13" ht="30" customHeight="1" x14ac:dyDescent="0.3">
      <c r="A12" s="184" t="s">
        <v>13</v>
      </c>
      <c r="B12" s="38">
        <v>3525</v>
      </c>
      <c r="C12" s="38">
        <v>45</v>
      </c>
      <c r="D12" s="190">
        <v>1.2765957446808509</v>
      </c>
      <c r="E12" s="38">
        <v>45</v>
      </c>
      <c r="F12" s="38">
        <v>1</v>
      </c>
      <c r="G12" s="38">
        <v>43</v>
      </c>
      <c r="H12" s="38">
        <v>1</v>
      </c>
      <c r="I12" s="38">
        <v>0</v>
      </c>
      <c r="J12" s="38">
        <v>0</v>
      </c>
      <c r="K12" s="38">
        <v>0</v>
      </c>
      <c r="L12" s="2"/>
      <c r="M12" s="2"/>
    </row>
    <row r="13" spans="1:13" ht="30" customHeight="1" x14ac:dyDescent="0.3">
      <c r="A13" s="184" t="s">
        <v>14</v>
      </c>
      <c r="B13" s="38">
        <v>15490</v>
      </c>
      <c r="C13" s="38">
        <v>107</v>
      </c>
      <c r="D13" s="190">
        <v>0.69076823757262751</v>
      </c>
      <c r="E13" s="38">
        <v>107</v>
      </c>
      <c r="F13" s="38">
        <v>2</v>
      </c>
      <c r="G13" s="38">
        <v>103</v>
      </c>
      <c r="H13" s="38">
        <v>2</v>
      </c>
      <c r="I13" s="38">
        <v>0</v>
      </c>
      <c r="J13" s="38">
        <v>0</v>
      </c>
      <c r="K13" s="38">
        <v>0</v>
      </c>
      <c r="L13" s="2"/>
      <c r="M13" s="2"/>
    </row>
    <row r="14" spans="1:13" ht="30" customHeight="1" x14ac:dyDescent="0.3">
      <c r="A14" s="184" t="s">
        <v>17</v>
      </c>
      <c r="B14" s="38">
        <v>743</v>
      </c>
      <c r="C14" s="38">
        <v>3</v>
      </c>
      <c r="D14" s="190">
        <v>0.40376850605652759</v>
      </c>
      <c r="E14" s="38">
        <v>3</v>
      </c>
      <c r="F14" s="38">
        <v>0</v>
      </c>
      <c r="G14" s="38">
        <v>3</v>
      </c>
      <c r="H14" s="38">
        <v>0</v>
      </c>
      <c r="I14" s="38">
        <v>0</v>
      </c>
      <c r="J14" s="38">
        <v>0</v>
      </c>
      <c r="K14" s="38">
        <v>0</v>
      </c>
      <c r="L14" s="2"/>
      <c r="M14" s="2"/>
    </row>
    <row r="15" spans="1:13" ht="30" customHeight="1" x14ac:dyDescent="0.3">
      <c r="A15" s="184" t="s">
        <v>18</v>
      </c>
      <c r="B15" s="38">
        <v>448</v>
      </c>
      <c r="C15" s="38">
        <v>2</v>
      </c>
      <c r="D15" s="190">
        <v>0.4464285714285714</v>
      </c>
      <c r="E15" s="38">
        <v>2</v>
      </c>
      <c r="F15" s="38">
        <v>0</v>
      </c>
      <c r="G15" s="38">
        <v>2</v>
      </c>
      <c r="H15" s="38">
        <v>0</v>
      </c>
      <c r="I15" s="38">
        <v>0</v>
      </c>
      <c r="J15" s="38">
        <v>0</v>
      </c>
      <c r="K15" s="38">
        <v>0</v>
      </c>
      <c r="L15" s="2"/>
      <c r="M15" s="2"/>
    </row>
    <row r="16" spans="1:13" ht="30" customHeight="1" x14ac:dyDescent="0.3">
      <c r="A16" s="184" t="s">
        <v>550</v>
      </c>
      <c r="B16" s="38">
        <v>12</v>
      </c>
      <c r="C16" s="38">
        <v>1</v>
      </c>
      <c r="D16" s="190">
        <v>8.3333333333333321</v>
      </c>
      <c r="E16" s="38">
        <v>1</v>
      </c>
      <c r="F16" s="38">
        <v>0</v>
      </c>
      <c r="G16" s="38">
        <v>1</v>
      </c>
      <c r="H16" s="38">
        <v>0</v>
      </c>
      <c r="I16" s="38">
        <v>0</v>
      </c>
      <c r="J16" s="38">
        <v>0</v>
      </c>
      <c r="K16" s="38">
        <v>0</v>
      </c>
      <c r="L16" s="2"/>
      <c r="M16" s="2"/>
    </row>
    <row r="17" spans="1:13" ht="30" customHeight="1" x14ac:dyDescent="0.3">
      <c r="A17" s="184" t="s">
        <v>616</v>
      </c>
      <c r="B17" s="38">
        <v>1135</v>
      </c>
      <c r="C17" s="38">
        <v>15</v>
      </c>
      <c r="D17" s="190">
        <v>1.3215859030837005</v>
      </c>
      <c r="E17" s="38">
        <v>15</v>
      </c>
      <c r="F17" s="38">
        <v>0</v>
      </c>
      <c r="G17" s="38">
        <v>9</v>
      </c>
      <c r="H17" s="38">
        <v>6</v>
      </c>
      <c r="I17" s="38">
        <v>0</v>
      </c>
      <c r="J17" s="38">
        <v>0</v>
      </c>
      <c r="K17" s="38">
        <v>0</v>
      </c>
      <c r="L17" s="2"/>
      <c r="M17" s="2"/>
    </row>
    <row r="18" spans="1:13" ht="30" customHeight="1" x14ac:dyDescent="0.3">
      <c r="A18" s="184" t="s">
        <v>19</v>
      </c>
      <c r="B18" s="38">
        <v>225</v>
      </c>
      <c r="C18" s="38">
        <v>0</v>
      </c>
      <c r="D18" s="45">
        <v>0</v>
      </c>
      <c r="E18" s="38">
        <v>0</v>
      </c>
      <c r="F18" s="38">
        <v>0</v>
      </c>
      <c r="G18" s="38">
        <v>0</v>
      </c>
      <c r="H18" s="38">
        <v>0</v>
      </c>
      <c r="I18" s="38">
        <v>0</v>
      </c>
      <c r="J18" s="38">
        <v>0</v>
      </c>
      <c r="K18" s="38">
        <v>0</v>
      </c>
      <c r="L18" s="2"/>
      <c r="M18" s="2"/>
    </row>
    <row r="19" spans="1:13" ht="30" customHeight="1" x14ac:dyDescent="0.3">
      <c r="A19" s="184" t="s">
        <v>2</v>
      </c>
      <c r="B19" s="38">
        <v>17</v>
      </c>
      <c r="C19" s="38">
        <v>0</v>
      </c>
      <c r="D19" s="45">
        <v>0</v>
      </c>
      <c r="E19" s="38">
        <v>0</v>
      </c>
      <c r="F19" s="38">
        <v>0</v>
      </c>
      <c r="G19" s="38">
        <v>0</v>
      </c>
      <c r="H19" s="38">
        <v>0</v>
      </c>
      <c r="I19" s="38">
        <v>0</v>
      </c>
      <c r="J19" s="38">
        <v>0</v>
      </c>
      <c r="K19" s="38">
        <v>0</v>
      </c>
      <c r="L19" s="2"/>
      <c r="M19" s="2"/>
    </row>
    <row r="20" spans="1:13" ht="30" customHeight="1" x14ac:dyDescent="0.3">
      <c r="A20" s="184" t="s">
        <v>617</v>
      </c>
      <c r="B20" s="38">
        <v>43251</v>
      </c>
      <c r="C20" s="38">
        <v>470</v>
      </c>
      <c r="D20" s="136">
        <v>1.086680076761231</v>
      </c>
      <c r="E20" s="38">
        <v>470</v>
      </c>
      <c r="F20" s="38">
        <v>3</v>
      </c>
      <c r="G20" s="38">
        <v>452</v>
      </c>
      <c r="H20" s="38">
        <v>15</v>
      </c>
      <c r="I20" s="38">
        <v>0</v>
      </c>
      <c r="J20" s="38">
        <v>0</v>
      </c>
      <c r="K20" s="38">
        <v>0</v>
      </c>
      <c r="L20" s="2"/>
      <c r="M20" s="2"/>
    </row>
    <row r="21" spans="1:13" ht="30" customHeight="1" x14ac:dyDescent="0.3">
      <c r="A21" s="164" t="s">
        <v>26</v>
      </c>
      <c r="B21" s="38">
        <v>0</v>
      </c>
      <c r="C21" s="38">
        <v>0</v>
      </c>
      <c r="D21" s="45">
        <v>0</v>
      </c>
      <c r="E21" s="38">
        <v>0</v>
      </c>
      <c r="F21" s="38">
        <v>0</v>
      </c>
      <c r="G21" s="38">
        <v>0</v>
      </c>
      <c r="H21" s="38">
        <v>0</v>
      </c>
      <c r="I21" s="38">
        <v>0</v>
      </c>
      <c r="J21" s="38">
        <v>0</v>
      </c>
      <c r="K21" s="38">
        <v>0</v>
      </c>
      <c r="L21" s="2"/>
      <c r="M21" s="2"/>
    </row>
    <row r="22" spans="1:13" ht="30" customHeight="1" x14ac:dyDescent="0.3">
      <c r="A22" s="164" t="s">
        <v>60</v>
      </c>
      <c r="B22" s="38">
        <v>5308</v>
      </c>
      <c r="C22" s="38">
        <v>52</v>
      </c>
      <c r="D22" s="136">
        <v>0.97965335342878668</v>
      </c>
      <c r="E22" s="38">
        <v>52</v>
      </c>
      <c r="F22" s="38">
        <v>1</v>
      </c>
      <c r="G22" s="38">
        <v>49</v>
      </c>
      <c r="H22" s="38">
        <v>2</v>
      </c>
      <c r="I22" s="38">
        <v>0</v>
      </c>
      <c r="J22" s="38">
        <v>0</v>
      </c>
      <c r="K22" s="38">
        <v>0</v>
      </c>
      <c r="L22" s="2"/>
      <c r="M22" s="2"/>
    </row>
    <row r="23" spans="1:13" ht="30" customHeight="1" x14ac:dyDescent="0.3">
      <c r="A23" s="164" t="s">
        <v>61</v>
      </c>
      <c r="B23" s="38">
        <v>80</v>
      </c>
      <c r="C23" s="38">
        <v>2</v>
      </c>
      <c r="D23" s="136">
        <v>2.5</v>
      </c>
      <c r="E23" s="38">
        <v>2</v>
      </c>
      <c r="F23" s="38">
        <v>0</v>
      </c>
      <c r="G23" s="38">
        <v>2</v>
      </c>
      <c r="H23" s="38">
        <v>0</v>
      </c>
      <c r="I23" s="38">
        <v>0</v>
      </c>
      <c r="J23" s="38">
        <v>0</v>
      </c>
      <c r="K23" s="38">
        <v>0</v>
      </c>
      <c r="L23" s="2"/>
      <c r="M23" s="2"/>
    </row>
    <row r="24" spans="1:13" ht="30" customHeight="1" x14ac:dyDescent="0.3">
      <c r="A24" s="164" t="s">
        <v>64</v>
      </c>
      <c r="B24" s="38">
        <v>2900</v>
      </c>
      <c r="C24" s="38">
        <v>36</v>
      </c>
      <c r="D24" s="136">
        <v>1.2413793103448276</v>
      </c>
      <c r="E24" s="38">
        <v>36</v>
      </c>
      <c r="F24" s="38">
        <v>0</v>
      </c>
      <c r="G24" s="38">
        <v>36</v>
      </c>
      <c r="H24" s="38">
        <v>0</v>
      </c>
      <c r="I24" s="38">
        <v>0</v>
      </c>
      <c r="J24" s="38">
        <v>0</v>
      </c>
      <c r="K24" s="38">
        <v>0</v>
      </c>
      <c r="L24" s="2"/>
      <c r="M24" s="2"/>
    </row>
    <row r="25" spans="1:13" ht="30" customHeight="1" x14ac:dyDescent="0.3">
      <c r="A25" s="164" t="s">
        <v>65</v>
      </c>
      <c r="B25" s="38">
        <v>0</v>
      </c>
      <c r="C25" s="38">
        <v>0</v>
      </c>
      <c r="D25" s="45">
        <v>0</v>
      </c>
      <c r="E25" s="38">
        <v>0</v>
      </c>
      <c r="F25" s="38">
        <v>0</v>
      </c>
      <c r="G25" s="38">
        <v>0</v>
      </c>
      <c r="H25" s="38">
        <v>0</v>
      </c>
      <c r="I25" s="38">
        <v>0</v>
      </c>
      <c r="J25" s="38">
        <v>0</v>
      </c>
      <c r="K25" s="38">
        <v>0</v>
      </c>
      <c r="L25" s="2"/>
      <c r="M25" s="2"/>
    </row>
    <row r="26" spans="1:13" ht="30" customHeight="1" x14ac:dyDescent="0.3">
      <c r="A26" s="164" t="s">
        <v>66</v>
      </c>
      <c r="B26" s="38">
        <v>5789</v>
      </c>
      <c r="C26" s="38">
        <v>75</v>
      </c>
      <c r="D26" s="136">
        <v>1.2955605458628434</v>
      </c>
      <c r="E26" s="38">
        <v>75</v>
      </c>
      <c r="F26" s="38">
        <v>2</v>
      </c>
      <c r="G26" s="38">
        <v>69</v>
      </c>
      <c r="H26" s="38">
        <v>4</v>
      </c>
      <c r="I26" s="38">
        <v>0</v>
      </c>
      <c r="J26" s="38">
        <v>0</v>
      </c>
      <c r="K26" s="38">
        <v>0</v>
      </c>
      <c r="L26" s="2"/>
      <c r="M26" s="2"/>
    </row>
    <row r="27" spans="1:13" ht="30" customHeight="1" x14ac:dyDescent="0.3">
      <c r="A27" s="164" t="s">
        <v>67</v>
      </c>
      <c r="B27" s="38">
        <v>0</v>
      </c>
      <c r="C27" s="38">
        <v>0</v>
      </c>
      <c r="D27" s="45">
        <v>0</v>
      </c>
      <c r="E27" s="38">
        <v>0</v>
      </c>
      <c r="F27" s="38">
        <v>0</v>
      </c>
      <c r="G27" s="38">
        <v>0</v>
      </c>
      <c r="H27" s="38">
        <v>0</v>
      </c>
      <c r="I27" s="38">
        <v>0</v>
      </c>
      <c r="J27" s="38">
        <v>0</v>
      </c>
      <c r="K27" s="38">
        <v>0</v>
      </c>
      <c r="L27" s="2"/>
      <c r="M27" s="2"/>
    </row>
    <row r="28" spans="1:13" ht="30" customHeight="1" x14ac:dyDescent="0.3">
      <c r="A28" s="164" t="s">
        <v>95</v>
      </c>
      <c r="B28" s="38">
        <v>3492</v>
      </c>
      <c r="C28" s="38">
        <v>41</v>
      </c>
      <c r="D28" s="136">
        <v>1.1741122565864834</v>
      </c>
      <c r="E28" s="38">
        <v>41</v>
      </c>
      <c r="F28" s="38">
        <v>0</v>
      </c>
      <c r="G28" s="38">
        <v>40</v>
      </c>
      <c r="H28" s="38">
        <v>1</v>
      </c>
      <c r="I28" s="38">
        <v>0</v>
      </c>
      <c r="J28" s="38">
        <v>0</v>
      </c>
      <c r="K28" s="38">
        <v>0</v>
      </c>
      <c r="L28" s="2"/>
      <c r="M28" s="2"/>
    </row>
    <row r="29" spans="1:13" ht="30" customHeight="1" x14ac:dyDescent="0.3">
      <c r="A29" s="164" t="s">
        <v>96</v>
      </c>
      <c r="B29" s="38">
        <v>14</v>
      </c>
      <c r="C29" s="38">
        <v>0</v>
      </c>
      <c r="D29" s="45">
        <v>0</v>
      </c>
      <c r="E29" s="38">
        <v>0</v>
      </c>
      <c r="F29" s="38">
        <v>0</v>
      </c>
      <c r="G29" s="38">
        <v>0</v>
      </c>
      <c r="H29" s="38">
        <v>0</v>
      </c>
      <c r="I29" s="38">
        <v>0</v>
      </c>
      <c r="J29" s="38">
        <v>0</v>
      </c>
      <c r="K29" s="38">
        <v>0</v>
      </c>
      <c r="L29" s="2"/>
      <c r="M29" s="2"/>
    </row>
    <row r="30" spans="1:13" ht="30" customHeight="1" x14ac:dyDescent="0.3">
      <c r="A30" s="164" t="s">
        <v>97</v>
      </c>
      <c r="B30" s="38">
        <v>837</v>
      </c>
      <c r="C30" s="38">
        <v>8</v>
      </c>
      <c r="D30" s="136">
        <v>0.95579450418160095</v>
      </c>
      <c r="E30" s="38">
        <v>8</v>
      </c>
      <c r="F30" s="38">
        <v>0</v>
      </c>
      <c r="G30" s="38">
        <v>7</v>
      </c>
      <c r="H30" s="38">
        <v>1</v>
      </c>
      <c r="I30" s="38">
        <v>0</v>
      </c>
      <c r="J30" s="38">
        <v>0</v>
      </c>
      <c r="K30" s="38">
        <v>0</v>
      </c>
      <c r="L30" s="2"/>
      <c r="M30" s="2"/>
    </row>
    <row r="31" spans="1:13" ht="30" customHeight="1" x14ac:dyDescent="0.3">
      <c r="A31" s="164" t="s">
        <v>98</v>
      </c>
      <c r="B31" s="38">
        <v>994</v>
      </c>
      <c r="C31" s="38">
        <v>9</v>
      </c>
      <c r="D31" s="136">
        <v>0.90543259557344069</v>
      </c>
      <c r="E31" s="38">
        <v>9</v>
      </c>
      <c r="F31" s="38">
        <v>0</v>
      </c>
      <c r="G31" s="38">
        <v>9</v>
      </c>
      <c r="H31" s="38">
        <v>0</v>
      </c>
      <c r="I31" s="38">
        <v>0</v>
      </c>
      <c r="J31" s="38">
        <v>0</v>
      </c>
      <c r="K31" s="38">
        <v>0</v>
      </c>
      <c r="L31" s="2"/>
      <c r="M31" s="2"/>
    </row>
    <row r="32" spans="1:13" ht="30" customHeight="1" x14ac:dyDescent="0.3">
      <c r="A32" s="164" t="s">
        <v>99</v>
      </c>
      <c r="B32" s="38">
        <v>569</v>
      </c>
      <c r="C32" s="38">
        <v>6</v>
      </c>
      <c r="D32" s="136">
        <v>1.0544815465729349</v>
      </c>
      <c r="E32" s="38">
        <v>6</v>
      </c>
      <c r="F32" s="38">
        <v>0</v>
      </c>
      <c r="G32" s="38">
        <v>5</v>
      </c>
      <c r="H32" s="38">
        <v>1</v>
      </c>
      <c r="I32" s="38">
        <v>0</v>
      </c>
      <c r="J32" s="38">
        <v>0</v>
      </c>
      <c r="K32" s="38">
        <v>0</v>
      </c>
      <c r="L32" s="2"/>
      <c r="M32" s="2"/>
    </row>
    <row r="33" spans="1:13" ht="30" customHeight="1" x14ac:dyDescent="0.3">
      <c r="A33" s="164" t="s">
        <v>100</v>
      </c>
      <c r="B33" s="38">
        <v>2861</v>
      </c>
      <c r="C33" s="38">
        <v>40</v>
      </c>
      <c r="D33" s="136">
        <v>1.3981125480601189</v>
      </c>
      <c r="E33" s="38">
        <v>40</v>
      </c>
      <c r="F33" s="38">
        <v>0</v>
      </c>
      <c r="G33" s="38">
        <v>40</v>
      </c>
      <c r="H33" s="38">
        <v>0</v>
      </c>
      <c r="I33" s="38">
        <v>0</v>
      </c>
      <c r="J33" s="38">
        <v>0</v>
      </c>
      <c r="K33" s="38">
        <v>0</v>
      </c>
      <c r="L33" s="2"/>
      <c r="M33" s="2"/>
    </row>
    <row r="34" spans="1:13" ht="30" customHeight="1" x14ac:dyDescent="0.3">
      <c r="A34" s="164" t="s">
        <v>101</v>
      </c>
      <c r="B34" s="38">
        <v>161</v>
      </c>
      <c r="C34" s="38">
        <v>3</v>
      </c>
      <c r="D34" s="136">
        <v>1.8633540372670807</v>
      </c>
      <c r="E34" s="38">
        <v>3</v>
      </c>
      <c r="F34" s="38">
        <v>0</v>
      </c>
      <c r="G34" s="38">
        <v>3</v>
      </c>
      <c r="H34" s="38">
        <v>0</v>
      </c>
      <c r="I34" s="38">
        <v>0</v>
      </c>
      <c r="J34" s="38">
        <v>0</v>
      </c>
      <c r="K34" s="38">
        <v>0</v>
      </c>
      <c r="L34" s="2"/>
      <c r="M34" s="2"/>
    </row>
    <row r="35" spans="1:13" ht="30" customHeight="1" x14ac:dyDescent="0.3">
      <c r="A35" s="164" t="s">
        <v>102</v>
      </c>
      <c r="B35" s="38">
        <v>0</v>
      </c>
      <c r="C35" s="38">
        <v>0</v>
      </c>
      <c r="D35" s="45">
        <v>0</v>
      </c>
      <c r="E35" s="38">
        <v>0</v>
      </c>
      <c r="F35" s="38">
        <v>0</v>
      </c>
      <c r="G35" s="38">
        <v>0</v>
      </c>
      <c r="H35" s="38">
        <v>0</v>
      </c>
      <c r="I35" s="38">
        <v>0</v>
      </c>
      <c r="J35" s="38">
        <v>0</v>
      </c>
      <c r="K35" s="38">
        <v>0</v>
      </c>
      <c r="L35" s="2"/>
      <c r="M35" s="2"/>
    </row>
    <row r="36" spans="1:13" ht="30" customHeight="1" x14ac:dyDescent="0.3">
      <c r="A36" s="164" t="s">
        <v>103</v>
      </c>
      <c r="B36" s="38">
        <v>0</v>
      </c>
      <c r="C36" s="38">
        <v>0</v>
      </c>
      <c r="D36" s="45">
        <v>0</v>
      </c>
      <c r="E36" s="38">
        <v>0</v>
      </c>
      <c r="F36" s="38">
        <v>0</v>
      </c>
      <c r="G36" s="38">
        <v>0</v>
      </c>
      <c r="H36" s="38">
        <v>0</v>
      </c>
      <c r="I36" s="38">
        <v>0</v>
      </c>
      <c r="J36" s="38">
        <v>0</v>
      </c>
      <c r="K36" s="38">
        <v>0</v>
      </c>
      <c r="L36" s="2"/>
      <c r="M36" s="2"/>
    </row>
    <row r="37" spans="1:13" ht="30" customHeight="1" x14ac:dyDescent="0.3">
      <c r="A37" s="164" t="s">
        <v>104</v>
      </c>
      <c r="B37" s="38">
        <v>1535</v>
      </c>
      <c r="C37" s="38">
        <v>13</v>
      </c>
      <c r="D37" s="136">
        <v>0.84690553745928343</v>
      </c>
      <c r="E37" s="38">
        <v>13</v>
      </c>
      <c r="F37" s="38">
        <v>0</v>
      </c>
      <c r="G37" s="38">
        <v>12</v>
      </c>
      <c r="H37" s="38">
        <v>1</v>
      </c>
      <c r="I37" s="38">
        <v>0</v>
      </c>
      <c r="J37" s="38">
        <v>0</v>
      </c>
      <c r="K37" s="38">
        <v>0</v>
      </c>
      <c r="L37" s="2"/>
      <c r="M37" s="2"/>
    </row>
    <row r="38" spans="1:13" ht="30" customHeight="1" x14ac:dyDescent="0.3">
      <c r="A38" s="164" t="s">
        <v>105</v>
      </c>
      <c r="B38" s="38">
        <v>1917</v>
      </c>
      <c r="C38" s="38">
        <v>26</v>
      </c>
      <c r="D38" s="136">
        <v>1.3562858633281167</v>
      </c>
      <c r="E38" s="38">
        <v>26</v>
      </c>
      <c r="F38" s="38">
        <v>0</v>
      </c>
      <c r="G38" s="38">
        <v>26</v>
      </c>
      <c r="H38" s="38">
        <v>0</v>
      </c>
      <c r="I38" s="38">
        <v>0</v>
      </c>
      <c r="J38" s="38">
        <v>0</v>
      </c>
      <c r="K38" s="38">
        <v>0</v>
      </c>
      <c r="L38" s="2"/>
      <c r="M38" s="2"/>
    </row>
    <row r="39" spans="1:13" ht="30" customHeight="1" x14ac:dyDescent="0.3">
      <c r="A39" s="164" t="s">
        <v>106</v>
      </c>
      <c r="B39" s="38">
        <v>2886</v>
      </c>
      <c r="C39" s="38">
        <v>34</v>
      </c>
      <c r="D39" s="136">
        <v>1.1781011781011781</v>
      </c>
      <c r="E39" s="38">
        <v>34</v>
      </c>
      <c r="F39" s="38">
        <v>0</v>
      </c>
      <c r="G39" s="38">
        <v>31</v>
      </c>
      <c r="H39" s="38">
        <v>3</v>
      </c>
      <c r="I39" s="38">
        <v>0</v>
      </c>
      <c r="J39" s="38">
        <v>0</v>
      </c>
      <c r="K39" s="38">
        <v>0</v>
      </c>
      <c r="L39" s="2"/>
      <c r="M39" s="2"/>
    </row>
    <row r="40" spans="1:13" ht="30" customHeight="1" x14ac:dyDescent="0.3">
      <c r="A40" s="164" t="s">
        <v>114</v>
      </c>
      <c r="B40" s="38">
        <v>166</v>
      </c>
      <c r="C40" s="38">
        <v>0</v>
      </c>
      <c r="D40" s="45">
        <v>0</v>
      </c>
      <c r="E40" s="38">
        <v>0</v>
      </c>
      <c r="F40" s="38">
        <v>0</v>
      </c>
      <c r="G40" s="38">
        <v>0</v>
      </c>
      <c r="H40" s="38">
        <v>0</v>
      </c>
      <c r="I40" s="38">
        <v>0</v>
      </c>
      <c r="J40" s="38">
        <v>0</v>
      </c>
      <c r="K40" s="38">
        <v>0</v>
      </c>
      <c r="L40" s="2"/>
      <c r="M40" s="2"/>
    </row>
    <row r="41" spans="1:13" ht="30" customHeight="1" x14ac:dyDescent="0.3">
      <c r="A41" s="164" t="s">
        <v>115</v>
      </c>
      <c r="B41" s="38">
        <v>1700</v>
      </c>
      <c r="C41" s="38">
        <v>11</v>
      </c>
      <c r="D41" s="136">
        <v>0.6470588235294118</v>
      </c>
      <c r="E41" s="38">
        <v>11</v>
      </c>
      <c r="F41" s="38">
        <v>0</v>
      </c>
      <c r="G41" s="38">
        <v>11</v>
      </c>
      <c r="H41" s="38">
        <v>0</v>
      </c>
      <c r="I41" s="38">
        <v>0</v>
      </c>
      <c r="J41" s="38">
        <v>0</v>
      </c>
      <c r="K41" s="38">
        <v>0</v>
      </c>
      <c r="L41" s="2"/>
      <c r="M41" s="2"/>
    </row>
    <row r="42" spans="1:13" ht="30" customHeight="1" x14ac:dyDescent="0.3">
      <c r="A42" s="164" t="s">
        <v>116</v>
      </c>
      <c r="B42" s="38">
        <v>1036</v>
      </c>
      <c r="C42" s="38">
        <v>4</v>
      </c>
      <c r="D42" s="136">
        <v>0.38610038610038611</v>
      </c>
      <c r="E42" s="38">
        <v>4</v>
      </c>
      <c r="F42" s="38">
        <v>0</v>
      </c>
      <c r="G42" s="38">
        <v>4</v>
      </c>
      <c r="H42" s="38">
        <v>0</v>
      </c>
      <c r="I42" s="38">
        <v>0</v>
      </c>
      <c r="J42" s="38">
        <v>0</v>
      </c>
      <c r="K42" s="38">
        <v>0</v>
      </c>
      <c r="L42" s="2"/>
      <c r="M42" s="2"/>
    </row>
    <row r="43" spans="1:13" ht="30" customHeight="1" x14ac:dyDescent="0.3">
      <c r="A43" s="164" t="s">
        <v>117</v>
      </c>
      <c r="B43" s="43">
        <v>197</v>
      </c>
      <c r="C43" s="43">
        <v>2</v>
      </c>
      <c r="D43" s="182">
        <v>1.015228426395939</v>
      </c>
      <c r="E43" s="43">
        <v>2</v>
      </c>
      <c r="F43" s="43">
        <v>0</v>
      </c>
      <c r="G43" s="43">
        <v>2</v>
      </c>
      <c r="H43" s="43">
        <v>0</v>
      </c>
      <c r="I43" s="43">
        <v>0</v>
      </c>
      <c r="J43" s="43">
        <v>0</v>
      </c>
      <c r="K43" s="43">
        <v>0</v>
      </c>
      <c r="L43" s="2"/>
      <c r="M43" s="2"/>
    </row>
    <row r="44" spans="1:13" ht="15.6" customHeight="1" x14ac:dyDescent="0.3">
      <c r="A44" s="24"/>
      <c r="B44" s="23"/>
      <c r="C44" s="23"/>
      <c r="D44" s="23"/>
      <c r="E44" s="23"/>
      <c r="F44" s="23"/>
      <c r="G44" s="23"/>
      <c r="H44" s="23"/>
      <c r="I44" s="23"/>
      <c r="J44" s="23"/>
      <c r="K44" s="23"/>
      <c r="L44" s="2"/>
      <c r="M44" s="2"/>
    </row>
    <row r="45" spans="1:13" x14ac:dyDescent="0.3">
      <c r="A45" s="165" t="s">
        <v>520</v>
      </c>
      <c r="B45" s="166"/>
      <c r="C45" s="167"/>
      <c r="D45" s="167"/>
      <c r="E45" s="167"/>
      <c r="F45" s="167"/>
      <c r="G45" s="167"/>
      <c r="H45" s="168"/>
      <c r="I45" s="165" t="s">
        <v>521</v>
      </c>
      <c r="J45" s="249" t="s">
        <v>522</v>
      </c>
      <c r="K45" s="250"/>
    </row>
    <row r="46" spans="1:13" x14ac:dyDescent="0.3">
      <c r="A46" s="165" t="s">
        <v>523</v>
      </c>
      <c r="B46" s="169" t="s">
        <v>524</v>
      </c>
      <c r="C46" s="112"/>
      <c r="D46" s="112"/>
      <c r="E46" s="112"/>
      <c r="F46" s="112"/>
      <c r="G46" s="112"/>
      <c r="H46" s="112"/>
      <c r="I46" s="165" t="s">
        <v>525</v>
      </c>
      <c r="J46" s="251" t="s">
        <v>142</v>
      </c>
      <c r="K46" s="252"/>
    </row>
    <row r="47" spans="1:13" ht="31.5" customHeight="1" x14ac:dyDescent="0.3">
      <c r="A47" s="253" t="s">
        <v>607</v>
      </c>
      <c r="B47" s="253"/>
      <c r="C47" s="253"/>
      <c r="D47" s="253"/>
      <c r="E47" s="253"/>
      <c r="F47" s="253"/>
      <c r="G47" s="253"/>
      <c r="H47" s="253"/>
      <c r="I47" s="253"/>
      <c r="J47" s="253"/>
      <c r="K47" s="253"/>
      <c r="L47" s="2"/>
      <c r="M47" s="2"/>
    </row>
    <row r="48" spans="1:13" ht="20.100000000000001" customHeight="1" x14ac:dyDescent="0.3">
      <c r="B48" s="170"/>
      <c r="C48" s="170"/>
      <c r="D48" s="170"/>
      <c r="E48" s="170"/>
      <c r="F48" s="192" t="s">
        <v>622</v>
      </c>
      <c r="G48" s="170"/>
      <c r="H48" s="170"/>
      <c r="I48" s="170"/>
      <c r="J48" s="170"/>
      <c r="K48" s="171" t="s">
        <v>528</v>
      </c>
      <c r="L48" s="2"/>
      <c r="M48" s="2"/>
    </row>
    <row r="49" spans="1:13" ht="21.9" customHeight="1" x14ac:dyDescent="0.3">
      <c r="A49" s="172" t="s">
        <v>529</v>
      </c>
      <c r="B49" s="254" t="s">
        <v>1</v>
      </c>
      <c r="C49" s="257" t="s">
        <v>475</v>
      </c>
      <c r="D49" s="257" t="s">
        <v>532</v>
      </c>
      <c r="E49" s="260" t="s">
        <v>533</v>
      </c>
      <c r="F49" s="261"/>
      <c r="G49" s="261"/>
      <c r="H49" s="261"/>
      <c r="I49" s="261"/>
      <c r="J49" s="261"/>
      <c r="K49" s="261"/>
      <c r="L49" s="2"/>
      <c r="M49" s="2"/>
    </row>
    <row r="50" spans="1:13" ht="20.399999999999999" customHeight="1" x14ac:dyDescent="0.3">
      <c r="A50" s="173"/>
      <c r="B50" s="255"/>
      <c r="C50" s="258"/>
      <c r="D50" s="258"/>
      <c r="E50" s="262" t="s">
        <v>534</v>
      </c>
      <c r="F50" s="257" t="s">
        <v>535</v>
      </c>
      <c r="G50" s="257" t="s">
        <v>536</v>
      </c>
      <c r="H50" s="257" t="s">
        <v>537</v>
      </c>
      <c r="I50" s="262" t="s">
        <v>538</v>
      </c>
      <c r="J50" s="262" t="s">
        <v>539</v>
      </c>
      <c r="K50" s="247" t="s">
        <v>540</v>
      </c>
      <c r="L50" s="2"/>
      <c r="M50" s="2"/>
    </row>
    <row r="51" spans="1:13" ht="21.6" customHeight="1" x14ac:dyDescent="0.3">
      <c r="A51" s="67" t="s">
        <v>486</v>
      </c>
      <c r="B51" s="256"/>
      <c r="C51" s="259"/>
      <c r="D51" s="259"/>
      <c r="E51" s="263"/>
      <c r="F51" s="259"/>
      <c r="G51" s="259"/>
      <c r="H51" s="259"/>
      <c r="I51" s="263"/>
      <c r="J51" s="263"/>
      <c r="K51" s="248"/>
      <c r="L51" s="2"/>
      <c r="M51" s="2"/>
    </row>
    <row r="52" spans="1:13" ht="30" customHeight="1" x14ac:dyDescent="0.3">
      <c r="A52" s="164" t="s">
        <v>118</v>
      </c>
      <c r="B52" s="38">
        <v>362</v>
      </c>
      <c r="C52" s="38">
        <v>3</v>
      </c>
      <c r="D52" s="136">
        <v>0.82872928176795579</v>
      </c>
      <c r="E52" s="38">
        <v>3</v>
      </c>
      <c r="F52" s="38">
        <v>0</v>
      </c>
      <c r="G52" s="38">
        <v>3</v>
      </c>
      <c r="H52" s="38">
        <v>0</v>
      </c>
      <c r="I52" s="38">
        <v>0</v>
      </c>
      <c r="J52" s="38">
        <v>0</v>
      </c>
      <c r="K52" s="38">
        <v>0</v>
      </c>
      <c r="L52" s="2"/>
      <c r="M52" s="2"/>
    </row>
    <row r="53" spans="1:13" ht="30" customHeight="1" x14ac:dyDescent="0.3">
      <c r="A53" s="164" t="s">
        <v>295</v>
      </c>
      <c r="B53" s="38">
        <v>1108</v>
      </c>
      <c r="C53" s="38">
        <v>8</v>
      </c>
      <c r="D53" s="136">
        <v>0.72202166064981954</v>
      </c>
      <c r="E53" s="38">
        <v>8</v>
      </c>
      <c r="F53" s="38">
        <v>0</v>
      </c>
      <c r="G53" s="38">
        <v>8</v>
      </c>
      <c r="H53" s="38">
        <v>0</v>
      </c>
      <c r="I53" s="38">
        <v>0</v>
      </c>
      <c r="J53" s="38">
        <v>0</v>
      </c>
      <c r="K53" s="38">
        <v>0</v>
      </c>
      <c r="L53" s="2"/>
      <c r="M53" s="2"/>
    </row>
    <row r="54" spans="1:13" ht="30" customHeight="1" x14ac:dyDescent="0.3">
      <c r="A54" s="164" t="s">
        <v>294</v>
      </c>
      <c r="B54" s="38">
        <v>652</v>
      </c>
      <c r="C54" s="38">
        <v>7</v>
      </c>
      <c r="D54" s="136">
        <v>1.0736196319018405</v>
      </c>
      <c r="E54" s="38">
        <v>7</v>
      </c>
      <c r="F54" s="38">
        <v>0</v>
      </c>
      <c r="G54" s="38">
        <v>7</v>
      </c>
      <c r="H54" s="38">
        <v>0</v>
      </c>
      <c r="I54" s="38">
        <v>0</v>
      </c>
      <c r="J54" s="38">
        <v>0</v>
      </c>
      <c r="K54" s="38">
        <v>0</v>
      </c>
      <c r="L54" s="2"/>
      <c r="M54" s="2"/>
    </row>
    <row r="55" spans="1:13" ht="30" customHeight="1" x14ac:dyDescent="0.3">
      <c r="A55" s="164" t="s">
        <v>121</v>
      </c>
      <c r="B55" s="38">
        <v>410</v>
      </c>
      <c r="C55" s="38">
        <v>5</v>
      </c>
      <c r="D55" s="136">
        <v>1.2195121951219512</v>
      </c>
      <c r="E55" s="38">
        <v>5</v>
      </c>
      <c r="F55" s="38">
        <v>0</v>
      </c>
      <c r="G55" s="38">
        <v>5</v>
      </c>
      <c r="H55" s="38">
        <v>0</v>
      </c>
      <c r="I55" s="38">
        <v>0</v>
      </c>
      <c r="J55" s="38">
        <v>0</v>
      </c>
      <c r="K55" s="38">
        <v>0</v>
      </c>
      <c r="L55" s="2"/>
      <c r="M55" s="2"/>
    </row>
    <row r="56" spans="1:13" ht="30" customHeight="1" x14ac:dyDescent="0.3">
      <c r="A56" s="164" t="s">
        <v>122</v>
      </c>
      <c r="B56" s="38">
        <v>0</v>
      </c>
      <c r="C56" s="38">
        <v>0</v>
      </c>
      <c r="D56" s="45">
        <v>0</v>
      </c>
      <c r="E56" s="38">
        <v>0</v>
      </c>
      <c r="F56" s="38">
        <v>0</v>
      </c>
      <c r="G56" s="38">
        <v>0</v>
      </c>
      <c r="H56" s="38">
        <v>0</v>
      </c>
      <c r="I56" s="38">
        <v>0</v>
      </c>
      <c r="J56" s="38">
        <v>0</v>
      </c>
      <c r="K56" s="38">
        <v>0</v>
      </c>
      <c r="L56" s="2"/>
      <c r="M56" s="2"/>
    </row>
    <row r="57" spans="1:13" ht="30" customHeight="1" x14ac:dyDescent="0.3">
      <c r="A57" s="164" t="s">
        <v>123</v>
      </c>
      <c r="B57" s="57">
        <v>14</v>
      </c>
      <c r="C57" s="56">
        <v>0</v>
      </c>
      <c r="D57" s="45">
        <v>0</v>
      </c>
      <c r="E57" s="38">
        <v>0</v>
      </c>
      <c r="F57" s="56">
        <v>0</v>
      </c>
      <c r="G57" s="38">
        <v>0</v>
      </c>
      <c r="H57" s="57">
        <v>0</v>
      </c>
      <c r="I57" s="38">
        <v>0</v>
      </c>
      <c r="J57" s="38">
        <v>0</v>
      </c>
      <c r="K57" s="38">
        <v>0</v>
      </c>
      <c r="L57" s="2"/>
    </row>
    <row r="58" spans="1:13" ht="30" customHeight="1" x14ac:dyDescent="0.3">
      <c r="A58" s="164" t="s">
        <v>124</v>
      </c>
      <c r="B58" s="57">
        <v>765</v>
      </c>
      <c r="C58" s="56">
        <v>8</v>
      </c>
      <c r="D58" s="181">
        <v>1.0457516339869279</v>
      </c>
      <c r="E58" s="38">
        <v>8</v>
      </c>
      <c r="F58" s="56">
        <v>0</v>
      </c>
      <c r="G58" s="38">
        <v>8</v>
      </c>
      <c r="H58" s="57">
        <v>0</v>
      </c>
      <c r="I58" s="38">
        <v>0</v>
      </c>
      <c r="J58" s="38">
        <v>0</v>
      </c>
      <c r="K58" s="38">
        <v>0</v>
      </c>
      <c r="L58" s="2"/>
    </row>
    <row r="59" spans="1:13" ht="30" customHeight="1" x14ac:dyDescent="0.3">
      <c r="A59" s="164" t="s">
        <v>126</v>
      </c>
      <c r="B59" s="57">
        <v>0</v>
      </c>
      <c r="C59" s="56">
        <v>0</v>
      </c>
      <c r="D59" s="45">
        <v>0</v>
      </c>
      <c r="E59" s="38">
        <v>0</v>
      </c>
      <c r="F59" s="56">
        <v>0</v>
      </c>
      <c r="G59" s="38">
        <v>0</v>
      </c>
      <c r="H59" s="57">
        <v>0</v>
      </c>
      <c r="I59" s="38">
        <v>0</v>
      </c>
      <c r="J59" s="38">
        <v>0</v>
      </c>
      <c r="K59" s="38">
        <v>0</v>
      </c>
      <c r="L59" s="2"/>
    </row>
    <row r="60" spans="1:13" ht="30" customHeight="1" x14ac:dyDescent="0.3">
      <c r="A60" s="164" t="s">
        <v>129</v>
      </c>
      <c r="B60" s="57">
        <v>438</v>
      </c>
      <c r="C60" s="56">
        <v>1</v>
      </c>
      <c r="D60" s="181">
        <v>0.22831050228310501</v>
      </c>
      <c r="E60" s="38">
        <v>1</v>
      </c>
      <c r="F60" s="56">
        <v>0</v>
      </c>
      <c r="G60" s="38">
        <v>1</v>
      </c>
      <c r="H60" s="57">
        <v>0</v>
      </c>
      <c r="I60" s="38">
        <v>0</v>
      </c>
      <c r="J60" s="38">
        <v>0</v>
      </c>
      <c r="K60" s="38">
        <v>0</v>
      </c>
      <c r="L60" s="2"/>
    </row>
    <row r="61" spans="1:13" ht="30" customHeight="1" x14ac:dyDescent="0.3">
      <c r="A61" s="164" t="s">
        <v>130</v>
      </c>
      <c r="B61" s="57">
        <v>3236</v>
      </c>
      <c r="C61" s="56">
        <v>41</v>
      </c>
      <c r="D61" s="181">
        <v>1.2669962917181705</v>
      </c>
      <c r="E61" s="38">
        <v>41</v>
      </c>
      <c r="F61" s="56">
        <v>0</v>
      </c>
      <c r="G61" s="38">
        <v>41</v>
      </c>
      <c r="H61" s="57">
        <v>0</v>
      </c>
      <c r="I61" s="38">
        <v>0</v>
      </c>
      <c r="J61" s="38">
        <v>0</v>
      </c>
      <c r="K61" s="38">
        <v>0</v>
      </c>
      <c r="L61" s="2"/>
    </row>
    <row r="62" spans="1:13" ht="30" customHeight="1" x14ac:dyDescent="0.3">
      <c r="A62" s="164" t="s">
        <v>127</v>
      </c>
      <c r="B62" s="57">
        <v>388</v>
      </c>
      <c r="C62" s="56">
        <v>5</v>
      </c>
      <c r="D62" s="181">
        <v>1.2886597938144329</v>
      </c>
      <c r="E62" s="38">
        <v>5</v>
      </c>
      <c r="F62" s="56">
        <v>0</v>
      </c>
      <c r="G62" s="38">
        <v>5</v>
      </c>
      <c r="H62" s="57">
        <v>0</v>
      </c>
      <c r="I62" s="38">
        <v>0</v>
      </c>
      <c r="J62" s="38">
        <v>0</v>
      </c>
      <c r="K62" s="38">
        <v>0</v>
      </c>
      <c r="L62" s="2"/>
    </row>
    <row r="63" spans="1:13" ht="30" customHeight="1" x14ac:dyDescent="0.3">
      <c r="A63" s="164" t="s">
        <v>293</v>
      </c>
      <c r="B63" s="57">
        <v>0</v>
      </c>
      <c r="C63" s="56">
        <v>0</v>
      </c>
      <c r="D63" s="45">
        <v>0</v>
      </c>
      <c r="E63" s="38">
        <v>0</v>
      </c>
      <c r="F63" s="56">
        <v>0</v>
      </c>
      <c r="G63" s="38">
        <v>0</v>
      </c>
      <c r="H63" s="57">
        <v>0</v>
      </c>
      <c r="I63" s="38">
        <v>0</v>
      </c>
      <c r="J63" s="38">
        <v>0</v>
      </c>
      <c r="K63" s="38">
        <v>0</v>
      </c>
      <c r="L63" s="2"/>
    </row>
    <row r="64" spans="1:13" ht="30" customHeight="1" x14ac:dyDescent="0.3">
      <c r="A64" s="164" t="s">
        <v>292</v>
      </c>
      <c r="B64" s="57">
        <v>37</v>
      </c>
      <c r="C64" s="56">
        <v>0</v>
      </c>
      <c r="D64" s="45">
        <v>0</v>
      </c>
      <c r="E64" s="38">
        <v>0</v>
      </c>
      <c r="F64" s="56">
        <v>0</v>
      </c>
      <c r="G64" s="38">
        <v>0</v>
      </c>
      <c r="H64" s="57">
        <v>0</v>
      </c>
      <c r="I64" s="38">
        <v>0</v>
      </c>
      <c r="J64" s="38">
        <v>0</v>
      </c>
      <c r="K64" s="38">
        <v>0</v>
      </c>
      <c r="L64" s="2"/>
    </row>
    <row r="65" spans="1:12" ht="30" customHeight="1" x14ac:dyDescent="0.3">
      <c r="A65" s="164" t="s">
        <v>291</v>
      </c>
      <c r="B65" s="57">
        <v>0</v>
      </c>
      <c r="C65" s="56">
        <v>0</v>
      </c>
      <c r="D65" s="45">
        <v>0</v>
      </c>
      <c r="E65" s="38">
        <v>0</v>
      </c>
      <c r="F65" s="56">
        <v>0</v>
      </c>
      <c r="G65" s="38">
        <v>0</v>
      </c>
      <c r="H65" s="57">
        <v>0</v>
      </c>
      <c r="I65" s="38">
        <v>0</v>
      </c>
      <c r="J65" s="38">
        <v>0</v>
      </c>
      <c r="K65" s="38">
        <v>0</v>
      </c>
      <c r="L65" s="2"/>
    </row>
    <row r="66" spans="1:12" ht="30" customHeight="1" x14ac:dyDescent="0.3">
      <c r="A66" s="164" t="s">
        <v>290</v>
      </c>
      <c r="B66" s="57">
        <v>0</v>
      </c>
      <c r="C66" s="56">
        <v>0</v>
      </c>
      <c r="D66" s="45">
        <v>0</v>
      </c>
      <c r="E66" s="38">
        <v>0</v>
      </c>
      <c r="F66" s="56">
        <v>0</v>
      </c>
      <c r="G66" s="38">
        <v>0</v>
      </c>
      <c r="H66" s="57">
        <v>0</v>
      </c>
      <c r="I66" s="38">
        <v>0</v>
      </c>
      <c r="J66" s="38">
        <v>0</v>
      </c>
      <c r="K66" s="38">
        <v>0</v>
      </c>
      <c r="L66" s="2"/>
    </row>
    <row r="67" spans="1:12" ht="30" customHeight="1" x14ac:dyDescent="0.3">
      <c r="A67" s="164" t="s">
        <v>289</v>
      </c>
      <c r="B67" s="57">
        <v>1408</v>
      </c>
      <c r="C67" s="56">
        <v>18</v>
      </c>
      <c r="D67" s="181">
        <v>1.2784090909090911</v>
      </c>
      <c r="E67" s="38">
        <v>18</v>
      </c>
      <c r="F67" s="56">
        <v>0</v>
      </c>
      <c r="G67" s="38">
        <v>18</v>
      </c>
      <c r="H67" s="57">
        <v>0</v>
      </c>
      <c r="I67" s="38">
        <v>0</v>
      </c>
      <c r="J67" s="38">
        <v>0</v>
      </c>
      <c r="K67" s="38">
        <v>0</v>
      </c>
      <c r="L67" s="2"/>
    </row>
    <row r="68" spans="1:12" ht="30" customHeight="1" x14ac:dyDescent="0.3">
      <c r="A68" s="164" t="s">
        <v>324</v>
      </c>
      <c r="B68" s="57">
        <v>52</v>
      </c>
      <c r="C68" s="56">
        <v>1</v>
      </c>
      <c r="D68" s="181">
        <v>1.9230769230769231</v>
      </c>
      <c r="E68" s="38">
        <v>1</v>
      </c>
      <c r="F68" s="56">
        <v>0</v>
      </c>
      <c r="G68" s="38">
        <v>1</v>
      </c>
      <c r="H68" s="57">
        <v>0</v>
      </c>
      <c r="I68" s="38">
        <v>0</v>
      </c>
      <c r="J68" s="38">
        <v>0</v>
      </c>
      <c r="K68" s="38">
        <v>0</v>
      </c>
      <c r="L68" s="2"/>
    </row>
    <row r="69" spans="1:12" ht="30" customHeight="1" x14ac:dyDescent="0.3">
      <c r="A69" s="164" t="s">
        <v>325</v>
      </c>
      <c r="B69" s="57">
        <v>383</v>
      </c>
      <c r="C69" s="56">
        <v>6</v>
      </c>
      <c r="D69" s="181">
        <v>1.5665796344647518</v>
      </c>
      <c r="E69" s="38">
        <v>6</v>
      </c>
      <c r="F69" s="56">
        <v>0</v>
      </c>
      <c r="G69" s="38">
        <v>6</v>
      </c>
      <c r="H69" s="57">
        <v>0</v>
      </c>
      <c r="I69" s="38">
        <v>0</v>
      </c>
      <c r="J69" s="38">
        <v>0</v>
      </c>
      <c r="K69" s="38">
        <v>0</v>
      </c>
      <c r="L69" s="2"/>
    </row>
    <row r="70" spans="1:12" ht="30" customHeight="1" x14ac:dyDescent="0.3">
      <c r="A70" s="164" t="s">
        <v>326</v>
      </c>
      <c r="B70" s="57">
        <v>175</v>
      </c>
      <c r="C70" s="56">
        <v>5</v>
      </c>
      <c r="D70" s="181">
        <v>2.8571428571428572</v>
      </c>
      <c r="E70" s="38">
        <v>5</v>
      </c>
      <c r="F70" s="56">
        <v>0</v>
      </c>
      <c r="G70" s="38">
        <v>3</v>
      </c>
      <c r="H70" s="57">
        <v>2</v>
      </c>
      <c r="I70" s="38">
        <v>0</v>
      </c>
      <c r="J70" s="38">
        <v>0</v>
      </c>
      <c r="K70" s="38">
        <v>0</v>
      </c>
      <c r="L70" s="2"/>
    </row>
    <row r="71" spans="1:12" ht="30" customHeight="1" x14ac:dyDescent="0.3">
      <c r="A71" s="164" t="s">
        <v>27</v>
      </c>
      <c r="B71" s="57">
        <v>1269</v>
      </c>
      <c r="C71" s="56">
        <v>0</v>
      </c>
      <c r="D71" s="45">
        <v>0</v>
      </c>
      <c r="E71" s="38">
        <v>0</v>
      </c>
      <c r="F71" s="56">
        <v>0</v>
      </c>
      <c r="G71" s="38">
        <v>0</v>
      </c>
      <c r="H71" s="57">
        <v>0</v>
      </c>
      <c r="I71" s="38">
        <v>0</v>
      </c>
      <c r="J71" s="38">
        <v>0</v>
      </c>
      <c r="K71" s="38">
        <v>0</v>
      </c>
      <c r="L71" s="2"/>
    </row>
    <row r="72" spans="1:12" ht="30" customHeight="1" x14ac:dyDescent="0.3">
      <c r="A72" s="164" t="s">
        <v>3</v>
      </c>
      <c r="B72" s="57">
        <v>111</v>
      </c>
      <c r="C72" s="56">
        <v>0</v>
      </c>
      <c r="D72" s="45">
        <v>0</v>
      </c>
      <c r="E72" s="38">
        <v>0</v>
      </c>
      <c r="F72" s="56">
        <v>0</v>
      </c>
      <c r="G72" s="38">
        <v>0</v>
      </c>
      <c r="H72" s="57">
        <v>0</v>
      </c>
      <c r="I72" s="38">
        <v>0</v>
      </c>
      <c r="J72" s="38">
        <v>0</v>
      </c>
      <c r="K72" s="38">
        <v>0</v>
      </c>
      <c r="L72" s="2"/>
    </row>
    <row r="73" spans="1:12" ht="30" customHeight="1" x14ac:dyDescent="0.3">
      <c r="A73" s="184" t="s">
        <v>618</v>
      </c>
      <c r="B73" s="38">
        <v>29984</v>
      </c>
      <c r="C73" s="38">
        <v>357</v>
      </c>
      <c r="D73" s="136">
        <v>1.1906350053361794</v>
      </c>
      <c r="E73" s="38">
        <v>357</v>
      </c>
      <c r="F73" s="38">
        <v>0</v>
      </c>
      <c r="G73" s="38">
        <v>352</v>
      </c>
      <c r="H73" s="38">
        <v>5</v>
      </c>
      <c r="I73" s="38">
        <v>0</v>
      </c>
      <c r="J73" s="38">
        <v>0</v>
      </c>
      <c r="K73" s="38">
        <v>0</v>
      </c>
      <c r="L73" s="2"/>
    </row>
    <row r="74" spans="1:12" ht="30" customHeight="1" x14ac:dyDescent="0.3">
      <c r="A74" s="184" t="s">
        <v>28</v>
      </c>
      <c r="B74" s="38">
        <v>7</v>
      </c>
      <c r="C74" s="38">
        <v>0</v>
      </c>
      <c r="D74" s="45">
        <v>0</v>
      </c>
      <c r="E74" s="38">
        <v>0</v>
      </c>
      <c r="F74" s="38">
        <v>0</v>
      </c>
      <c r="G74" s="38">
        <v>0</v>
      </c>
      <c r="H74" s="38">
        <v>0</v>
      </c>
      <c r="I74" s="38">
        <v>0</v>
      </c>
      <c r="J74" s="38">
        <v>0</v>
      </c>
      <c r="K74" s="38">
        <v>0</v>
      </c>
      <c r="L74" s="2"/>
    </row>
    <row r="75" spans="1:12" ht="30" customHeight="1" x14ac:dyDescent="0.3">
      <c r="A75" s="184" t="s">
        <v>29</v>
      </c>
      <c r="B75" s="38">
        <v>869</v>
      </c>
      <c r="C75" s="38">
        <v>9</v>
      </c>
      <c r="D75" s="136">
        <v>1.0356731875719216</v>
      </c>
      <c r="E75" s="38">
        <v>9</v>
      </c>
      <c r="F75" s="38">
        <v>0</v>
      </c>
      <c r="G75" s="38">
        <v>8</v>
      </c>
      <c r="H75" s="38">
        <v>1</v>
      </c>
      <c r="I75" s="38">
        <v>0</v>
      </c>
      <c r="J75" s="38">
        <v>0</v>
      </c>
      <c r="K75" s="38">
        <v>0</v>
      </c>
      <c r="L75" s="2"/>
    </row>
    <row r="76" spans="1:12" ht="30" customHeight="1" x14ac:dyDescent="0.3">
      <c r="A76" s="184" t="s">
        <v>30</v>
      </c>
      <c r="B76" s="38">
        <v>58</v>
      </c>
      <c r="C76" s="38">
        <v>0</v>
      </c>
      <c r="D76" s="45">
        <v>0</v>
      </c>
      <c r="E76" s="38">
        <v>0</v>
      </c>
      <c r="F76" s="38">
        <v>0</v>
      </c>
      <c r="G76" s="38">
        <v>0</v>
      </c>
      <c r="H76" s="38">
        <v>0</v>
      </c>
      <c r="I76" s="38">
        <v>0</v>
      </c>
      <c r="J76" s="38">
        <v>0</v>
      </c>
      <c r="K76" s="38">
        <v>0</v>
      </c>
      <c r="L76" s="2"/>
    </row>
    <row r="77" spans="1:12" ht="30" customHeight="1" x14ac:dyDescent="0.3">
      <c r="A77" s="184" t="s">
        <v>31</v>
      </c>
      <c r="B77" s="38">
        <v>1</v>
      </c>
      <c r="C77" s="38">
        <v>0</v>
      </c>
      <c r="D77" s="45">
        <v>0</v>
      </c>
      <c r="E77" s="38">
        <v>0</v>
      </c>
      <c r="F77" s="38">
        <v>0</v>
      </c>
      <c r="G77" s="38">
        <v>0</v>
      </c>
      <c r="H77" s="38">
        <v>0</v>
      </c>
      <c r="I77" s="38">
        <v>0</v>
      </c>
      <c r="J77" s="38">
        <v>0</v>
      </c>
      <c r="K77" s="38">
        <v>0</v>
      </c>
      <c r="L77" s="2"/>
    </row>
    <row r="78" spans="1:12" ht="30" customHeight="1" x14ac:dyDescent="0.3">
      <c r="A78" s="184" t="s">
        <v>32</v>
      </c>
      <c r="B78" s="38">
        <v>1</v>
      </c>
      <c r="C78" s="38">
        <v>0</v>
      </c>
      <c r="D78" s="45">
        <v>0</v>
      </c>
      <c r="E78" s="38">
        <v>0</v>
      </c>
      <c r="F78" s="38">
        <v>0</v>
      </c>
      <c r="G78" s="38">
        <v>0</v>
      </c>
      <c r="H78" s="38">
        <v>0</v>
      </c>
      <c r="I78" s="38">
        <v>0</v>
      </c>
      <c r="J78" s="38">
        <v>0</v>
      </c>
      <c r="K78" s="38">
        <v>0</v>
      </c>
      <c r="L78" s="2"/>
    </row>
    <row r="79" spans="1:12" ht="30" customHeight="1" x14ac:dyDescent="0.3">
      <c r="A79" s="184" t="s">
        <v>33</v>
      </c>
      <c r="B79" s="38">
        <v>5246</v>
      </c>
      <c r="C79" s="38">
        <v>62</v>
      </c>
      <c r="D79" s="136">
        <v>1.181852840259245</v>
      </c>
      <c r="E79" s="38">
        <v>62</v>
      </c>
      <c r="F79" s="38">
        <v>0</v>
      </c>
      <c r="G79" s="38">
        <v>62</v>
      </c>
      <c r="H79" s="38">
        <v>0</v>
      </c>
      <c r="I79" s="38">
        <v>0</v>
      </c>
      <c r="J79" s="38">
        <v>0</v>
      </c>
      <c r="K79" s="38">
        <v>0</v>
      </c>
      <c r="L79" s="2"/>
    </row>
    <row r="80" spans="1:12" ht="30" customHeight="1" x14ac:dyDescent="0.3">
      <c r="A80" s="184" t="s">
        <v>34</v>
      </c>
      <c r="B80" s="38">
        <v>25</v>
      </c>
      <c r="C80" s="38">
        <v>0</v>
      </c>
      <c r="D80" s="45">
        <v>0</v>
      </c>
      <c r="E80" s="38">
        <v>0</v>
      </c>
      <c r="F80" s="38">
        <v>0</v>
      </c>
      <c r="G80" s="38">
        <v>0</v>
      </c>
      <c r="H80" s="38">
        <v>0</v>
      </c>
      <c r="I80" s="38">
        <v>0</v>
      </c>
      <c r="J80" s="38">
        <v>0</v>
      </c>
      <c r="K80" s="38">
        <v>0</v>
      </c>
      <c r="L80" s="2"/>
    </row>
    <row r="81" spans="1:13" ht="30" customHeight="1" x14ac:dyDescent="0.3">
      <c r="A81" s="184" t="s">
        <v>35</v>
      </c>
      <c r="B81" s="38">
        <v>11569</v>
      </c>
      <c r="C81" s="38">
        <v>144</v>
      </c>
      <c r="D81" s="136">
        <v>1.2447056789696602</v>
      </c>
      <c r="E81" s="38">
        <v>144</v>
      </c>
      <c r="F81" s="38">
        <v>0</v>
      </c>
      <c r="G81" s="38">
        <v>143</v>
      </c>
      <c r="H81" s="38">
        <v>1</v>
      </c>
      <c r="I81" s="38">
        <v>0</v>
      </c>
      <c r="J81" s="38">
        <v>0</v>
      </c>
      <c r="K81" s="38">
        <v>0</v>
      </c>
      <c r="L81" s="2"/>
    </row>
    <row r="82" spans="1:13" ht="30" customHeight="1" x14ac:dyDescent="0.3">
      <c r="A82" s="184" t="s">
        <v>36</v>
      </c>
      <c r="B82" s="38">
        <v>0</v>
      </c>
      <c r="C82" s="38">
        <v>0</v>
      </c>
      <c r="D82" s="45">
        <v>0</v>
      </c>
      <c r="E82" s="38">
        <v>0</v>
      </c>
      <c r="F82" s="38">
        <v>0</v>
      </c>
      <c r="G82" s="38">
        <v>0</v>
      </c>
      <c r="H82" s="38">
        <v>0</v>
      </c>
      <c r="I82" s="38">
        <v>0</v>
      </c>
      <c r="J82" s="38">
        <v>0</v>
      </c>
      <c r="K82" s="38">
        <v>0</v>
      </c>
      <c r="L82" s="2"/>
    </row>
    <row r="83" spans="1:13" ht="30" customHeight="1" x14ac:dyDescent="0.3">
      <c r="A83" s="184" t="s">
        <v>193</v>
      </c>
      <c r="B83" s="38">
        <v>1670</v>
      </c>
      <c r="C83" s="38">
        <v>12</v>
      </c>
      <c r="D83" s="136">
        <v>0.71856287425149701</v>
      </c>
      <c r="E83" s="38">
        <v>12</v>
      </c>
      <c r="F83" s="38">
        <v>0</v>
      </c>
      <c r="G83" s="38">
        <v>12</v>
      </c>
      <c r="H83" s="38">
        <v>0</v>
      </c>
      <c r="I83" s="38">
        <v>0</v>
      </c>
      <c r="J83" s="38">
        <v>0</v>
      </c>
      <c r="K83" s="38">
        <v>0</v>
      </c>
      <c r="L83" s="2"/>
    </row>
    <row r="84" spans="1:13" ht="30" customHeight="1" x14ac:dyDescent="0.3">
      <c r="A84" s="184" t="s">
        <v>194</v>
      </c>
      <c r="B84" s="38">
        <v>0</v>
      </c>
      <c r="C84" s="38">
        <v>0</v>
      </c>
      <c r="D84" s="45">
        <v>0</v>
      </c>
      <c r="E84" s="38">
        <v>0</v>
      </c>
      <c r="F84" s="38">
        <v>0</v>
      </c>
      <c r="G84" s="38">
        <v>0</v>
      </c>
      <c r="H84" s="38">
        <v>0</v>
      </c>
      <c r="I84" s="38">
        <v>0</v>
      </c>
      <c r="J84" s="38">
        <v>0</v>
      </c>
      <c r="K84" s="38">
        <v>0</v>
      </c>
      <c r="L84" s="2"/>
    </row>
    <row r="85" spans="1:13" ht="30" customHeight="1" x14ac:dyDescent="0.3">
      <c r="A85" s="184" t="s">
        <v>195</v>
      </c>
      <c r="B85" s="38">
        <v>0</v>
      </c>
      <c r="C85" s="38">
        <v>0</v>
      </c>
      <c r="D85" s="45">
        <v>0</v>
      </c>
      <c r="E85" s="38">
        <v>0</v>
      </c>
      <c r="F85" s="38">
        <v>0</v>
      </c>
      <c r="G85" s="38">
        <v>0</v>
      </c>
      <c r="H85" s="38">
        <v>0</v>
      </c>
      <c r="I85" s="38">
        <v>0</v>
      </c>
      <c r="J85" s="38">
        <v>0</v>
      </c>
      <c r="K85" s="38">
        <v>0</v>
      </c>
      <c r="L85" s="2"/>
    </row>
    <row r="86" spans="1:13" ht="30" customHeight="1" x14ac:dyDescent="0.3">
      <c r="A86" s="184" t="s">
        <v>585</v>
      </c>
      <c r="B86" s="38">
        <v>1</v>
      </c>
      <c r="C86" s="38">
        <v>0</v>
      </c>
      <c r="D86" s="45">
        <v>0</v>
      </c>
      <c r="E86" s="38">
        <v>0</v>
      </c>
      <c r="F86" s="38">
        <v>0</v>
      </c>
      <c r="G86" s="38">
        <v>0</v>
      </c>
      <c r="H86" s="38">
        <v>0</v>
      </c>
      <c r="I86" s="38">
        <v>0</v>
      </c>
      <c r="J86" s="38">
        <v>0</v>
      </c>
      <c r="K86" s="38">
        <v>0</v>
      </c>
      <c r="L86" s="2"/>
    </row>
    <row r="87" spans="1:13" ht="30" customHeight="1" x14ac:dyDescent="0.3">
      <c r="A87" s="184" t="s">
        <v>586</v>
      </c>
      <c r="B87" s="38">
        <v>3602</v>
      </c>
      <c r="C87" s="38">
        <v>59</v>
      </c>
      <c r="D87" s="136">
        <v>1.6379789006107717</v>
      </c>
      <c r="E87" s="38">
        <v>59</v>
      </c>
      <c r="F87" s="38">
        <v>0</v>
      </c>
      <c r="G87" s="38">
        <v>57</v>
      </c>
      <c r="H87" s="38">
        <v>2</v>
      </c>
      <c r="I87" s="38">
        <v>0</v>
      </c>
      <c r="J87" s="38">
        <v>0</v>
      </c>
      <c r="K87" s="38">
        <v>0</v>
      </c>
      <c r="L87" s="2"/>
    </row>
    <row r="88" spans="1:13" ht="30" customHeight="1" x14ac:dyDescent="0.3">
      <c r="A88" s="184" t="s">
        <v>285</v>
      </c>
      <c r="B88" s="43">
        <v>6363</v>
      </c>
      <c r="C88" s="43">
        <v>71</v>
      </c>
      <c r="D88" s="182">
        <v>1.115825868301116</v>
      </c>
      <c r="E88" s="43">
        <v>71</v>
      </c>
      <c r="F88" s="43">
        <v>0</v>
      </c>
      <c r="G88" s="43">
        <v>70</v>
      </c>
      <c r="H88" s="43">
        <v>1</v>
      </c>
      <c r="I88" s="43">
        <v>0</v>
      </c>
      <c r="J88" s="43">
        <v>0</v>
      </c>
      <c r="K88" s="43">
        <v>0</v>
      </c>
      <c r="L88" s="2"/>
    </row>
    <row r="89" spans="1:13" ht="18.75" customHeight="1" x14ac:dyDescent="0.3">
      <c r="A89" s="25"/>
      <c r="B89" s="187"/>
      <c r="C89" s="187"/>
      <c r="D89" s="187"/>
      <c r="E89" s="187"/>
      <c r="F89" s="187"/>
      <c r="G89" s="187"/>
      <c r="H89" s="187"/>
      <c r="I89" s="187"/>
      <c r="J89" s="187"/>
      <c r="K89" s="187"/>
      <c r="L89" s="2"/>
    </row>
    <row r="90" spans="1:13" x14ac:dyDescent="0.3">
      <c r="A90" s="165" t="s">
        <v>520</v>
      </c>
      <c r="B90" s="166"/>
      <c r="C90" s="167"/>
      <c r="D90" s="167"/>
      <c r="E90" s="167"/>
      <c r="F90" s="167"/>
      <c r="G90" s="167"/>
      <c r="H90" s="168"/>
      <c r="I90" s="165" t="s">
        <v>521</v>
      </c>
      <c r="J90" s="249" t="s">
        <v>522</v>
      </c>
      <c r="K90" s="250"/>
    </row>
    <row r="91" spans="1:13" x14ac:dyDescent="0.3">
      <c r="A91" s="165" t="s">
        <v>523</v>
      </c>
      <c r="B91" s="169" t="s">
        <v>524</v>
      </c>
      <c r="C91" s="112"/>
      <c r="D91" s="112"/>
      <c r="E91" s="112"/>
      <c r="F91" s="112"/>
      <c r="G91" s="112"/>
      <c r="H91" s="112"/>
      <c r="I91" s="165" t="s">
        <v>525</v>
      </c>
      <c r="J91" s="251" t="s">
        <v>142</v>
      </c>
      <c r="K91" s="252"/>
    </row>
    <row r="92" spans="1:13" ht="36.9" customHeight="1" x14ac:dyDescent="0.3">
      <c r="A92" s="253" t="s">
        <v>608</v>
      </c>
      <c r="B92" s="253"/>
      <c r="C92" s="253"/>
      <c r="D92" s="253"/>
      <c r="E92" s="253"/>
      <c r="F92" s="253"/>
      <c r="G92" s="253"/>
      <c r="H92" s="253"/>
      <c r="I92" s="253"/>
      <c r="J92" s="253"/>
      <c r="K92" s="253"/>
      <c r="L92" s="2"/>
      <c r="M92" s="2"/>
    </row>
    <row r="93" spans="1:13" ht="20.100000000000001" customHeight="1" x14ac:dyDescent="0.3">
      <c r="B93" s="170"/>
      <c r="C93" s="170"/>
      <c r="D93" s="170"/>
      <c r="E93" s="170"/>
      <c r="F93" s="192" t="s">
        <v>622</v>
      </c>
      <c r="G93" s="170"/>
      <c r="H93" s="170"/>
      <c r="I93" s="170"/>
      <c r="J93" s="170"/>
      <c r="K93" s="171" t="s">
        <v>528</v>
      </c>
      <c r="L93" s="2"/>
      <c r="M93" s="2"/>
    </row>
    <row r="94" spans="1:13" ht="21.9" customHeight="1" x14ac:dyDescent="0.3">
      <c r="A94" s="172" t="s">
        <v>529</v>
      </c>
      <c r="B94" s="254" t="s">
        <v>1</v>
      </c>
      <c r="C94" s="257" t="s">
        <v>475</v>
      </c>
      <c r="D94" s="257" t="s">
        <v>532</v>
      </c>
      <c r="E94" s="260" t="s">
        <v>533</v>
      </c>
      <c r="F94" s="261"/>
      <c r="G94" s="261"/>
      <c r="H94" s="261"/>
      <c r="I94" s="261"/>
      <c r="J94" s="261"/>
      <c r="K94" s="261"/>
      <c r="L94" s="2"/>
      <c r="M94" s="2"/>
    </row>
    <row r="95" spans="1:13" ht="20.399999999999999" customHeight="1" x14ac:dyDescent="0.3">
      <c r="A95" s="173"/>
      <c r="B95" s="255"/>
      <c r="C95" s="258"/>
      <c r="D95" s="258"/>
      <c r="E95" s="262" t="s">
        <v>534</v>
      </c>
      <c r="F95" s="257" t="s">
        <v>535</v>
      </c>
      <c r="G95" s="257" t="s">
        <v>536</v>
      </c>
      <c r="H95" s="257" t="s">
        <v>537</v>
      </c>
      <c r="I95" s="262" t="s">
        <v>538</v>
      </c>
      <c r="J95" s="262" t="s">
        <v>539</v>
      </c>
      <c r="K95" s="247" t="s">
        <v>540</v>
      </c>
      <c r="L95" s="2"/>
      <c r="M95" s="2"/>
    </row>
    <row r="96" spans="1:13" ht="21.6" customHeight="1" x14ac:dyDescent="0.3">
      <c r="A96" s="67" t="s">
        <v>486</v>
      </c>
      <c r="B96" s="256"/>
      <c r="C96" s="259"/>
      <c r="D96" s="259"/>
      <c r="E96" s="263"/>
      <c r="F96" s="259"/>
      <c r="G96" s="259"/>
      <c r="H96" s="259"/>
      <c r="I96" s="263"/>
      <c r="J96" s="263"/>
      <c r="K96" s="248"/>
      <c r="L96" s="2"/>
      <c r="M96" s="2"/>
    </row>
    <row r="97" spans="1:12" ht="30" customHeight="1" x14ac:dyDescent="0.3">
      <c r="A97" s="184" t="s">
        <v>284</v>
      </c>
      <c r="B97" s="38">
        <v>4</v>
      </c>
      <c r="C97" s="38">
        <v>0</v>
      </c>
      <c r="D97" s="45">
        <v>0</v>
      </c>
      <c r="E97" s="38">
        <v>0</v>
      </c>
      <c r="F97" s="38">
        <v>0</v>
      </c>
      <c r="G97" s="38">
        <v>0</v>
      </c>
      <c r="H97" s="38">
        <v>0</v>
      </c>
      <c r="I97" s="38">
        <v>0</v>
      </c>
      <c r="J97" s="38">
        <v>0</v>
      </c>
      <c r="K97" s="38">
        <v>0</v>
      </c>
      <c r="L97" s="2"/>
    </row>
    <row r="98" spans="1:12" ht="30" customHeight="1" x14ac:dyDescent="0.3">
      <c r="A98" s="184" t="s">
        <v>197</v>
      </c>
      <c r="B98" s="38">
        <v>538</v>
      </c>
      <c r="C98" s="38">
        <v>0</v>
      </c>
      <c r="D98" s="45">
        <v>0</v>
      </c>
      <c r="E98" s="38">
        <v>0</v>
      </c>
      <c r="F98" s="38">
        <v>0</v>
      </c>
      <c r="G98" s="38">
        <v>0</v>
      </c>
      <c r="H98" s="38">
        <v>0</v>
      </c>
      <c r="I98" s="38">
        <v>0</v>
      </c>
      <c r="J98" s="38">
        <v>0</v>
      </c>
      <c r="K98" s="38">
        <v>0</v>
      </c>
      <c r="L98" s="2"/>
    </row>
    <row r="99" spans="1:12" ht="30" customHeight="1" x14ac:dyDescent="0.3">
      <c r="A99" s="184" t="s">
        <v>198</v>
      </c>
      <c r="B99" s="38">
        <v>30</v>
      </c>
      <c r="C99" s="38">
        <v>0</v>
      </c>
      <c r="D99" s="45">
        <v>0</v>
      </c>
      <c r="E99" s="38">
        <v>0</v>
      </c>
      <c r="F99" s="38">
        <v>0</v>
      </c>
      <c r="G99" s="38">
        <v>0</v>
      </c>
      <c r="H99" s="38">
        <v>0</v>
      </c>
      <c r="I99" s="38">
        <v>0</v>
      </c>
      <c r="J99" s="38">
        <v>0</v>
      </c>
      <c r="K99" s="38">
        <v>0</v>
      </c>
      <c r="L99" s="2"/>
    </row>
    <row r="100" spans="1:12" ht="30" customHeight="1" x14ac:dyDescent="0.3">
      <c r="A100" s="184" t="s">
        <v>619</v>
      </c>
      <c r="B100" s="188">
        <v>68320</v>
      </c>
      <c r="C100" s="188">
        <v>542</v>
      </c>
      <c r="D100" s="191">
        <v>0.79332552693208436</v>
      </c>
      <c r="E100" s="188">
        <v>542</v>
      </c>
      <c r="F100" s="188">
        <v>29</v>
      </c>
      <c r="G100" s="188">
        <v>487</v>
      </c>
      <c r="H100" s="188">
        <v>26</v>
      </c>
      <c r="I100" s="188">
        <v>0</v>
      </c>
      <c r="J100" s="188">
        <v>0</v>
      </c>
      <c r="K100" s="188">
        <v>0</v>
      </c>
      <c r="L100" s="2"/>
    </row>
    <row r="101" spans="1:12" ht="30" customHeight="1" x14ac:dyDescent="0.3">
      <c r="A101" s="184" t="s">
        <v>51</v>
      </c>
      <c r="B101" s="188">
        <v>48</v>
      </c>
      <c r="C101" s="188">
        <v>0</v>
      </c>
      <c r="D101" s="45">
        <v>0</v>
      </c>
      <c r="E101" s="188">
        <v>0</v>
      </c>
      <c r="F101" s="188">
        <v>0</v>
      </c>
      <c r="G101" s="188">
        <v>0</v>
      </c>
      <c r="H101" s="188">
        <v>0</v>
      </c>
      <c r="I101" s="188">
        <v>0</v>
      </c>
      <c r="J101" s="188">
        <v>0</v>
      </c>
      <c r="K101" s="188">
        <v>0</v>
      </c>
      <c r="L101" s="2"/>
    </row>
    <row r="102" spans="1:12" ht="30" customHeight="1" x14ac:dyDescent="0.3">
      <c r="A102" s="184" t="s">
        <v>52</v>
      </c>
      <c r="B102" s="188">
        <v>3</v>
      </c>
      <c r="C102" s="188">
        <v>0</v>
      </c>
      <c r="D102" s="45">
        <v>0</v>
      </c>
      <c r="E102" s="188">
        <v>0</v>
      </c>
      <c r="F102" s="188">
        <v>0</v>
      </c>
      <c r="G102" s="188">
        <v>0</v>
      </c>
      <c r="H102" s="188">
        <v>0</v>
      </c>
      <c r="I102" s="188">
        <v>0</v>
      </c>
      <c r="J102" s="188">
        <v>0</v>
      </c>
      <c r="K102" s="188">
        <v>0</v>
      </c>
      <c r="L102" s="2"/>
    </row>
    <row r="103" spans="1:12" ht="30" customHeight="1" x14ac:dyDescent="0.3">
      <c r="A103" s="184" t="s">
        <v>53</v>
      </c>
      <c r="B103" s="188">
        <v>2</v>
      </c>
      <c r="C103" s="188">
        <v>0</v>
      </c>
      <c r="D103" s="45">
        <v>0</v>
      </c>
      <c r="E103" s="188">
        <v>0</v>
      </c>
      <c r="F103" s="188">
        <v>0</v>
      </c>
      <c r="G103" s="188">
        <v>0</v>
      </c>
      <c r="H103" s="188">
        <v>0</v>
      </c>
      <c r="I103" s="188">
        <v>0</v>
      </c>
      <c r="J103" s="188">
        <v>0</v>
      </c>
      <c r="K103" s="188">
        <v>0</v>
      </c>
      <c r="L103" s="2"/>
    </row>
    <row r="104" spans="1:12" ht="30" customHeight="1" x14ac:dyDescent="0.3">
      <c r="A104" s="184" t="s">
        <v>54</v>
      </c>
      <c r="B104" s="188">
        <v>0</v>
      </c>
      <c r="C104" s="188">
        <v>0</v>
      </c>
      <c r="D104" s="45">
        <v>0</v>
      </c>
      <c r="E104" s="188">
        <v>0</v>
      </c>
      <c r="F104" s="188">
        <v>0</v>
      </c>
      <c r="G104" s="188">
        <v>0</v>
      </c>
      <c r="H104" s="188">
        <v>0</v>
      </c>
      <c r="I104" s="188">
        <v>0</v>
      </c>
      <c r="J104" s="188">
        <v>0</v>
      </c>
      <c r="K104" s="188">
        <v>0</v>
      </c>
      <c r="L104" s="2"/>
    </row>
    <row r="105" spans="1:12" ht="30" customHeight="1" x14ac:dyDescent="0.3">
      <c r="A105" s="184" t="s">
        <v>55</v>
      </c>
      <c r="B105" s="188">
        <v>1957</v>
      </c>
      <c r="C105" s="188">
        <v>14</v>
      </c>
      <c r="D105" s="191">
        <v>0.71538068472151251</v>
      </c>
      <c r="E105" s="188">
        <v>14</v>
      </c>
      <c r="F105" s="188">
        <v>0</v>
      </c>
      <c r="G105" s="188">
        <v>14</v>
      </c>
      <c r="H105" s="188">
        <v>0</v>
      </c>
      <c r="I105" s="188">
        <v>0</v>
      </c>
      <c r="J105" s="188">
        <v>0</v>
      </c>
      <c r="K105" s="188">
        <v>0</v>
      </c>
      <c r="L105" s="2"/>
    </row>
    <row r="106" spans="1:12" ht="30" customHeight="1" x14ac:dyDescent="0.3">
      <c r="A106" s="164" t="s">
        <v>56</v>
      </c>
      <c r="B106" s="188">
        <v>3316</v>
      </c>
      <c r="C106" s="188">
        <v>33</v>
      </c>
      <c r="D106" s="191">
        <v>0.99517490952955368</v>
      </c>
      <c r="E106" s="188">
        <v>33</v>
      </c>
      <c r="F106" s="188">
        <v>5</v>
      </c>
      <c r="G106" s="188">
        <v>25</v>
      </c>
      <c r="H106" s="188">
        <v>3</v>
      </c>
      <c r="I106" s="188">
        <v>0</v>
      </c>
      <c r="J106" s="188">
        <v>0</v>
      </c>
      <c r="K106" s="188">
        <v>0</v>
      </c>
      <c r="L106" s="2"/>
    </row>
    <row r="107" spans="1:12" ht="30" customHeight="1" x14ac:dyDescent="0.3">
      <c r="A107" s="164" t="s">
        <v>68</v>
      </c>
      <c r="B107" s="188">
        <v>11694</v>
      </c>
      <c r="C107" s="188">
        <v>98</v>
      </c>
      <c r="D107" s="191">
        <v>0.83803659996579438</v>
      </c>
      <c r="E107" s="188">
        <v>98</v>
      </c>
      <c r="F107" s="188">
        <v>6</v>
      </c>
      <c r="G107" s="188">
        <v>84</v>
      </c>
      <c r="H107" s="188">
        <v>8</v>
      </c>
      <c r="I107" s="188">
        <v>0</v>
      </c>
      <c r="J107" s="188">
        <v>0</v>
      </c>
      <c r="K107" s="188">
        <v>0</v>
      </c>
      <c r="L107" s="2"/>
    </row>
    <row r="108" spans="1:12" ht="30" customHeight="1" x14ac:dyDescent="0.3">
      <c r="A108" s="164" t="s">
        <v>112</v>
      </c>
      <c r="B108" s="188">
        <v>16445</v>
      </c>
      <c r="C108" s="188">
        <v>125</v>
      </c>
      <c r="D108" s="191">
        <v>0.76010945576162969</v>
      </c>
      <c r="E108" s="188">
        <v>125</v>
      </c>
      <c r="F108" s="188">
        <v>3</v>
      </c>
      <c r="G108" s="188">
        <v>115</v>
      </c>
      <c r="H108" s="188">
        <v>7</v>
      </c>
      <c r="I108" s="188">
        <v>0</v>
      </c>
      <c r="J108" s="188">
        <v>0</v>
      </c>
      <c r="K108" s="188">
        <v>0</v>
      </c>
      <c r="L108" s="2"/>
    </row>
    <row r="109" spans="1:12" ht="30" customHeight="1" x14ac:dyDescent="0.3">
      <c r="A109" s="164" t="s">
        <v>125</v>
      </c>
      <c r="B109" s="188">
        <v>0</v>
      </c>
      <c r="C109" s="188">
        <v>0</v>
      </c>
      <c r="D109" s="45">
        <v>0</v>
      </c>
      <c r="E109" s="188">
        <v>0</v>
      </c>
      <c r="F109" s="188">
        <v>0</v>
      </c>
      <c r="G109" s="188">
        <v>0</v>
      </c>
      <c r="H109" s="188">
        <v>0</v>
      </c>
      <c r="I109" s="188">
        <v>0</v>
      </c>
      <c r="J109" s="188">
        <v>0</v>
      </c>
      <c r="K109" s="188">
        <v>0</v>
      </c>
      <c r="L109" s="2"/>
    </row>
    <row r="110" spans="1:12" ht="30" customHeight="1" x14ac:dyDescent="0.3">
      <c r="A110" s="164" t="s">
        <v>131</v>
      </c>
      <c r="B110" s="188">
        <v>0</v>
      </c>
      <c r="C110" s="188">
        <v>0</v>
      </c>
      <c r="D110" s="45">
        <v>0</v>
      </c>
      <c r="E110" s="188">
        <v>0</v>
      </c>
      <c r="F110" s="188">
        <v>0</v>
      </c>
      <c r="G110" s="188">
        <v>0</v>
      </c>
      <c r="H110" s="188">
        <v>0</v>
      </c>
      <c r="I110" s="188">
        <v>0</v>
      </c>
      <c r="J110" s="188">
        <v>0</v>
      </c>
      <c r="K110" s="188">
        <v>0</v>
      </c>
      <c r="L110" s="2"/>
    </row>
    <row r="111" spans="1:12" ht="30" customHeight="1" x14ac:dyDescent="0.3">
      <c r="A111" s="164" t="s">
        <v>132</v>
      </c>
      <c r="B111" s="188">
        <v>0</v>
      </c>
      <c r="C111" s="188">
        <v>0</v>
      </c>
      <c r="D111" s="45">
        <v>0</v>
      </c>
      <c r="E111" s="188">
        <v>0</v>
      </c>
      <c r="F111" s="188">
        <v>0</v>
      </c>
      <c r="G111" s="188">
        <v>0</v>
      </c>
      <c r="H111" s="188">
        <v>0</v>
      </c>
      <c r="I111" s="188">
        <v>0</v>
      </c>
      <c r="J111" s="188">
        <v>0</v>
      </c>
      <c r="K111" s="188">
        <v>0</v>
      </c>
      <c r="L111" s="2"/>
    </row>
    <row r="112" spans="1:12" ht="30" customHeight="1" x14ac:dyDescent="0.3">
      <c r="A112" s="164" t="s">
        <v>128</v>
      </c>
      <c r="B112" s="188">
        <v>1</v>
      </c>
      <c r="C112" s="188">
        <v>0</v>
      </c>
      <c r="D112" s="45">
        <v>0</v>
      </c>
      <c r="E112" s="188">
        <v>0</v>
      </c>
      <c r="F112" s="188">
        <v>0</v>
      </c>
      <c r="G112" s="188">
        <v>0</v>
      </c>
      <c r="H112" s="188">
        <v>0</v>
      </c>
      <c r="I112" s="188">
        <v>0</v>
      </c>
      <c r="J112" s="188">
        <v>0</v>
      </c>
      <c r="K112" s="188">
        <v>0</v>
      </c>
      <c r="L112" s="2"/>
    </row>
    <row r="113" spans="1:20" ht="30" customHeight="1" x14ac:dyDescent="0.3">
      <c r="A113" s="164" t="s">
        <v>133</v>
      </c>
      <c r="B113" s="188">
        <v>5</v>
      </c>
      <c r="C113" s="188">
        <v>0</v>
      </c>
      <c r="D113" s="45">
        <v>0</v>
      </c>
      <c r="E113" s="188">
        <v>0</v>
      </c>
      <c r="F113" s="188">
        <v>0</v>
      </c>
      <c r="G113" s="188">
        <v>0</v>
      </c>
      <c r="H113" s="188">
        <v>0</v>
      </c>
      <c r="I113" s="188">
        <v>0</v>
      </c>
      <c r="J113" s="188">
        <v>0</v>
      </c>
      <c r="K113" s="188">
        <v>0</v>
      </c>
      <c r="L113" s="2"/>
    </row>
    <row r="114" spans="1:20" ht="30" customHeight="1" x14ac:dyDescent="0.3">
      <c r="A114" s="164" t="s">
        <v>354</v>
      </c>
      <c r="B114" s="188">
        <v>30711</v>
      </c>
      <c r="C114" s="188">
        <v>238</v>
      </c>
      <c r="D114" s="191">
        <v>0.77496662433655694</v>
      </c>
      <c r="E114" s="188">
        <v>238</v>
      </c>
      <c r="F114" s="188">
        <v>13</v>
      </c>
      <c r="G114" s="188">
        <v>217</v>
      </c>
      <c r="H114" s="188">
        <v>8</v>
      </c>
      <c r="I114" s="188">
        <v>0</v>
      </c>
      <c r="J114" s="188">
        <v>0</v>
      </c>
      <c r="K114" s="188">
        <v>0</v>
      </c>
      <c r="L114" s="2"/>
    </row>
    <row r="115" spans="1:20" ht="30" customHeight="1" x14ac:dyDescent="0.3">
      <c r="A115" s="164" t="s">
        <v>620</v>
      </c>
      <c r="B115" s="188">
        <v>3708</v>
      </c>
      <c r="C115" s="188">
        <v>34</v>
      </c>
      <c r="D115" s="191">
        <v>0.91693635382955763</v>
      </c>
      <c r="E115" s="188">
        <v>34</v>
      </c>
      <c r="F115" s="188">
        <v>2</v>
      </c>
      <c r="G115" s="188">
        <v>32</v>
      </c>
      <c r="H115" s="188">
        <v>0</v>
      </c>
      <c r="I115" s="188">
        <v>0</v>
      </c>
      <c r="J115" s="188">
        <v>0</v>
      </c>
      <c r="K115" s="188">
        <v>0</v>
      </c>
      <c r="L115" s="2"/>
    </row>
    <row r="116" spans="1:20" ht="30" customHeight="1" x14ac:dyDescent="0.3">
      <c r="A116" s="164" t="s">
        <v>57</v>
      </c>
      <c r="B116" s="188">
        <v>377</v>
      </c>
      <c r="C116" s="188">
        <v>0</v>
      </c>
      <c r="D116" s="45">
        <v>0</v>
      </c>
      <c r="E116" s="188">
        <v>0</v>
      </c>
      <c r="F116" s="188">
        <v>0</v>
      </c>
      <c r="G116" s="188">
        <v>0</v>
      </c>
      <c r="H116" s="188">
        <v>0</v>
      </c>
      <c r="I116" s="188">
        <v>0</v>
      </c>
      <c r="J116" s="188">
        <v>0</v>
      </c>
      <c r="K116" s="188">
        <v>0</v>
      </c>
      <c r="L116" s="2"/>
    </row>
    <row r="117" spans="1:20" ht="30" customHeight="1" x14ac:dyDescent="0.3">
      <c r="A117" s="164" t="s">
        <v>58</v>
      </c>
      <c r="B117" s="188">
        <v>53</v>
      </c>
      <c r="C117" s="188">
        <v>0</v>
      </c>
      <c r="D117" s="45">
        <v>0</v>
      </c>
      <c r="E117" s="188">
        <v>0</v>
      </c>
      <c r="F117" s="188">
        <v>0</v>
      </c>
      <c r="G117" s="188">
        <v>0</v>
      </c>
      <c r="H117" s="188">
        <v>0</v>
      </c>
      <c r="I117" s="188">
        <v>0</v>
      </c>
      <c r="J117" s="188">
        <v>0</v>
      </c>
      <c r="K117" s="188">
        <v>0</v>
      </c>
      <c r="L117" s="2"/>
    </row>
    <row r="118" spans="1:20" ht="30" customHeight="1" x14ac:dyDescent="0.3">
      <c r="A118" s="184" t="s">
        <v>621</v>
      </c>
      <c r="B118" s="189">
        <v>0</v>
      </c>
      <c r="C118" s="189">
        <v>0</v>
      </c>
      <c r="D118" s="46">
        <v>0</v>
      </c>
      <c r="E118" s="189">
        <v>0</v>
      </c>
      <c r="F118" s="189">
        <v>0</v>
      </c>
      <c r="G118" s="189">
        <v>0</v>
      </c>
      <c r="H118" s="189">
        <v>0</v>
      </c>
      <c r="I118" s="189">
        <v>0</v>
      </c>
      <c r="J118" s="189">
        <v>0</v>
      </c>
      <c r="K118" s="189">
        <v>0</v>
      </c>
      <c r="L118" s="2"/>
    </row>
    <row r="119" spans="1:20" ht="21" customHeight="1" x14ac:dyDescent="0.3">
      <c r="A119" s="174" t="s">
        <v>601</v>
      </c>
      <c r="C119" s="174" t="s">
        <v>602</v>
      </c>
      <c r="E119" s="174" t="s">
        <v>603</v>
      </c>
      <c r="G119" s="175"/>
      <c r="H119" s="11" t="s">
        <v>604</v>
      </c>
      <c r="I119" s="175"/>
      <c r="K119" s="22"/>
      <c r="M119" s="20"/>
      <c r="N119" s="21"/>
      <c r="P119" s="176"/>
      <c r="Q119" s="176"/>
      <c r="R119" s="19"/>
      <c r="S119" s="176"/>
    </row>
    <row r="120" spans="1:20" ht="21" customHeight="1" x14ac:dyDescent="0.3">
      <c r="A120" s="177"/>
      <c r="B120" s="178"/>
      <c r="C120" s="175"/>
      <c r="E120" s="174" t="s">
        <v>605</v>
      </c>
      <c r="G120" s="178"/>
      <c r="H120" s="178"/>
      <c r="I120" s="178"/>
      <c r="K120" s="178"/>
      <c r="M120" s="20"/>
      <c r="N120" s="18"/>
      <c r="P120" s="20"/>
      <c r="Q120" s="19"/>
      <c r="R120" s="18"/>
      <c r="S120" s="18"/>
      <c r="T120" s="18"/>
    </row>
    <row r="121" spans="1:20" ht="21" customHeight="1" x14ac:dyDescent="0.3">
      <c r="A121" s="179" t="s">
        <v>636</v>
      </c>
      <c r="B121" s="180"/>
      <c r="C121" s="180"/>
      <c r="D121" s="180"/>
      <c r="E121" s="180"/>
      <c r="F121" s="180"/>
      <c r="G121" s="180"/>
      <c r="H121" s="180"/>
      <c r="I121" s="180"/>
      <c r="J121" s="180"/>
      <c r="K121" s="180"/>
    </row>
    <row r="122" spans="1:20" ht="21" customHeight="1" x14ac:dyDescent="0.3">
      <c r="A122" s="179" t="s">
        <v>637</v>
      </c>
      <c r="B122" s="180"/>
      <c r="C122" s="180"/>
      <c r="D122" s="180"/>
      <c r="E122" s="180"/>
      <c r="F122" s="180"/>
      <c r="G122" s="180"/>
      <c r="H122" s="180"/>
      <c r="I122" s="180"/>
      <c r="J122" s="180"/>
      <c r="K122" s="180"/>
    </row>
  </sheetData>
  <mergeCells count="42">
    <mergeCell ref="J1:K1"/>
    <mergeCell ref="J2:K2"/>
    <mergeCell ref="A3:K3"/>
    <mergeCell ref="B5:B7"/>
    <mergeCell ref="C5:C7"/>
    <mergeCell ref="D5:D7"/>
    <mergeCell ref="E5:K5"/>
    <mergeCell ref="G6:G7"/>
    <mergeCell ref="H6:H7"/>
    <mergeCell ref="I6:I7"/>
    <mergeCell ref="E6:E7"/>
    <mergeCell ref="F6:F7"/>
    <mergeCell ref="J6:J7"/>
    <mergeCell ref="J46:K46"/>
    <mergeCell ref="K6:K7"/>
    <mergeCell ref="J45:K45"/>
    <mergeCell ref="A47:K47"/>
    <mergeCell ref="B49:B51"/>
    <mergeCell ref="C49:C51"/>
    <mergeCell ref="D49:D51"/>
    <mergeCell ref="E49:K49"/>
    <mergeCell ref="E50:E51"/>
    <mergeCell ref="F50:F51"/>
    <mergeCell ref="G50:G51"/>
    <mergeCell ref="H50:H51"/>
    <mergeCell ref="I50:I51"/>
    <mergeCell ref="J50:J51"/>
    <mergeCell ref="I95:I96"/>
    <mergeCell ref="J95:J96"/>
    <mergeCell ref="K50:K51"/>
    <mergeCell ref="J90:K90"/>
    <mergeCell ref="J91:K91"/>
    <mergeCell ref="K95:K96"/>
    <mergeCell ref="A92:K92"/>
    <mergeCell ref="B94:B96"/>
    <mergeCell ref="C94:C96"/>
    <mergeCell ref="D94:D96"/>
    <mergeCell ref="E94:K94"/>
    <mergeCell ref="E95:E96"/>
    <mergeCell ref="F95:F96"/>
    <mergeCell ref="G95:G96"/>
    <mergeCell ref="H95:H96"/>
  </mergeCells>
  <phoneticPr fontId="4" type="noConversion"/>
  <printOptions horizontalCentered="1"/>
  <pageMargins left="0.74803149606299213" right="0.74803149606299213" top="1.1811023622047245" bottom="0.78740157480314965" header="0.51181102362204722" footer="0.51181102362204722"/>
  <pageSetup paperSize="9" scale="60" firstPageNumber="15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9"/>
  <sheetViews>
    <sheetView zoomScale="80" zoomScaleNormal="80" zoomScaleSheetLayoutView="55" workbookViewId="0">
      <selection activeCell="B8" sqref="B8"/>
    </sheetView>
  </sheetViews>
  <sheetFormatPr defaultColWidth="9" defaultRowHeight="16.2" x14ac:dyDescent="0.3"/>
  <cols>
    <col min="1" max="1" width="20.109375" style="1" customWidth="1"/>
    <col min="2" max="11" width="17.88671875" style="1" customWidth="1"/>
    <col min="12" max="16384" width="9" style="1"/>
  </cols>
  <sheetData>
    <row r="1" spans="1:13" x14ac:dyDescent="0.3">
      <c r="A1" s="165" t="s">
        <v>520</v>
      </c>
      <c r="B1" s="166"/>
      <c r="C1" s="167"/>
      <c r="D1" s="167"/>
      <c r="E1" s="167"/>
      <c r="F1" s="167"/>
      <c r="G1" s="167"/>
      <c r="H1" s="168"/>
      <c r="I1" s="165" t="s">
        <v>521</v>
      </c>
      <c r="J1" s="249" t="s">
        <v>522</v>
      </c>
      <c r="K1" s="250"/>
    </row>
    <row r="2" spans="1:13" x14ac:dyDescent="0.3">
      <c r="A2" s="165" t="s">
        <v>523</v>
      </c>
      <c r="B2" s="169" t="s">
        <v>524</v>
      </c>
      <c r="C2" s="112"/>
      <c r="D2" s="112"/>
      <c r="E2" s="112"/>
      <c r="F2" s="112"/>
      <c r="G2" s="112"/>
      <c r="H2" s="112"/>
      <c r="I2" s="165" t="s">
        <v>525</v>
      </c>
      <c r="J2" s="251" t="s">
        <v>142</v>
      </c>
      <c r="K2" s="252"/>
    </row>
    <row r="3" spans="1:13" ht="29.7" customHeight="1" x14ac:dyDescent="0.3">
      <c r="A3" s="253" t="s">
        <v>609</v>
      </c>
      <c r="B3" s="253"/>
      <c r="C3" s="253"/>
      <c r="D3" s="253"/>
      <c r="E3" s="253"/>
      <c r="F3" s="253"/>
      <c r="G3" s="253"/>
      <c r="H3" s="253"/>
      <c r="I3" s="253"/>
      <c r="J3" s="253"/>
      <c r="K3" s="253"/>
      <c r="L3" s="2"/>
      <c r="M3" s="2"/>
    </row>
    <row r="4" spans="1:13" ht="20.100000000000001" customHeight="1" x14ac:dyDescent="0.3">
      <c r="B4" s="170"/>
      <c r="C4" s="170"/>
      <c r="D4" s="170"/>
      <c r="E4" s="170"/>
      <c r="F4" s="186" t="s">
        <v>611</v>
      </c>
      <c r="G4" s="170"/>
      <c r="H4" s="170"/>
      <c r="I4" s="170"/>
      <c r="J4" s="170"/>
      <c r="K4" s="171" t="s">
        <v>528</v>
      </c>
      <c r="L4" s="2"/>
      <c r="M4" s="2"/>
    </row>
    <row r="5" spans="1:13" ht="22.2" customHeight="1" x14ac:dyDescent="0.3">
      <c r="A5" s="172" t="s">
        <v>529</v>
      </c>
      <c r="B5" s="264" t="s">
        <v>530</v>
      </c>
      <c r="C5" s="257" t="s">
        <v>475</v>
      </c>
      <c r="D5" s="267" t="s">
        <v>532</v>
      </c>
      <c r="E5" s="260" t="s">
        <v>533</v>
      </c>
      <c r="F5" s="270"/>
      <c r="G5" s="270"/>
      <c r="H5" s="270"/>
      <c r="I5" s="270"/>
      <c r="J5" s="270"/>
      <c r="K5" s="270"/>
      <c r="L5" s="2"/>
      <c r="M5" s="2"/>
    </row>
    <row r="6" spans="1:13" ht="20.7" customHeight="1" x14ac:dyDescent="0.3">
      <c r="A6" s="173"/>
      <c r="B6" s="265"/>
      <c r="C6" s="258"/>
      <c r="D6" s="268"/>
      <c r="E6" s="271" t="s">
        <v>534</v>
      </c>
      <c r="F6" s="257" t="s">
        <v>535</v>
      </c>
      <c r="G6" s="257" t="s">
        <v>536</v>
      </c>
      <c r="H6" s="257" t="s">
        <v>537</v>
      </c>
      <c r="I6" s="271" t="s">
        <v>538</v>
      </c>
      <c r="J6" s="271" t="s">
        <v>539</v>
      </c>
      <c r="K6" s="260" t="s">
        <v>540</v>
      </c>
      <c r="L6" s="2"/>
      <c r="M6" s="2"/>
    </row>
    <row r="7" spans="1:13" ht="21.6" customHeight="1" x14ac:dyDescent="0.3">
      <c r="A7" s="67" t="s">
        <v>486</v>
      </c>
      <c r="B7" s="266"/>
      <c r="C7" s="259"/>
      <c r="D7" s="269"/>
      <c r="E7" s="271"/>
      <c r="F7" s="259"/>
      <c r="G7" s="272"/>
      <c r="H7" s="272"/>
      <c r="I7" s="271"/>
      <c r="J7" s="271"/>
      <c r="K7" s="260"/>
      <c r="L7" s="2"/>
      <c r="M7" s="2"/>
    </row>
    <row r="8" spans="1:13" ht="30" customHeight="1" x14ac:dyDescent="0.3">
      <c r="A8" s="183" t="s">
        <v>542</v>
      </c>
      <c r="B8" s="40">
        <v>31849</v>
      </c>
      <c r="C8" s="40">
        <v>285</v>
      </c>
      <c r="D8" s="139">
        <v>0.89484756193287074</v>
      </c>
      <c r="E8" s="40">
        <v>285</v>
      </c>
      <c r="F8" s="40">
        <v>14</v>
      </c>
      <c r="G8" s="40">
        <v>261</v>
      </c>
      <c r="H8" s="40">
        <v>10</v>
      </c>
      <c r="I8" s="40">
        <v>0</v>
      </c>
      <c r="J8" s="40">
        <v>0</v>
      </c>
      <c r="K8" s="40">
        <v>0</v>
      </c>
      <c r="L8" s="2"/>
      <c r="M8" s="2"/>
    </row>
    <row r="9" spans="1:13" ht="30" customHeight="1" x14ac:dyDescent="0.3">
      <c r="A9" s="183" t="s">
        <v>543</v>
      </c>
      <c r="B9" s="38">
        <v>6164</v>
      </c>
      <c r="C9" s="38">
        <v>53</v>
      </c>
      <c r="D9" s="136">
        <v>0.85983127839065543</v>
      </c>
      <c r="E9" s="38">
        <v>53</v>
      </c>
      <c r="F9" s="38">
        <v>1</v>
      </c>
      <c r="G9" s="38">
        <v>51</v>
      </c>
      <c r="H9" s="38">
        <v>1</v>
      </c>
      <c r="I9" s="38">
        <v>0</v>
      </c>
      <c r="J9" s="38">
        <v>0</v>
      </c>
      <c r="K9" s="38">
        <v>0</v>
      </c>
      <c r="L9" s="2"/>
      <c r="M9" s="2"/>
    </row>
    <row r="10" spans="1:13" ht="30" customHeight="1" x14ac:dyDescent="0.3">
      <c r="A10" s="184" t="s">
        <v>11</v>
      </c>
      <c r="B10" s="38">
        <v>1</v>
      </c>
      <c r="C10" s="38">
        <v>0</v>
      </c>
      <c r="D10" s="45">
        <v>0</v>
      </c>
      <c r="E10" s="38">
        <v>0</v>
      </c>
      <c r="F10" s="38">
        <v>0</v>
      </c>
      <c r="G10" s="38">
        <v>0</v>
      </c>
      <c r="H10" s="38">
        <v>0</v>
      </c>
      <c r="I10" s="38">
        <v>0</v>
      </c>
      <c r="J10" s="38">
        <v>0</v>
      </c>
      <c r="K10" s="38">
        <v>0</v>
      </c>
      <c r="L10" s="2"/>
      <c r="M10" s="2"/>
    </row>
    <row r="11" spans="1:13" ht="30" customHeight="1" x14ac:dyDescent="0.3">
      <c r="A11" s="184" t="s">
        <v>12</v>
      </c>
      <c r="B11" s="38">
        <v>3</v>
      </c>
      <c r="C11" s="38">
        <v>0</v>
      </c>
      <c r="D11" s="45">
        <v>0</v>
      </c>
      <c r="E11" s="38">
        <v>0</v>
      </c>
      <c r="F11" s="38">
        <v>0</v>
      </c>
      <c r="G11" s="38">
        <v>0</v>
      </c>
      <c r="H11" s="38">
        <v>0</v>
      </c>
      <c r="I11" s="38">
        <v>0</v>
      </c>
      <c r="J11" s="38">
        <v>0</v>
      </c>
      <c r="K11" s="38">
        <v>0</v>
      </c>
      <c r="L11" s="2"/>
      <c r="M11" s="2"/>
    </row>
    <row r="12" spans="1:13" ht="30" customHeight="1" x14ac:dyDescent="0.3">
      <c r="A12" s="184" t="s">
        <v>13</v>
      </c>
      <c r="B12" s="38">
        <v>770</v>
      </c>
      <c r="C12" s="38">
        <v>14</v>
      </c>
      <c r="D12" s="136">
        <v>1.8181818181818181</v>
      </c>
      <c r="E12" s="38">
        <v>14</v>
      </c>
      <c r="F12" s="38">
        <v>0</v>
      </c>
      <c r="G12" s="38">
        <v>13</v>
      </c>
      <c r="H12" s="38">
        <v>1</v>
      </c>
      <c r="I12" s="38">
        <v>0</v>
      </c>
      <c r="J12" s="38">
        <v>0</v>
      </c>
      <c r="K12" s="38">
        <v>0</v>
      </c>
      <c r="L12" s="2"/>
      <c r="M12" s="2"/>
    </row>
    <row r="13" spans="1:13" ht="30" customHeight="1" x14ac:dyDescent="0.3">
      <c r="A13" s="184" t="s">
        <v>14</v>
      </c>
      <c r="B13" s="38">
        <v>4865</v>
      </c>
      <c r="C13" s="38">
        <v>35</v>
      </c>
      <c r="D13" s="136">
        <v>0.71942446043165476</v>
      </c>
      <c r="E13" s="38">
        <v>35</v>
      </c>
      <c r="F13" s="38">
        <v>1</v>
      </c>
      <c r="G13" s="38">
        <v>34</v>
      </c>
      <c r="H13" s="38">
        <v>0</v>
      </c>
      <c r="I13" s="38">
        <v>0</v>
      </c>
      <c r="J13" s="38">
        <v>0</v>
      </c>
      <c r="K13" s="38">
        <v>0</v>
      </c>
      <c r="L13" s="2"/>
      <c r="M13" s="2"/>
    </row>
    <row r="14" spans="1:13" ht="30" customHeight="1" x14ac:dyDescent="0.3">
      <c r="A14" s="184" t="s">
        <v>17</v>
      </c>
      <c r="B14" s="38">
        <v>327</v>
      </c>
      <c r="C14" s="38">
        <v>3</v>
      </c>
      <c r="D14" s="136">
        <v>0.91743119266055051</v>
      </c>
      <c r="E14" s="38">
        <v>3</v>
      </c>
      <c r="F14" s="38">
        <v>0</v>
      </c>
      <c r="G14" s="38">
        <v>3</v>
      </c>
      <c r="H14" s="38">
        <v>0</v>
      </c>
      <c r="I14" s="38">
        <v>0</v>
      </c>
      <c r="J14" s="38">
        <v>0</v>
      </c>
      <c r="K14" s="38">
        <v>0</v>
      </c>
      <c r="L14" s="2"/>
      <c r="M14" s="2"/>
    </row>
    <row r="15" spans="1:13" ht="30" customHeight="1" x14ac:dyDescent="0.3">
      <c r="A15" s="184" t="s">
        <v>18</v>
      </c>
      <c r="B15" s="38">
        <v>167</v>
      </c>
      <c r="C15" s="38">
        <v>1</v>
      </c>
      <c r="D15" s="136">
        <v>0.5988023952095809</v>
      </c>
      <c r="E15" s="38">
        <v>1</v>
      </c>
      <c r="F15" s="38">
        <v>0</v>
      </c>
      <c r="G15" s="38">
        <v>1</v>
      </c>
      <c r="H15" s="38">
        <v>0</v>
      </c>
      <c r="I15" s="38">
        <v>0</v>
      </c>
      <c r="J15" s="38">
        <v>0</v>
      </c>
      <c r="K15" s="38">
        <v>0</v>
      </c>
      <c r="L15" s="2"/>
      <c r="M15" s="2"/>
    </row>
    <row r="16" spans="1:13" ht="30" customHeight="1" x14ac:dyDescent="0.3">
      <c r="A16" s="184" t="s">
        <v>19</v>
      </c>
      <c r="B16" s="38">
        <v>0</v>
      </c>
      <c r="C16" s="38">
        <v>0</v>
      </c>
      <c r="D16" s="38">
        <v>0</v>
      </c>
      <c r="E16" s="38">
        <v>0</v>
      </c>
      <c r="F16" s="38">
        <v>0</v>
      </c>
      <c r="G16" s="38">
        <v>0</v>
      </c>
      <c r="H16" s="38">
        <v>0</v>
      </c>
      <c r="I16" s="38">
        <v>0</v>
      </c>
      <c r="J16" s="38">
        <v>0</v>
      </c>
      <c r="K16" s="38">
        <v>0</v>
      </c>
      <c r="L16" s="2"/>
      <c r="M16" s="2"/>
    </row>
    <row r="17" spans="1:13" ht="30" customHeight="1" x14ac:dyDescent="0.3">
      <c r="A17" s="184" t="s">
        <v>2</v>
      </c>
      <c r="B17" s="38">
        <v>31</v>
      </c>
      <c r="C17" s="38">
        <v>0</v>
      </c>
      <c r="D17" s="45">
        <v>0</v>
      </c>
      <c r="E17" s="38">
        <v>0</v>
      </c>
      <c r="F17" s="38">
        <v>0</v>
      </c>
      <c r="G17" s="38">
        <v>0</v>
      </c>
      <c r="H17" s="38">
        <v>0</v>
      </c>
      <c r="I17" s="38">
        <v>0</v>
      </c>
      <c r="J17" s="38">
        <v>0</v>
      </c>
      <c r="K17" s="38">
        <v>0</v>
      </c>
      <c r="L17" s="2"/>
      <c r="M17" s="2"/>
    </row>
    <row r="18" spans="1:13" ht="30" customHeight="1" x14ac:dyDescent="0.3">
      <c r="A18" s="183" t="s">
        <v>553</v>
      </c>
      <c r="B18" s="38">
        <v>668</v>
      </c>
      <c r="C18" s="38">
        <v>6</v>
      </c>
      <c r="D18" s="136">
        <v>0.89820359281437123</v>
      </c>
      <c r="E18" s="38">
        <v>6</v>
      </c>
      <c r="F18" s="38">
        <v>0</v>
      </c>
      <c r="G18" s="38">
        <v>6</v>
      </c>
      <c r="H18" s="38">
        <v>0</v>
      </c>
      <c r="I18" s="38">
        <v>0</v>
      </c>
      <c r="J18" s="38">
        <v>0</v>
      </c>
      <c r="K18" s="38">
        <v>0</v>
      </c>
      <c r="L18" s="2"/>
      <c r="M18" s="2"/>
    </row>
    <row r="19" spans="1:13" ht="30" customHeight="1" x14ac:dyDescent="0.3">
      <c r="A19" s="164" t="s">
        <v>26</v>
      </c>
      <c r="B19" s="38">
        <v>0</v>
      </c>
      <c r="C19" s="38">
        <v>0</v>
      </c>
      <c r="D19" s="45">
        <v>0</v>
      </c>
      <c r="E19" s="38">
        <v>0</v>
      </c>
      <c r="F19" s="38">
        <v>0</v>
      </c>
      <c r="G19" s="38">
        <v>0</v>
      </c>
      <c r="H19" s="38">
        <v>0</v>
      </c>
      <c r="I19" s="38">
        <v>0</v>
      </c>
      <c r="J19" s="38">
        <v>0</v>
      </c>
      <c r="K19" s="38">
        <v>0</v>
      </c>
      <c r="L19" s="2"/>
      <c r="M19" s="2"/>
    </row>
    <row r="20" spans="1:13" ht="30" customHeight="1" x14ac:dyDescent="0.3">
      <c r="A20" s="164" t="s">
        <v>60</v>
      </c>
      <c r="B20" s="38">
        <v>0</v>
      </c>
      <c r="C20" s="38">
        <v>0</v>
      </c>
      <c r="D20" s="45">
        <v>0</v>
      </c>
      <c r="E20" s="38">
        <v>0</v>
      </c>
      <c r="F20" s="38">
        <v>0</v>
      </c>
      <c r="G20" s="38">
        <v>0</v>
      </c>
      <c r="H20" s="38">
        <v>0</v>
      </c>
      <c r="I20" s="38">
        <v>0</v>
      </c>
      <c r="J20" s="38">
        <v>0</v>
      </c>
      <c r="K20" s="38">
        <v>0</v>
      </c>
      <c r="L20" s="2"/>
      <c r="M20" s="2"/>
    </row>
    <row r="21" spans="1:13" ht="30" customHeight="1" x14ac:dyDescent="0.3">
      <c r="A21" s="164" t="s">
        <v>61</v>
      </c>
      <c r="B21" s="38">
        <v>0</v>
      </c>
      <c r="C21" s="38">
        <v>0</v>
      </c>
      <c r="D21" s="45">
        <v>0</v>
      </c>
      <c r="E21" s="38">
        <v>0</v>
      </c>
      <c r="F21" s="38">
        <v>0</v>
      </c>
      <c r="G21" s="38">
        <v>0</v>
      </c>
      <c r="H21" s="38">
        <v>0</v>
      </c>
      <c r="I21" s="38">
        <v>0</v>
      </c>
      <c r="J21" s="38">
        <v>0</v>
      </c>
      <c r="K21" s="38">
        <v>0</v>
      </c>
      <c r="L21" s="2"/>
      <c r="M21" s="2"/>
    </row>
    <row r="22" spans="1:13" ht="30" customHeight="1" x14ac:dyDescent="0.3">
      <c r="A22" s="164" t="s">
        <v>64</v>
      </c>
      <c r="B22" s="38">
        <v>52</v>
      </c>
      <c r="C22" s="38">
        <v>0</v>
      </c>
      <c r="D22" s="45">
        <v>0</v>
      </c>
      <c r="E22" s="38">
        <v>0</v>
      </c>
      <c r="F22" s="38">
        <v>0</v>
      </c>
      <c r="G22" s="38">
        <v>0</v>
      </c>
      <c r="H22" s="38">
        <v>0</v>
      </c>
      <c r="I22" s="38">
        <v>0</v>
      </c>
      <c r="J22" s="38">
        <v>0</v>
      </c>
      <c r="K22" s="38">
        <v>0</v>
      </c>
      <c r="L22" s="2"/>
      <c r="M22" s="2"/>
    </row>
    <row r="23" spans="1:13" ht="30" customHeight="1" x14ac:dyDescent="0.3">
      <c r="A23" s="164" t="s">
        <v>65</v>
      </c>
      <c r="B23" s="38">
        <v>0</v>
      </c>
      <c r="C23" s="38">
        <v>0</v>
      </c>
      <c r="D23" s="45">
        <v>0</v>
      </c>
      <c r="E23" s="38">
        <v>0</v>
      </c>
      <c r="F23" s="38">
        <v>0</v>
      </c>
      <c r="G23" s="38">
        <v>0</v>
      </c>
      <c r="H23" s="38">
        <v>0</v>
      </c>
      <c r="I23" s="38">
        <v>0</v>
      </c>
      <c r="J23" s="38">
        <v>0</v>
      </c>
      <c r="K23" s="38">
        <v>0</v>
      </c>
      <c r="L23" s="2"/>
      <c r="M23" s="2"/>
    </row>
    <row r="24" spans="1:13" ht="30" customHeight="1" x14ac:dyDescent="0.3">
      <c r="A24" s="164" t="s">
        <v>66</v>
      </c>
      <c r="B24" s="38">
        <v>66</v>
      </c>
      <c r="C24" s="38">
        <v>0</v>
      </c>
      <c r="D24" s="45">
        <v>0</v>
      </c>
      <c r="E24" s="38">
        <v>0</v>
      </c>
      <c r="F24" s="38">
        <v>0</v>
      </c>
      <c r="G24" s="38">
        <v>0</v>
      </c>
      <c r="H24" s="38">
        <v>0</v>
      </c>
      <c r="I24" s="38">
        <v>0</v>
      </c>
      <c r="J24" s="38">
        <v>0</v>
      </c>
      <c r="K24" s="38">
        <v>0</v>
      </c>
      <c r="L24" s="2"/>
      <c r="M24" s="2"/>
    </row>
    <row r="25" spans="1:13" ht="30" customHeight="1" x14ac:dyDescent="0.3">
      <c r="A25" s="164" t="s">
        <v>67</v>
      </c>
      <c r="B25" s="38">
        <v>0</v>
      </c>
      <c r="C25" s="38">
        <v>0</v>
      </c>
      <c r="D25" s="45">
        <v>0</v>
      </c>
      <c r="E25" s="38">
        <v>0</v>
      </c>
      <c r="F25" s="38">
        <v>0</v>
      </c>
      <c r="G25" s="38">
        <v>0</v>
      </c>
      <c r="H25" s="38">
        <v>0</v>
      </c>
      <c r="I25" s="38">
        <v>0</v>
      </c>
      <c r="J25" s="38">
        <v>0</v>
      </c>
      <c r="K25" s="38">
        <v>0</v>
      </c>
      <c r="L25" s="2"/>
      <c r="M25" s="2"/>
    </row>
    <row r="26" spans="1:13" ht="30" customHeight="1" x14ac:dyDescent="0.3">
      <c r="A26" s="164" t="s">
        <v>95</v>
      </c>
      <c r="B26" s="38">
        <v>66</v>
      </c>
      <c r="C26" s="38">
        <v>1</v>
      </c>
      <c r="D26" s="45">
        <v>1.5151515151515151</v>
      </c>
      <c r="E26" s="38">
        <v>1</v>
      </c>
      <c r="F26" s="38">
        <v>0</v>
      </c>
      <c r="G26" s="38">
        <v>1</v>
      </c>
      <c r="H26" s="38">
        <v>0</v>
      </c>
      <c r="I26" s="38">
        <v>0</v>
      </c>
      <c r="J26" s="38">
        <v>0</v>
      </c>
      <c r="K26" s="38">
        <v>0</v>
      </c>
      <c r="L26" s="2"/>
      <c r="M26" s="2"/>
    </row>
    <row r="27" spans="1:13" ht="30" customHeight="1" x14ac:dyDescent="0.3">
      <c r="A27" s="164" t="s">
        <v>96</v>
      </c>
      <c r="B27" s="38">
        <v>0</v>
      </c>
      <c r="C27" s="38">
        <v>0</v>
      </c>
      <c r="D27" s="45">
        <v>0</v>
      </c>
      <c r="E27" s="38">
        <v>0</v>
      </c>
      <c r="F27" s="38">
        <v>0</v>
      </c>
      <c r="G27" s="38">
        <v>0</v>
      </c>
      <c r="H27" s="38">
        <v>0</v>
      </c>
      <c r="I27" s="38">
        <v>0</v>
      </c>
      <c r="J27" s="38">
        <v>0</v>
      </c>
      <c r="K27" s="38">
        <v>0</v>
      </c>
      <c r="L27" s="2"/>
      <c r="M27" s="2"/>
    </row>
    <row r="28" spans="1:13" ht="30" customHeight="1" x14ac:dyDescent="0.3">
      <c r="A28" s="164" t="s">
        <v>97</v>
      </c>
      <c r="B28" s="38">
        <v>7</v>
      </c>
      <c r="C28" s="38">
        <v>0</v>
      </c>
      <c r="D28" s="45">
        <v>0</v>
      </c>
      <c r="E28" s="38">
        <v>0</v>
      </c>
      <c r="F28" s="38">
        <v>0</v>
      </c>
      <c r="G28" s="38">
        <v>0</v>
      </c>
      <c r="H28" s="38">
        <v>0</v>
      </c>
      <c r="I28" s="38">
        <v>0</v>
      </c>
      <c r="J28" s="38">
        <v>0</v>
      </c>
      <c r="K28" s="38">
        <v>0</v>
      </c>
      <c r="L28" s="2"/>
      <c r="M28" s="2"/>
    </row>
    <row r="29" spans="1:13" ht="30" customHeight="1" x14ac:dyDescent="0.3">
      <c r="A29" s="164" t="s">
        <v>98</v>
      </c>
      <c r="B29" s="38">
        <v>17</v>
      </c>
      <c r="C29" s="38">
        <v>0</v>
      </c>
      <c r="D29" s="45">
        <v>0</v>
      </c>
      <c r="E29" s="38">
        <v>0</v>
      </c>
      <c r="F29" s="38">
        <v>0</v>
      </c>
      <c r="G29" s="38">
        <v>0</v>
      </c>
      <c r="H29" s="38">
        <v>0</v>
      </c>
      <c r="I29" s="38">
        <v>0</v>
      </c>
      <c r="J29" s="38">
        <v>0</v>
      </c>
      <c r="K29" s="38">
        <v>0</v>
      </c>
      <c r="L29" s="2"/>
      <c r="M29" s="2"/>
    </row>
    <row r="30" spans="1:13" ht="30" customHeight="1" x14ac:dyDescent="0.3">
      <c r="A30" s="164" t="s">
        <v>99</v>
      </c>
      <c r="B30" s="38">
        <v>21</v>
      </c>
      <c r="C30" s="38">
        <v>0</v>
      </c>
      <c r="D30" s="45">
        <v>0</v>
      </c>
      <c r="E30" s="38">
        <v>0</v>
      </c>
      <c r="F30" s="38">
        <v>0</v>
      </c>
      <c r="G30" s="38">
        <v>0</v>
      </c>
      <c r="H30" s="38">
        <v>0</v>
      </c>
      <c r="I30" s="38">
        <v>0</v>
      </c>
      <c r="J30" s="38">
        <v>0</v>
      </c>
      <c r="K30" s="38">
        <v>0</v>
      </c>
      <c r="L30" s="2"/>
      <c r="M30" s="2"/>
    </row>
    <row r="31" spans="1:13" ht="30" customHeight="1" x14ac:dyDescent="0.3">
      <c r="A31" s="164" t="s">
        <v>100</v>
      </c>
      <c r="B31" s="38">
        <v>33</v>
      </c>
      <c r="C31" s="38">
        <v>0</v>
      </c>
      <c r="D31" s="45">
        <v>0</v>
      </c>
      <c r="E31" s="38">
        <v>0</v>
      </c>
      <c r="F31" s="38">
        <v>0</v>
      </c>
      <c r="G31" s="38">
        <v>0</v>
      </c>
      <c r="H31" s="38">
        <v>0</v>
      </c>
      <c r="I31" s="38">
        <v>0</v>
      </c>
      <c r="J31" s="38">
        <v>0</v>
      </c>
      <c r="K31" s="38">
        <v>0</v>
      </c>
      <c r="L31" s="2"/>
      <c r="M31" s="2"/>
    </row>
    <row r="32" spans="1:13" ht="30" customHeight="1" x14ac:dyDescent="0.3">
      <c r="A32" s="164" t="s">
        <v>101</v>
      </c>
      <c r="B32" s="38">
        <v>2</v>
      </c>
      <c r="C32" s="38">
        <v>0</v>
      </c>
      <c r="D32" s="45">
        <v>0</v>
      </c>
      <c r="E32" s="38">
        <v>0</v>
      </c>
      <c r="F32" s="38">
        <v>0</v>
      </c>
      <c r="G32" s="38">
        <v>0</v>
      </c>
      <c r="H32" s="38">
        <v>0</v>
      </c>
      <c r="I32" s="38">
        <v>0</v>
      </c>
      <c r="J32" s="38">
        <v>0</v>
      </c>
      <c r="K32" s="38">
        <v>0</v>
      </c>
      <c r="L32" s="2"/>
      <c r="M32" s="2"/>
    </row>
    <row r="33" spans="1:13" ht="30" customHeight="1" x14ac:dyDescent="0.3">
      <c r="A33" s="164" t="s">
        <v>102</v>
      </c>
      <c r="B33" s="38">
        <v>0</v>
      </c>
      <c r="C33" s="38">
        <v>0</v>
      </c>
      <c r="D33" s="45">
        <v>0</v>
      </c>
      <c r="E33" s="38">
        <v>0</v>
      </c>
      <c r="F33" s="38">
        <v>0</v>
      </c>
      <c r="G33" s="38">
        <v>0</v>
      </c>
      <c r="H33" s="38">
        <v>0</v>
      </c>
      <c r="I33" s="38">
        <v>0</v>
      </c>
      <c r="J33" s="38">
        <v>0</v>
      </c>
      <c r="K33" s="38">
        <v>0</v>
      </c>
      <c r="L33" s="2"/>
      <c r="M33" s="2"/>
    </row>
    <row r="34" spans="1:13" ht="30" customHeight="1" x14ac:dyDescent="0.3">
      <c r="A34" s="164" t="s">
        <v>103</v>
      </c>
      <c r="B34" s="38">
        <v>0</v>
      </c>
      <c r="C34" s="38">
        <v>0</v>
      </c>
      <c r="D34" s="45">
        <v>0</v>
      </c>
      <c r="E34" s="38">
        <v>0</v>
      </c>
      <c r="F34" s="38">
        <v>0</v>
      </c>
      <c r="G34" s="38">
        <v>0</v>
      </c>
      <c r="H34" s="38">
        <v>0</v>
      </c>
      <c r="I34" s="38">
        <v>0</v>
      </c>
      <c r="J34" s="38">
        <v>0</v>
      </c>
      <c r="K34" s="38">
        <v>0</v>
      </c>
      <c r="L34" s="2"/>
      <c r="M34" s="2"/>
    </row>
    <row r="35" spans="1:13" ht="30" customHeight="1" x14ac:dyDescent="0.3">
      <c r="A35" s="164" t="s">
        <v>104</v>
      </c>
      <c r="B35" s="38">
        <v>24</v>
      </c>
      <c r="C35" s="38">
        <v>1</v>
      </c>
      <c r="D35" s="136">
        <v>4.1666666666666661</v>
      </c>
      <c r="E35" s="38">
        <v>1</v>
      </c>
      <c r="F35" s="38">
        <v>0</v>
      </c>
      <c r="G35" s="38">
        <v>1</v>
      </c>
      <c r="H35" s="38">
        <v>0</v>
      </c>
      <c r="I35" s="38">
        <v>0</v>
      </c>
      <c r="J35" s="38">
        <v>0</v>
      </c>
      <c r="K35" s="38">
        <v>0</v>
      </c>
      <c r="L35" s="2"/>
      <c r="M35" s="2"/>
    </row>
    <row r="36" spans="1:13" ht="30" customHeight="1" x14ac:dyDescent="0.3">
      <c r="A36" s="164" t="s">
        <v>105</v>
      </c>
      <c r="B36" s="38">
        <v>77</v>
      </c>
      <c r="C36" s="38">
        <v>1</v>
      </c>
      <c r="D36" s="136">
        <v>1.2987012987012987</v>
      </c>
      <c r="E36" s="38">
        <v>1</v>
      </c>
      <c r="F36" s="38">
        <v>0</v>
      </c>
      <c r="G36" s="38">
        <v>1</v>
      </c>
      <c r="H36" s="38">
        <v>0</v>
      </c>
      <c r="I36" s="38">
        <v>0</v>
      </c>
      <c r="J36" s="38">
        <v>0</v>
      </c>
      <c r="K36" s="38">
        <v>0</v>
      </c>
      <c r="L36" s="2"/>
      <c r="M36" s="2"/>
    </row>
    <row r="37" spans="1:13" ht="30" customHeight="1" x14ac:dyDescent="0.3">
      <c r="A37" s="164" t="s">
        <v>106</v>
      </c>
      <c r="B37" s="38">
        <v>33</v>
      </c>
      <c r="C37" s="38">
        <v>0</v>
      </c>
      <c r="D37" s="45">
        <v>0</v>
      </c>
      <c r="E37" s="38">
        <v>0</v>
      </c>
      <c r="F37" s="38">
        <v>0</v>
      </c>
      <c r="G37" s="38">
        <v>0</v>
      </c>
      <c r="H37" s="38">
        <v>0</v>
      </c>
      <c r="I37" s="38">
        <v>0</v>
      </c>
      <c r="J37" s="38">
        <v>0</v>
      </c>
      <c r="K37" s="38">
        <v>0</v>
      </c>
      <c r="L37" s="2"/>
      <c r="M37" s="2"/>
    </row>
    <row r="38" spans="1:13" ht="30" customHeight="1" x14ac:dyDescent="0.3">
      <c r="A38" s="164" t="s">
        <v>114</v>
      </c>
      <c r="B38" s="38">
        <v>2</v>
      </c>
      <c r="C38" s="38">
        <v>0</v>
      </c>
      <c r="D38" s="45">
        <v>0</v>
      </c>
      <c r="E38" s="38">
        <v>0</v>
      </c>
      <c r="F38" s="38">
        <v>0</v>
      </c>
      <c r="G38" s="38">
        <v>0</v>
      </c>
      <c r="H38" s="38">
        <v>0</v>
      </c>
      <c r="I38" s="38">
        <v>0</v>
      </c>
      <c r="J38" s="38">
        <v>0</v>
      </c>
      <c r="K38" s="38">
        <v>0</v>
      </c>
      <c r="L38" s="2"/>
      <c r="M38" s="2"/>
    </row>
    <row r="39" spans="1:13" ht="30" customHeight="1" x14ac:dyDescent="0.3">
      <c r="A39" s="164" t="s">
        <v>115</v>
      </c>
      <c r="B39" s="38">
        <v>22</v>
      </c>
      <c r="C39" s="38">
        <v>0</v>
      </c>
      <c r="D39" s="45">
        <v>0</v>
      </c>
      <c r="E39" s="38">
        <v>0</v>
      </c>
      <c r="F39" s="38">
        <v>0</v>
      </c>
      <c r="G39" s="38">
        <v>0</v>
      </c>
      <c r="H39" s="38">
        <v>0</v>
      </c>
      <c r="I39" s="38">
        <v>0</v>
      </c>
      <c r="J39" s="38">
        <v>0</v>
      </c>
      <c r="K39" s="38">
        <v>0</v>
      </c>
      <c r="L39" s="2"/>
      <c r="M39" s="2"/>
    </row>
    <row r="40" spans="1:13" ht="30" customHeight="1" x14ac:dyDescent="0.3">
      <c r="A40" s="164" t="s">
        <v>116</v>
      </c>
      <c r="B40" s="38">
        <v>9</v>
      </c>
      <c r="C40" s="38">
        <v>0</v>
      </c>
      <c r="D40" s="45">
        <v>0</v>
      </c>
      <c r="E40" s="38">
        <v>0</v>
      </c>
      <c r="F40" s="38">
        <v>0</v>
      </c>
      <c r="G40" s="38">
        <v>0</v>
      </c>
      <c r="H40" s="38">
        <v>0</v>
      </c>
      <c r="I40" s="38">
        <v>0</v>
      </c>
      <c r="J40" s="38">
        <v>0</v>
      </c>
      <c r="K40" s="38">
        <v>0</v>
      </c>
      <c r="L40" s="2"/>
      <c r="M40" s="2"/>
    </row>
    <row r="41" spans="1:13" ht="30" customHeight="1" x14ac:dyDescent="0.3">
      <c r="A41" s="164" t="s">
        <v>117</v>
      </c>
      <c r="B41" s="43">
        <v>11</v>
      </c>
      <c r="C41" s="43">
        <v>0</v>
      </c>
      <c r="D41" s="46">
        <v>0</v>
      </c>
      <c r="E41" s="43">
        <v>0</v>
      </c>
      <c r="F41" s="43">
        <v>0</v>
      </c>
      <c r="G41" s="43">
        <v>0</v>
      </c>
      <c r="H41" s="43">
        <v>0</v>
      </c>
      <c r="I41" s="43">
        <v>0</v>
      </c>
      <c r="J41" s="43">
        <v>0</v>
      </c>
      <c r="K41" s="43">
        <v>0</v>
      </c>
      <c r="L41" s="2"/>
      <c r="M41" s="2"/>
    </row>
    <row r="42" spans="1:13" ht="15.45" customHeight="1" x14ac:dyDescent="0.3">
      <c r="A42" s="24"/>
      <c r="B42" s="23"/>
      <c r="C42" s="23"/>
      <c r="D42" s="23"/>
      <c r="E42" s="23"/>
      <c r="F42" s="23"/>
      <c r="G42" s="23"/>
      <c r="H42" s="23"/>
      <c r="I42" s="23"/>
      <c r="J42" s="23"/>
      <c r="K42" s="23"/>
      <c r="L42" s="2"/>
      <c r="M42" s="2"/>
    </row>
    <row r="43" spans="1:13" x14ac:dyDescent="0.3">
      <c r="A43" s="165" t="s">
        <v>520</v>
      </c>
      <c r="B43" s="166"/>
      <c r="C43" s="167"/>
      <c r="D43" s="167"/>
      <c r="E43" s="167"/>
      <c r="F43" s="167"/>
      <c r="G43" s="167"/>
      <c r="H43" s="168"/>
      <c r="I43" s="165" t="s">
        <v>521</v>
      </c>
      <c r="J43" s="249" t="s">
        <v>522</v>
      </c>
      <c r="K43" s="250"/>
    </row>
    <row r="44" spans="1:13" x14ac:dyDescent="0.3">
      <c r="A44" s="165" t="s">
        <v>523</v>
      </c>
      <c r="B44" s="169" t="s">
        <v>524</v>
      </c>
      <c r="C44" s="112"/>
      <c r="D44" s="112"/>
      <c r="E44" s="112"/>
      <c r="F44" s="112"/>
      <c r="G44" s="112"/>
      <c r="H44" s="112"/>
      <c r="I44" s="165" t="s">
        <v>525</v>
      </c>
      <c r="J44" s="251" t="s">
        <v>142</v>
      </c>
      <c r="K44" s="252"/>
    </row>
    <row r="45" spans="1:13" ht="31.5" customHeight="1" x14ac:dyDescent="0.3">
      <c r="A45" s="253" t="s">
        <v>607</v>
      </c>
      <c r="B45" s="253"/>
      <c r="C45" s="253"/>
      <c r="D45" s="253"/>
      <c r="E45" s="253"/>
      <c r="F45" s="253"/>
      <c r="G45" s="253"/>
      <c r="H45" s="253"/>
      <c r="I45" s="253"/>
      <c r="J45" s="253"/>
      <c r="K45" s="253"/>
      <c r="L45" s="2"/>
      <c r="M45" s="2"/>
    </row>
    <row r="46" spans="1:13" ht="20.100000000000001" customHeight="1" x14ac:dyDescent="0.3">
      <c r="B46" s="170"/>
      <c r="C46" s="170"/>
      <c r="D46" s="170"/>
      <c r="F46" s="186" t="s">
        <v>611</v>
      </c>
      <c r="G46" s="170"/>
      <c r="H46" s="170"/>
      <c r="I46" s="170"/>
      <c r="J46" s="170"/>
      <c r="K46" s="171" t="s">
        <v>528</v>
      </c>
      <c r="L46" s="2"/>
      <c r="M46" s="2"/>
    </row>
    <row r="47" spans="1:13" ht="22.2" customHeight="1" x14ac:dyDescent="0.3">
      <c r="A47" s="172" t="s">
        <v>529</v>
      </c>
      <c r="B47" s="254" t="s">
        <v>1</v>
      </c>
      <c r="C47" s="257" t="s">
        <v>475</v>
      </c>
      <c r="D47" s="257" t="s">
        <v>532</v>
      </c>
      <c r="E47" s="260" t="s">
        <v>533</v>
      </c>
      <c r="F47" s="261"/>
      <c r="G47" s="261"/>
      <c r="H47" s="261"/>
      <c r="I47" s="261"/>
      <c r="J47" s="261"/>
      <c r="K47" s="261"/>
      <c r="L47" s="2"/>
      <c r="M47" s="2"/>
    </row>
    <row r="48" spans="1:13" ht="20.7" customHeight="1" x14ac:dyDescent="0.3">
      <c r="A48" s="173"/>
      <c r="B48" s="255"/>
      <c r="C48" s="258"/>
      <c r="D48" s="258"/>
      <c r="E48" s="262" t="s">
        <v>534</v>
      </c>
      <c r="F48" s="257" t="s">
        <v>535</v>
      </c>
      <c r="G48" s="257" t="s">
        <v>536</v>
      </c>
      <c r="H48" s="257" t="s">
        <v>537</v>
      </c>
      <c r="I48" s="262" t="s">
        <v>538</v>
      </c>
      <c r="J48" s="262" t="s">
        <v>539</v>
      </c>
      <c r="K48" s="247" t="s">
        <v>540</v>
      </c>
      <c r="L48" s="2"/>
      <c r="M48" s="2"/>
    </row>
    <row r="49" spans="1:13" ht="21.6" customHeight="1" x14ac:dyDescent="0.3">
      <c r="A49" s="67" t="s">
        <v>486</v>
      </c>
      <c r="B49" s="256"/>
      <c r="C49" s="259"/>
      <c r="D49" s="259"/>
      <c r="E49" s="263"/>
      <c r="F49" s="259"/>
      <c r="G49" s="259"/>
      <c r="H49" s="259"/>
      <c r="I49" s="263"/>
      <c r="J49" s="263"/>
      <c r="K49" s="248"/>
      <c r="L49" s="2"/>
      <c r="M49" s="2"/>
    </row>
    <row r="50" spans="1:13" ht="30" customHeight="1" x14ac:dyDescent="0.3">
      <c r="A50" s="164" t="s">
        <v>118</v>
      </c>
      <c r="B50" s="38">
        <v>1</v>
      </c>
      <c r="C50" s="38">
        <v>0</v>
      </c>
      <c r="D50" s="45">
        <v>0</v>
      </c>
      <c r="E50" s="38">
        <v>0</v>
      </c>
      <c r="F50" s="38">
        <v>0</v>
      </c>
      <c r="G50" s="38">
        <v>0</v>
      </c>
      <c r="H50" s="38">
        <v>0</v>
      </c>
      <c r="I50" s="38">
        <v>0</v>
      </c>
      <c r="J50" s="38">
        <v>0</v>
      </c>
      <c r="K50" s="38">
        <v>0</v>
      </c>
      <c r="L50" s="2"/>
      <c r="M50" s="2"/>
    </row>
    <row r="51" spans="1:13" ht="30" customHeight="1" x14ac:dyDescent="0.3">
      <c r="A51" s="164" t="s">
        <v>295</v>
      </c>
      <c r="B51" s="38">
        <v>18</v>
      </c>
      <c r="C51" s="38">
        <v>1</v>
      </c>
      <c r="D51" s="136">
        <v>5.5555555555555554</v>
      </c>
      <c r="E51" s="38">
        <v>1</v>
      </c>
      <c r="F51" s="38">
        <v>0</v>
      </c>
      <c r="G51" s="38">
        <v>1</v>
      </c>
      <c r="H51" s="38">
        <v>0</v>
      </c>
      <c r="I51" s="38">
        <v>0</v>
      </c>
      <c r="J51" s="38">
        <v>0</v>
      </c>
      <c r="K51" s="38">
        <v>0</v>
      </c>
      <c r="L51" s="2"/>
      <c r="M51" s="2"/>
    </row>
    <row r="52" spans="1:13" ht="30" customHeight="1" x14ac:dyDescent="0.3">
      <c r="A52" s="164" t="s">
        <v>294</v>
      </c>
      <c r="B52" s="38">
        <v>23</v>
      </c>
      <c r="C52" s="38">
        <v>1</v>
      </c>
      <c r="D52" s="136">
        <v>4.3478260869565215</v>
      </c>
      <c r="E52" s="38">
        <v>1</v>
      </c>
      <c r="F52" s="38">
        <v>0</v>
      </c>
      <c r="G52" s="38">
        <v>1</v>
      </c>
      <c r="H52" s="38">
        <v>0</v>
      </c>
      <c r="I52" s="38">
        <v>0</v>
      </c>
      <c r="J52" s="38">
        <v>0</v>
      </c>
      <c r="K52" s="38">
        <v>0</v>
      </c>
      <c r="L52" s="2"/>
      <c r="M52" s="2"/>
    </row>
    <row r="53" spans="1:13" ht="30" customHeight="1" x14ac:dyDescent="0.3">
      <c r="A53" s="164" t="s">
        <v>121</v>
      </c>
      <c r="B53" s="38">
        <v>6</v>
      </c>
      <c r="C53" s="38">
        <v>0</v>
      </c>
      <c r="D53" s="45">
        <v>0</v>
      </c>
      <c r="E53" s="38">
        <v>0</v>
      </c>
      <c r="F53" s="38">
        <v>0</v>
      </c>
      <c r="G53" s="38">
        <v>0</v>
      </c>
      <c r="H53" s="38">
        <v>0</v>
      </c>
      <c r="I53" s="38">
        <v>0</v>
      </c>
      <c r="J53" s="38">
        <v>0</v>
      </c>
      <c r="K53" s="38">
        <v>0</v>
      </c>
      <c r="L53" s="2"/>
      <c r="M53" s="2"/>
    </row>
    <row r="54" spans="1:13" ht="30" customHeight="1" x14ac:dyDescent="0.3">
      <c r="A54" s="164" t="s">
        <v>122</v>
      </c>
      <c r="B54" s="38">
        <v>0</v>
      </c>
      <c r="C54" s="38">
        <v>0</v>
      </c>
      <c r="D54" s="45">
        <v>0</v>
      </c>
      <c r="E54" s="38">
        <v>0</v>
      </c>
      <c r="F54" s="38">
        <v>0</v>
      </c>
      <c r="G54" s="38">
        <v>0</v>
      </c>
      <c r="H54" s="38">
        <v>0</v>
      </c>
      <c r="I54" s="38">
        <v>0</v>
      </c>
      <c r="J54" s="38">
        <v>0</v>
      </c>
      <c r="K54" s="38">
        <v>0</v>
      </c>
      <c r="L54" s="2"/>
      <c r="M54" s="2"/>
    </row>
    <row r="55" spans="1:13" ht="30" customHeight="1" x14ac:dyDescent="0.3">
      <c r="A55" s="164" t="s">
        <v>123</v>
      </c>
      <c r="B55" s="57">
        <v>3</v>
      </c>
      <c r="C55" s="56">
        <v>0</v>
      </c>
      <c r="D55" s="45">
        <v>0</v>
      </c>
      <c r="E55" s="38">
        <v>0</v>
      </c>
      <c r="F55" s="56">
        <v>0</v>
      </c>
      <c r="G55" s="38">
        <v>0</v>
      </c>
      <c r="H55" s="57">
        <v>0</v>
      </c>
      <c r="I55" s="38">
        <v>0</v>
      </c>
      <c r="J55" s="38">
        <v>0</v>
      </c>
      <c r="K55" s="38">
        <v>0</v>
      </c>
      <c r="L55" s="2"/>
    </row>
    <row r="56" spans="1:13" ht="30" customHeight="1" x14ac:dyDescent="0.3">
      <c r="A56" s="164" t="s">
        <v>124</v>
      </c>
      <c r="B56" s="57">
        <v>7</v>
      </c>
      <c r="C56" s="56">
        <v>0</v>
      </c>
      <c r="D56" s="45">
        <v>0</v>
      </c>
      <c r="E56" s="38">
        <v>0</v>
      </c>
      <c r="F56" s="56">
        <v>0</v>
      </c>
      <c r="G56" s="38">
        <v>0</v>
      </c>
      <c r="H56" s="57">
        <v>0</v>
      </c>
      <c r="I56" s="38">
        <v>0</v>
      </c>
      <c r="J56" s="38">
        <v>0</v>
      </c>
      <c r="K56" s="38">
        <v>0</v>
      </c>
      <c r="L56" s="2"/>
    </row>
    <row r="57" spans="1:13" ht="30" customHeight="1" x14ac:dyDescent="0.3">
      <c r="A57" s="164" t="s">
        <v>126</v>
      </c>
      <c r="B57" s="57">
        <v>0</v>
      </c>
      <c r="C57" s="56">
        <v>0</v>
      </c>
      <c r="D57" s="45">
        <v>0</v>
      </c>
      <c r="E57" s="38">
        <v>0</v>
      </c>
      <c r="F57" s="56">
        <v>0</v>
      </c>
      <c r="G57" s="38">
        <v>0</v>
      </c>
      <c r="H57" s="57">
        <v>0</v>
      </c>
      <c r="I57" s="38">
        <v>0</v>
      </c>
      <c r="J57" s="38">
        <v>0</v>
      </c>
      <c r="K57" s="38">
        <v>0</v>
      </c>
      <c r="L57" s="2"/>
    </row>
    <row r="58" spans="1:13" ht="30" customHeight="1" x14ac:dyDescent="0.3">
      <c r="A58" s="164" t="s">
        <v>129</v>
      </c>
      <c r="B58" s="57">
        <v>49</v>
      </c>
      <c r="C58" s="56">
        <v>0</v>
      </c>
      <c r="D58" s="45">
        <v>0</v>
      </c>
      <c r="E58" s="38">
        <v>0</v>
      </c>
      <c r="F58" s="56">
        <v>0</v>
      </c>
      <c r="G58" s="38">
        <v>0</v>
      </c>
      <c r="H58" s="57">
        <v>0</v>
      </c>
      <c r="I58" s="38">
        <v>0</v>
      </c>
      <c r="J58" s="38">
        <v>0</v>
      </c>
      <c r="K58" s="38">
        <v>0</v>
      </c>
      <c r="L58" s="2"/>
    </row>
    <row r="59" spans="1:13" ht="30" customHeight="1" x14ac:dyDescent="0.3">
      <c r="A59" s="164" t="s">
        <v>130</v>
      </c>
      <c r="B59" s="57">
        <v>38</v>
      </c>
      <c r="C59" s="56">
        <v>0</v>
      </c>
      <c r="D59" s="45">
        <v>0</v>
      </c>
      <c r="E59" s="38">
        <v>0</v>
      </c>
      <c r="F59" s="56">
        <v>0</v>
      </c>
      <c r="G59" s="38">
        <v>0</v>
      </c>
      <c r="H59" s="57">
        <v>0</v>
      </c>
      <c r="I59" s="38">
        <v>0</v>
      </c>
      <c r="J59" s="38">
        <v>0</v>
      </c>
      <c r="K59" s="38">
        <v>0</v>
      </c>
      <c r="L59" s="2"/>
    </row>
    <row r="60" spans="1:13" ht="30" customHeight="1" x14ac:dyDescent="0.3">
      <c r="A60" s="164" t="s">
        <v>127</v>
      </c>
      <c r="B60" s="57">
        <v>11</v>
      </c>
      <c r="C60" s="56">
        <v>0</v>
      </c>
      <c r="D60" s="45">
        <v>0</v>
      </c>
      <c r="E60" s="38">
        <v>0</v>
      </c>
      <c r="F60" s="56">
        <v>0</v>
      </c>
      <c r="G60" s="38">
        <v>0</v>
      </c>
      <c r="H60" s="57">
        <v>0</v>
      </c>
      <c r="I60" s="38">
        <v>0</v>
      </c>
      <c r="J60" s="38">
        <v>0</v>
      </c>
      <c r="K60" s="38">
        <v>0</v>
      </c>
      <c r="L60" s="2"/>
    </row>
    <row r="61" spans="1:13" ht="30" customHeight="1" x14ac:dyDescent="0.3">
      <c r="A61" s="164" t="s">
        <v>293</v>
      </c>
      <c r="B61" s="57">
        <v>0</v>
      </c>
      <c r="C61" s="56">
        <v>0</v>
      </c>
      <c r="D61" s="45">
        <v>0</v>
      </c>
      <c r="E61" s="38">
        <v>0</v>
      </c>
      <c r="F61" s="56">
        <v>0</v>
      </c>
      <c r="G61" s="38">
        <v>0</v>
      </c>
      <c r="H61" s="57">
        <v>0</v>
      </c>
      <c r="I61" s="38">
        <v>0</v>
      </c>
      <c r="J61" s="38">
        <v>0</v>
      </c>
      <c r="K61" s="38">
        <v>0</v>
      </c>
      <c r="L61" s="2"/>
    </row>
    <row r="62" spans="1:13" ht="30" customHeight="1" x14ac:dyDescent="0.3">
      <c r="A62" s="164" t="s">
        <v>292</v>
      </c>
      <c r="B62" s="57">
        <v>0</v>
      </c>
      <c r="C62" s="56">
        <v>0</v>
      </c>
      <c r="D62" s="45">
        <v>0</v>
      </c>
      <c r="E62" s="38">
        <v>0</v>
      </c>
      <c r="F62" s="56">
        <v>0</v>
      </c>
      <c r="G62" s="38">
        <v>0</v>
      </c>
      <c r="H62" s="57">
        <v>0</v>
      </c>
      <c r="I62" s="38">
        <v>0</v>
      </c>
      <c r="J62" s="38">
        <v>0</v>
      </c>
      <c r="K62" s="38">
        <v>0</v>
      </c>
      <c r="L62" s="2"/>
    </row>
    <row r="63" spans="1:13" ht="30" customHeight="1" x14ac:dyDescent="0.3">
      <c r="A63" s="164" t="s">
        <v>291</v>
      </c>
      <c r="B63" s="57">
        <v>0</v>
      </c>
      <c r="C63" s="56">
        <v>0</v>
      </c>
      <c r="D63" s="45">
        <v>0</v>
      </c>
      <c r="E63" s="38">
        <v>0</v>
      </c>
      <c r="F63" s="56">
        <v>0</v>
      </c>
      <c r="G63" s="38">
        <v>0</v>
      </c>
      <c r="H63" s="57">
        <v>0</v>
      </c>
      <c r="I63" s="38">
        <v>0</v>
      </c>
      <c r="J63" s="38">
        <v>0</v>
      </c>
      <c r="K63" s="38">
        <v>0</v>
      </c>
      <c r="L63" s="2"/>
    </row>
    <row r="64" spans="1:13" ht="30" customHeight="1" x14ac:dyDescent="0.3">
      <c r="A64" s="164" t="s">
        <v>290</v>
      </c>
      <c r="B64" s="57">
        <v>0</v>
      </c>
      <c r="C64" s="56">
        <v>0</v>
      </c>
      <c r="D64" s="45">
        <v>0</v>
      </c>
      <c r="E64" s="38">
        <v>0</v>
      </c>
      <c r="F64" s="56">
        <v>0</v>
      </c>
      <c r="G64" s="38">
        <v>0</v>
      </c>
      <c r="H64" s="57">
        <v>0</v>
      </c>
      <c r="I64" s="38">
        <v>0</v>
      </c>
      <c r="J64" s="38">
        <v>0</v>
      </c>
      <c r="K64" s="38">
        <v>0</v>
      </c>
      <c r="L64" s="2"/>
    </row>
    <row r="65" spans="1:12" ht="30" customHeight="1" x14ac:dyDescent="0.3">
      <c r="A65" s="164" t="s">
        <v>289</v>
      </c>
      <c r="B65" s="57">
        <v>47</v>
      </c>
      <c r="C65" s="56">
        <v>1</v>
      </c>
      <c r="D65" s="45">
        <v>2.1276595744680851</v>
      </c>
      <c r="E65" s="38">
        <v>1</v>
      </c>
      <c r="F65" s="56">
        <v>0</v>
      </c>
      <c r="G65" s="38">
        <v>1</v>
      </c>
      <c r="H65" s="57">
        <v>0</v>
      </c>
      <c r="I65" s="38">
        <v>0</v>
      </c>
      <c r="J65" s="38">
        <v>0</v>
      </c>
      <c r="K65" s="38">
        <v>0</v>
      </c>
      <c r="L65" s="2"/>
    </row>
    <row r="66" spans="1:12" ht="30" customHeight="1" x14ac:dyDescent="0.3">
      <c r="A66" s="164" t="s">
        <v>324</v>
      </c>
      <c r="B66" s="57">
        <v>0</v>
      </c>
      <c r="C66" s="56">
        <v>0</v>
      </c>
      <c r="D66" s="45">
        <v>0</v>
      </c>
      <c r="E66" s="38">
        <v>0</v>
      </c>
      <c r="F66" s="56">
        <v>0</v>
      </c>
      <c r="G66" s="38">
        <v>0</v>
      </c>
      <c r="H66" s="57">
        <v>0</v>
      </c>
      <c r="I66" s="38">
        <v>0</v>
      </c>
      <c r="J66" s="38">
        <v>0</v>
      </c>
      <c r="K66" s="38">
        <v>0</v>
      </c>
      <c r="L66" s="2"/>
    </row>
    <row r="67" spans="1:12" ht="30" customHeight="1" x14ac:dyDescent="0.3">
      <c r="A67" s="164" t="s">
        <v>325</v>
      </c>
      <c r="B67" s="57">
        <v>0</v>
      </c>
      <c r="C67" s="56">
        <v>0</v>
      </c>
      <c r="D67" s="45">
        <v>0</v>
      </c>
      <c r="E67" s="38">
        <v>0</v>
      </c>
      <c r="F67" s="56">
        <v>0</v>
      </c>
      <c r="G67" s="38">
        <v>0</v>
      </c>
      <c r="H67" s="57">
        <v>0</v>
      </c>
      <c r="I67" s="38">
        <v>0</v>
      </c>
      <c r="J67" s="38">
        <v>0</v>
      </c>
      <c r="K67" s="38">
        <v>0</v>
      </c>
      <c r="L67" s="2"/>
    </row>
    <row r="68" spans="1:12" ht="30" customHeight="1" x14ac:dyDescent="0.3">
      <c r="A68" s="164" t="s">
        <v>326</v>
      </c>
      <c r="B68" s="57">
        <v>6</v>
      </c>
      <c r="C68" s="56">
        <v>0</v>
      </c>
      <c r="D68" s="45">
        <v>0</v>
      </c>
      <c r="E68" s="38">
        <v>0</v>
      </c>
      <c r="F68" s="56">
        <v>0</v>
      </c>
      <c r="G68" s="38">
        <v>0</v>
      </c>
      <c r="H68" s="57">
        <v>0</v>
      </c>
      <c r="I68" s="38">
        <v>0</v>
      </c>
      <c r="J68" s="38">
        <v>0</v>
      </c>
      <c r="K68" s="38">
        <v>0</v>
      </c>
      <c r="L68" s="2"/>
    </row>
    <row r="69" spans="1:12" ht="30" customHeight="1" x14ac:dyDescent="0.3">
      <c r="A69" s="164" t="s">
        <v>27</v>
      </c>
      <c r="B69" s="57">
        <v>0</v>
      </c>
      <c r="C69" s="56">
        <v>0</v>
      </c>
      <c r="D69" s="45">
        <v>0</v>
      </c>
      <c r="E69" s="38">
        <v>0</v>
      </c>
      <c r="F69" s="56">
        <v>0</v>
      </c>
      <c r="G69" s="38">
        <v>0</v>
      </c>
      <c r="H69" s="57">
        <v>0</v>
      </c>
      <c r="I69" s="38">
        <v>0</v>
      </c>
      <c r="J69" s="38">
        <v>0</v>
      </c>
      <c r="K69" s="38">
        <v>0</v>
      </c>
      <c r="L69" s="2"/>
    </row>
    <row r="70" spans="1:12" ht="30" customHeight="1" x14ac:dyDescent="0.3">
      <c r="A70" s="164" t="s">
        <v>3</v>
      </c>
      <c r="B70" s="57">
        <v>17</v>
      </c>
      <c r="C70" s="56">
        <v>0</v>
      </c>
      <c r="D70" s="45">
        <v>0</v>
      </c>
      <c r="E70" s="38">
        <v>0</v>
      </c>
      <c r="F70" s="56">
        <v>0</v>
      </c>
      <c r="G70" s="38">
        <v>0</v>
      </c>
      <c r="H70" s="57">
        <v>0</v>
      </c>
      <c r="I70" s="38">
        <v>0</v>
      </c>
      <c r="J70" s="38">
        <v>0</v>
      </c>
      <c r="K70" s="38">
        <v>0</v>
      </c>
      <c r="L70" s="2"/>
    </row>
    <row r="71" spans="1:12" ht="30" customHeight="1" x14ac:dyDescent="0.3">
      <c r="A71" s="183" t="s">
        <v>575</v>
      </c>
      <c r="B71" s="38">
        <v>3129</v>
      </c>
      <c r="C71" s="38">
        <v>37</v>
      </c>
      <c r="D71" s="45">
        <v>1.1824864173857463</v>
      </c>
      <c r="E71" s="38">
        <v>37</v>
      </c>
      <c r="F71" s="38">
        <v>3</v>
      </c>
      <c r="G71" s="38">
        <v>32</v>
      </c>
      <c r="H71" s="38">
        <v>2</v>
      </c>
      <c r="I71" s="38">
        <v>0</v>
      </c>
      <c r="J71" s="38">
        <v>0</v>
      </c>
      <c r="K71" s="38">
        <v>0</v>
      </c>
      <c r="L71" s="2"/>
    </row>
    <row r="72" spans="1:12" ht="30" customHeight="1" x14ac:dyDescent="0.3">
      <c r="A72" s="184" t="s">
        <v>28</v>
      </c>
      <c r="B72" s="38">
        <v>0</v>
      </c>
      <c r="C72" s="38">
        <v>0</v>
      </c>
      <c r="D72" s="45">
        <v>0</v>
      </c>
      <c r="E72" s="38">
        <v>0</v>
      </c>
      <c r="F72" s="38">
        <v>0</v>
      </c>
      <c r="G72" s="38">
        <v>0</v>
      </c>
      <c r="H72" s="38">
        <v>0</v>
      </c>
      <c r="I72" s="38">
        <v>0</v>
      </c>
      <c r="J72" s="38">
        <v>0</v>
      </c>
      <c r="K72" s="38">
        <v>0</v>
      </c>
      <c r="L72" s="2"/>
    </row>
    <row r="73" spans="1:12" ht="30" customHeight="1" x14ac:dyDescent="0.3">
      <c r="A73" s="184" t="s">
        <v>29</v>
      </c>
      <c r="B73" s="38">
        <v>133</v>
      </c>
      <c r="C73" s="38">
        <v>3</v>
      </c>
      <c r="D73" s="45">
        <v>2.2556390977443606</v>
      </c>
      <c r="E73" s="38">
        <v>3</v>
      </c>
      <c r="F73" s="38">
        <v>0</v>
      </c>
      <c r="G73" s="38">
        <v>3</v>
      </c>
      <c r="H73" s="38">
        <v>0</v>
      </c>
      <c r="I73" s="38">
        <v>0</v>
      </c>
      <c r="J73" s="38">
        <v>0</v>
      </c>
      <c r="K73" s="38">
        <v>0</v>
      </c>
      <c r="L73" s="2"/>
    </row>
    <row r="74" spans="1:12" ht="30" customHeight="1" x14ac:dyDescent="0.3">
      <c r="A74" s="184" t="s">
        <v>30</v>
      </c>
      <c r="B74" s="38">
        <v>4</v>
      </c>
      <c r="C74" s="38">
        <v>0</v>
      </c>
      <c r="D74" s="45">
        <v>0</v>
      </c>
      <c r="E74" s="38">
        <v>0</v>
      </c>
      <c r="F74" s="38">
        <v>0</v>
      </c>
      <c r="G74" s="38">
        <v>0</v>
      </c>
      <c r="H74" s="38">
        <v>0</v>
      </c>
      <c r="I74" s="38">
        <v>0</v>
      </c>
      <c r="J74" s="38">
        <v>0</v>
      </c>
      <c r="K74" s="38">
        <v>0</v>
      </c>
      <c r="L74" s="2"/>
    </row>
    <row r="75" spans="1:12" ht="30" customHeight="1" x14ac:dyDescent="0.3">
      <c r="A75" s="184" t="s">
        <v>31</v>
      </c>
      <c r="B75" s="38">
        <v>3</v>
      </c>
      <c r="C75" s="38">
        <v>0</v>
      </c>
      <c r="D75" s="45">
        <v>0</v>
      </c>
      <c r="E75" s="38">
        <v>0</v>
      </c>
      <c r="F75" s="38">
        <v>0</v>
      </c>
      <c r="G75" s="38">
        <v>0</v>
      </c>
      <c r="H75" s="38">
        <v>0</v>
      </c>
      <c r="I75" s="38">
        <v>0</v>
      </c>
      <c r="J75" s="38">
        <v>0</v>
      </c>
      <c r="K75" s="38">
        <v>0</v>
      </c>
      <c r="L75" s="2"/>
    </row>
    <row r="76" spans="1:12" ht="30" customHeight="1" x14ac:dyDescent="0.3">
      <c r="A76" s="184" t="s">
        <v>32</v>
      </c>
      <c r="B76" s="38">
        <v>0</v>
      </c>
      <c r="C76" s="38">
        <v>0</v>
      </c>
      <c r="D76" s="45">
        <v>0</v>
      </c>
      <c r="E76" s="38">
        <v>0</v>
      </c>
      <c r="F76" s="38">
        <v>0</v>
      </c>
      <c r="G76" s="38">
        <v>0</v>
      </c>
      <c r="H76" s="38">
        <v>0</v>
      </c>
      <c r="I76" s="38">
        <v>0</v>
      </c>
      <c r="J76" s="38">
        <v>0</v>
      </c>
      <c r="K76" s="38">
        <v>0</v>
      </c>
      <c r="L76" s="2"/>
    </row>
    <row r="77" spans="1:12" ht="30" customHeight="1" x14ac:dyDescent="0.3">
      <c r="A77" s="184" t="s">
        <v>33</v>
      </c>
      <c r="B77" s="38">
        <v>526</v>
      </c>
      <c r="C77" s="38">
        <v>5</v>
      </c>
      <c r="D77" s="45">
        <v>0.95057034220532322</v>
      </c>
      <c r="E77" s="38">
        <v>5</v>
      </c>
      <c r="F77" s="38">
        <v>0</v>
      </c>
      <c r="G77" s="38">
        <v>5</v>
      </c>
      <c r="H77" s="38">
        <v>0</v>
      </c>
      <c r="I77" s="38">
        <v>0</v>
      </c>
      <c r="J77" s="38">
        <v>0</v>
      </c>
      <c r="K77" s="38">
        <v>0</v>
      </c>
      <c r="L77" s="2"/>
    </row>
    <row r="78" spans="1:12" ht="30" customHeight="1" x14ac:dyDescent="0.3">
      <c r="A78" s="184" t="s">
        <v>34</v>
      </c>
      <c r="B78" s="38">
        <v>5</v>
      </c>
      <c r="C78" s="38">
        <v>0</v>
      </c>
      <c r="D78" s="45">
        <v>0</v>
      </c>
      <c r="E78" s="38">
        <v>0</v>
      </c>
      <c r="F78" s="38">
        <v>0</v>
      </c>
      <c r="G78" s="38">
        <v>0</v>
      </c>
      <c r="H78" s="38">
        <v>0</v>
      </c>
      <c r="I78" s="38">
        <v>0</v>
      </c>
      <c r="J78" s="38">
        <v>0</v>
      </c>
      <c r="K78" s="38">
        <v>0</v>
      </c>
      <c r="L78" s="2"/>
    </row>
    <row r="79" spans="1:12" ht="30" customHeight="1" x14ac:dyDescent="0.3">
      <c r="A79" s="184" t="s">
        <v>35</v>
      </c>
      <c r="B79" s="38">
        <v>1440</v>
      </c>
      <c r="C79" s="38">
        <v>19</v>
      </c>
      <c r="D79" s="45">
        <v>1.3194444444444444</v>
      </c>
      <c r="E79" s="38">
        <v>19</v>
      </c>
      <c r="F79" s="38">
        <v>1</v>
      </c>
      <c r="G79" s="38">
        <v>18</v>
      </c>
      <c r="H79" s="38">
        <v>0</v>
      </c>
      <c r="I79" s="38">
        <v>0</v>
      </c>
      <c r="J79" s="38">
        <v>0</v>
      </c>
      <c r="K79" s="38">
        <v>0</v>
      </c>
      <c r="L79" s="2"/>
    </row>
    <row r="80" spans="1:12" ht="30" customHeight="1" x14ac:dyDescent="0.3">
      <c r="A80" s="184" t="s">
        <v>36</v>
      </c>
      <c r="B80" s="38">
        <v>0</v>
      </c>
      <c r="C80" s="38">
        <v>0</v>
      </c>
      <c r="D80" s="45">
        <v>0</v>
      </c>
      <c r="E80" s="38">
        <v>0</v>
      </c>
      <c r="F80" s="38">
        <v>0</v>
      </c>
      <c r="G80" s="38">
        <v>0</v>
      </c>
      <c r="H80" s="38">
        <v>0</v>
      </c>
      <c r="I80" s="38">
        <v>0</v>
      </c>
      <c r="J80" s="38">
        <v>0</v>
      </c>
      <c r="K80" s="38">
        <v>0</v>
      </c>
      <c r="L80" s="2"/>
    </row>
    <row r="81" spans="1:13" ht="30" customHeight="1" x14ac:dyDescent="0.3">
      <c r="A81" s="184" t="s">
        <v>193</v>
      </c>
      <c r="B81" s="38">
        <v>236</v>
      </c>
      <c r="C81" s="38">
        <v>2</v>
      </c>
      <c r="D81" s="45">
        <v>0.84745762711864403</v>
      </c>
      <c r="E81" s="38">
        <v>2</v>
      </c>
      <c r="F81" s="38">
        <v>0</v>
      </c>
      <c r="G81" s="38">
        <v>1</v>
      </c>
      <c r="H81" s="38">
        <v>1</v>
      </c>
      <c r="I81" s="38">
        <v>0</v>
      </c>
      <c r="J81" s="38">
        <v>0</v>
      </c>
      <c r="K81" s="38">
        <v>0</v>
      </c>
      <c r="L81" s="2"/>
    </row>
    <row r="82" spans="1:13" ht="30" customHeight="1" x14ac:dyDescent="0.3">
      <c r="A82" s="184" t="s">
        <v>194</v>
      </c>
      <c r="B82" s="38">
        <v>0</v>
      </c>
      <c r="C82" s="38">
        <v>0</v>
      </c>
      <c r="D82" s="45">
        <v>0</v>
      </c>
      <c r="E82" s="38">
        <v>0</v>
      </c>
      <c r="F82" s="38">
        <v>0</v>
      </c>
      <c r="G82" s="38">
        <v>0</v>
      </c>
      <c r="H82" s="38">
        <v>0</v>
      </c>
      <c r="I82" s="38">
        <v>0</v>
      </c>
      <c r="J82" s="38">
        <v>0</v>
      </c>
      <c r="K82" s="38">
        <v>0</v>
      </c>
      <c r="L82" s="2"/>
    </row>
    <row r="83" spans="1:13" ht="30" customHeight="1" x14ac:dyDescent="0.3">
      <c r="A83" s="184" t="s">
        <v>195</v>
      </c>
      <c r="B83" s="38">
        <v>0</v>
      </c>
      <c r="C83" s="38">
        <v>0</v>
      </c>
      <c r="D83" s="45">
        <v>0</v>
      </c>
      <c r="E83" s="38">
        <v>0</v>
      </c>
      <c r="F83" s="38">
        <v>0</v>
      </c>
      <c r="G83" s="38">
        <v>0</v>
      </c>
      <c r="H83" s="38">
        <v>0</v>
      </c>
      <c r="I83" s="38">
        <v>0</v>
      </c>
      <c r="J83" s="38">
        <v>0</v>
      </c>
      <c r="K83" s="38">
        <v>0</v>
      </c>
      <c r="L83" s="2"/>
    </row>
    <row r="84" spans="1:13" ht="30" customHeight="1" x14ac:dyDescent="0.3">
      <c r="A84" s="184" t="s">
        <v>585</v>
      </c>
      <c r="B84" s="38">
        <v>3</v>
      </c>
      <c r="C84" s="38">
        <v>0</v>
      </c>
      <c r="D84" s="45">
        <v>0</v>
      </c>
      <c r="E84" s="38">
        <v>0</v>
      </c>
      <c r="F84" s="38">
        <v>0</v>
      </c>
      <c r="G84" s="38">
        <v>0</v>
      </c>
      <c r="H84" s="38">
        <v>0</v>
      </c>
      <c r="I84" s="38">
        <v>0</v>
      </c>
      <c r="J84" s="38">
        <v>0</v>
      </c>
      <c r="K84" s="38">
        <v>0</v>
      </c>
      <c r="L84" s="2"/>
    </row>
    <row r="85" spans="1:13" ht="30" customHeight="1" x14ac:dyDescent="0.3">
      <c r="A85" s="184" t="s">
        <v>586</v>
      </c>
      <c r="B85" s="38">
        <v>248</v>
      </c>
      <c r="C85" s="38">
        <v>0</v>
      </c>
      <c r="D85" s="45">
        <v>0</v>
      </c>
      <c r="E85" s="38">
        <v>0</v>
      </c>
      <c r="F85" s="38">
        <v>0</v>
      </c>
      <c r="G85" s="38">
        <v>0</v>
      </c>
      <c r="H85" s="38">
        <v>0</v>
      </c>
      <c r="I85" s="38">
        <v>0</v>
      </c>
      <c r="J85" s="38">
        <v>0</v>
      </c>
      <c r="K85" s="38">
        <v>0</v>
      </c>
      <c r="L85" s="2"/>
    </row>
    <row r="86" spans="1:13" ht="30" customHeight="1" x14ac:dyDescent="0.3">
      <c r="A86" s="184" t="s">
        <v>285</v>
      </c>
      <c r="B86" s="43">
        <v>509</v>
      </c>
      <c r="C86" s="43">
        <v>7</v>
      </c>
      <c r="D86" s="46">
        <v>1.37524557956778</v>
      </c>
      <c r="E86" s="43">
        <v>7</v>
      </c>
      <c r="F86" s="43">
        <v>1</v>
      </c>
      <c r="G86" s="43">
        <v>5</v>
      </c>
      <c r="H86" s="43">
        <v>1</v>
      </c>
      <c r="I86" s="43">
        <v>0</v>
      </c>
      <c r="J86" s="43">
        <v>0</v>
      </c>
      <c r="K86" s="43">
        <v>0</v>
      </c>
      <c r="L86" s="2"/>
    </row>
    <row r="87" spans="1:13" ht="18.75" customHeight="1" x14ac:dyDescent="0.3">
      <c r="A87" s="23"/>
      <c r="B87" s="167"/>
      <c r="C87" s="167"/>
      <c r="D87" s="167"/>
      <c r="E87" s="167"/>
      <c r="F87" s="167"/>
      <c r="G87" s="167"/>
      <c r="H87" s="167"/>
      <c r="I87" s="167"/>
      <c r="J87" s="167"/>
      <c r="K87" s="167"/>
      <c r="L87" s="2"/>
    </row>
    <row r="88" spans="1:13" x14ac:dyDescent="0.3">
      <c r="A88" s="165" t="s">
        <v>520</v>
      </c>
      <c r="B88" s="166"/>
      <c r="C88" s="167"/>
      <c r="D88" s="167"/>
      <c r="E88" s="167"/>
      <c r="F88" s="167"/>
      <c r="G88" s="167"/>
      <c r="H88" s="168"/>
      <c r="I88" s="165" t="s">
        <v>521</v>
      </c>
      <c r="J88" s="249" t="s">
        <v>522</v>
      </c>
      <c r="K88" s="250"/>
    </row>
    <row r="89" spans="1:13" x14ac:dyDescent="0.3">
      <c r="A89" s="165" t="s">
        <v>523</v>
      </c>
      <c r="B89" s="169" t="s">
        <v>524</v>
      </c>
      <c r="C89" s="112"/>
      <c r="D89" s="112"/>
      <c r="E89" s="112"/>
      <c r="F89" s="112"/>
      <c r="G89" s="112"/>
      <c r="H89" s="112"/>
      <c r="I89" s="165" t="s">
        <v>525</v>
      </c>
      <c r="J89" s="251" t="s">
        <v>142</v>
      </c>
      <c r="K89" s="252"/>
    </row>
    <row r="90" spans="1:13" ht="37.200000000000003" customHeight="1" x14ac:dyDescent="0.3">
      <c r="A90" s="253" t="s">
        <v>608</v>
      </c>
      <c r="B90" s="253"/>
      <c r="C90" s="253"/>
      <c r="D90" s="253"/>
      <c r="E90" s="253"/>
      <c r="F90" s="253"/>
      <c r="G90" s="253"/>
      <c r="H90" s="253"/>
      <c r="I90" s="253"/>
      <c r="J90" s="253"/>
      <c r="K90" s="253"/>
      <c r="L90" s="2"/>
      <c r="M90" s="2"/>
    </row>
    <row r="91" spans="1:13" ht="22.5" customHeight="1" x14ac:dyDescent="0.3">
      <c r="B91" s="170"/>
      <c r="C91" s="170"/>
      <c r="D91" s="170"/>
      <c r="F91" s="186" t="s">
        <v>611</v>
      </c>
      <c r="G91" s="170"/>
      <c r="H91" s="170"/>
      <c r="I91" s="170"/>
      <c r="J91" s="170"/>
      <c r="K91" s="171" t="s">
        <v>528</v>
      </c>
      <c r="L91" s="2"/>
      <c r="M91" s="2"/>
    </row>
    <row r="92" spans="1:13" ht="22.2" customHeight="1" x14ac:dyDescent="0.3">
      <c r="A92" s="172" t="s">
        <v>529</v>
      </c>
      <c r="B92" s="254" t="s">
        <v>1</v>
      </c>
      <c r="C92" s="257" t="s">
        <v>475</v>
      </c>
      <c r="D92" s="257" t="s">
        <v>532</v>
      </c>
      <c r="E92" s="260" t="s">
        <v>533</v>
      </c>
      <c r="F92" s="261"/>
      <c r="G92" s="261"/>
      <c r="H92" s="261"/>
      <c r="I92" s="261"/>
      <c r="J92" s="261"/>
      <c r="K92" s="261"/>
      <c r="L92" s="2"/>
      <c r="M92" s="2"/>
    </row>
    <row r="93" spans="1:13" ht="20.7" customHeight="1" x14ac:dyDescent="0.3">
      <c r="A93" s="173"/>
      <c r="B93" s="255"/>
      <c r="C93" s="258"/>
      <c r="D93" s="258"/>
      <c r="E93" s="262" t="s">
        <v>534</v>
      </c>
      <c r="F93" s="257" t="s">
        <v>535</v>
      </c>
      <c r="G93" s="257" t="s">
        <v>536</v>
      </c>
      <c r="H93" s="257" t="s">
        <v>537</v>
      </c>
      <c r="I93" s="262" t="s">
        <v>538</v>
      </c>
      <c r="J93" s="262" t="s">
        <v>539</v>
      </c>
      <c r="K93" s="247" t="s">
        <v>540</v>
      </c>
      <c r="L93" s="2"/>
      <c r="M93" s="2"/>
    </row>
    <row r="94" spans="1:13" ht="21.6" customHeight="1" x14ac:dyDescent="0.3">
      <c r="A94" s="67" t="s">
        <v>486</v>
      </c>
      <c r="B94" s="256"/>
      <c r="C94" s="259"/>
      <c r="D94" s="259"/>
      <c r="E94" s="263"/>
      <c r="F94" s="259"/>
      <c r="G94" s="259"/>
      <c r="H94" s="259"/>
      <c r="I94" s="263"/>
      <c r="J94" s="263"/>
      <c r="K94" s="248"/>
      <c r="L94" s="2"/>
      <c r="M94" s="2"/>
    </row>
    <row r="95" spans="1:13" ht="30" customHeight="1" x14ac:dyDescent="0.3">
      <c r="A95" s="184" t="s">
        <v>284</v>
      </c>
      <c r="B95" s="38">
        <v>0</v>
      </c>
      <c r="C95" s="38">
        <v>0</v>
      </c>
      <c r="D95" s="45">
        <v>0</v>
      </c>
      <c r="E95" s="38">
        <v>0</v>
      </c>
      <c r="F95" s="38">
        <v>0</v>
      </c>
      <c r="G95" s="38">
        <v>0</v>
      </c>
      <c r="H95" s="38">
        <v>0</v>
      </c>
      <c r="I95" s="38">
        <v>0</v>
      </c>
      <c r="J95" s="38">
        <v>0</v>
      </c>
      <c r="K95" s="38">
        <v>0</v>
      </c>
      <c r="L95" s="2"/>
    </row>
    <row r="96" spans="1:13" ht="30" customHeight="1" x14ac:dyDescent="0.3">
      <c r="A96" s="184" t="s">
        <v>197</v>
      </c>
      <c r="B96" s="38">
        <v>2</v>
      </c>
      <c r="C96" s="38">
        <v>0</v>
      </c>
      <c r="D96" s="45">
        <v>0</v>
      </c>
      <c r="E96" s="38">
        <v>0</v>
      </c>
      <c r="F96" s="38">
        <v>0</v>
      </c>
      <c r="G96" s="38">
        <v>0</v>
      </c>
      <c r="H96" s="38">
        <v>0</v>
      </c>
      <c r="I96" s="38">
        <v>0</v>
      </c>
      <c r="J96" s="38">
        <v>0</v>
      </c>
      <c r="K96" s="38">
        <v>0</v>
      </c>
      <c r="L96" s="2"/>
    </row>
    <row r="97" spans="1:12" ht="30" customHeight="1" x14ac:dyDescent="0.3">
      <c r="A97" s="184" t="s">
        <v>198</v>
      </c>
      <c r="B97" s="38">
        <v>20</v>
      </c>
      <c r="C97" s="38">
        <v>1</v>
      </c>
      <c r="D97" s="45">
        <v>5</v>
      </c>
      <c r="E97" s="38">
        <v>1</v>
      </c>
      <c r="F97" s="38">
        <v>1</v>
      </c>
      <c r="G97" s="38">
        <v>0</v>
      </c>
      <c r="H97" s="38">
        <v>0</v>
      </c>
      <c r="I97" s="38">
        <v>0</v>
      </c>
      <c r="J97" s="38">
        <v>0</v>
      </c>
      <c r="K97" s="38">
        <v>0</v>
      </c>
      <c r="L97" s="2"/>
    </row>
    <row r="98" spans="1:12" ht="30" customHeight="1" x14ac:dyDescent="0.3">
      <c r="A98" s="183" t="s">
        <v>587</v>
      </c>
      <c r="B98" s="38">
        <v>21885</v>
      </c>
      <c r="C98" s="38">
        <v>189</v>
      </c>
      <c r="D98" s="136">
        <v>0.86360520904729254</v>
      </c>
      <c r="E98" s="38">
        <v>189</v>
      </c>
      <c r="F98" s="38">
        <v>10</v>
      </c>
      <c r="G98" s="38">
        <v>172</v>
      </c>
      <c r="H98" s="38">
        <v>7</v>
      </c>
      <c r="I98" s="38">
        <v>0</v>
      </c>
      <c r="J98" s="38">
        <v>0</v>
      </c>
      <c r="K98" s="38">
        <v>0</v>
      </c>
      <c r="L98" s="2"/>
    </row>
    <row r="99" spans="1:12" ht="30" customHeight="1" x14ac:dyDescent="0.3">
      <c r="A99" s="184" t="s">
        <v>51</v>
      </c>
      <c r="B99" s="38">
        <v>0</v>
      </c>
      <c r="C99" s="38">
        <v>0</v>
      </c>
      <c r="D99" s="45">
        <v>0</v>
      </c>
      <c r="E99" s="38">
        <v>0</v>
      </c>
      <c r="F99" s="38">
        <v>0</v>
      </c>
      <c r="G99" s="38">
        <v>0</v>
      </c>
      <c r="H99" s="38">
        <v>0</v>
      </c>
      <c r="I99" s="38">
        <v>0</v>
      </c>
      <c r="J99" s="38">
        <v>0</v>
      </c>
      <c r="K99" s="38">
        <v>0</v>
      </c>
      <c r="L99" s="2"/>
    </row>
    <row r="100" spans="1:12" ht="30" customHeight="1" x14ac:dyDescent="0.3">
      <c r="A100" s="184" t="s">
        <v>52</v>
      </c>
      <c r="B100" s="38">
        <v>2</v>
      </c>
      <c r="C100" s="38">
        <v>0</v>
      </c>
      <c r="D100" s="45">
        <v>0</v>
      </c>
      <c r="E100" s="38">
        <v>0</v>
      </c>
      <c r="F100" s="38">
        <v>0</v>
      </c>
      <c r="G100" s="38">
        <v>0</v>
      </c>
      <c r="H100" s="38">
        <v>0</v>
      </c>
      <c r="I100" s="38">
        <v>0</v>
      </c>
      <c r="J100" s="38">
        <v>0</v>
      </c>
      <c r="K100" s="38">
        <v>0</v>
      </c>
      <c r="L100" s="2"/>
    </row>
    <row r="101" spans="1:12" ht="30" customHeight="1" x14ac:dyDescent="0.3">
      <c r="A101" s="184" t="s">
        <v>53</v>
      </c>
      <c r="B101" s="38">
        <v>0</v>
      </c>
      <c r="C101" s="38">
        <v>0</v>
      </c>
      <c r="D101" s="45">
        <v>0</v>
      </c>
      <c r="E101" s="38">
        <v>0</v>
      </c>
      <c r="F101" s="38">
        <v>0</v>
      </c>
      <c r="G101" s="38">
        <v>0</v>
      </c>
      <c r="H101" s="38">
        <v>0</v>
      </c>
      <c r="I101" s="38">
        <v>0</v>
      </c>
      <c r="J101" s="38">
        <v>0</v>
      </c>
      <c r="K101" s="38">
        <v>0</v>
      </c>
      <c r="L101" s="2"/>
    </row>
    <row r="102" spans="1:12" ht="30" customHeight="1" x14ac:dyDescent="0.3">
      <c r="A102" s="184" t="s">
        <v>54</v>
      </c>
      <c r="B102" s="38">
        <v>0</v>
      </c>
      <c r="C102" s="38">
        <v>0</v>
      </c>
      <c r="D102" s="45">
        <v>0</v>
      </c>
      <c r="E102" s="38">
        <v>0</v>
      </c>
      <c r="F102" s="38">
        <v>0</v>
      </c>
      <c r="G102" s="38">
        <v>0</v>
      </c>
      <c r="H102" s="38">
        <v>0</v>
      </c>
      <c r="I102" s="38">
        <v>0</v>
      </c>
      <c r="J102" s="38">
        <v>0</v>
      </c>
      <c r="K102" s="38">
        <v>0</v>
      </c>
      <c r="L102" s="2"/>
    </row>
    <row r="103" spans="1:12" ht="30" customHeight="1" x14ac:dyDescent="0.3">
      <c r="A103" s="184" t="s">
        <v>55</v>
      </c>
      <c r="B103" s="38">
        <v>735</v>
      </c>
      <c r="C103" s="38">
        <v>3</v>
      </c>
      <c r="D103" s="136">
        <v>0.40816326530612246</v>
      </c>
      <c r="E103" s="38">
        <v>3</v>
      </c>
      <c r="F103" s="38">
        <v>0</v>
      </c>
      <c r="G103" s="38">
        <v>3</v>
      </c>
      <c r="H103" s="38">
        <v>0</v>
      </c>
      <c r="I103" s="38">
        <v>0</v>
      </c>
      <c r="J103" s="38">
        <v>0</v>
      </c>
      <c r="K103" s="38">
        <v>0</v>
      </c>
      <c r="L103" s="2"/>
    </row>
    <row r="104" spans="1:12" ht="30" customHeight="1" x14ac:dyDescent="0.3">
      <c r="A104" s="164" t="s">
        <v>56</v>
      </c>
      <c r="B104" s="38">
        <v>994</v>
      </c>
      <c r="C104" s="38">
        <v>11</v>
      </c>
      <c r="D104" s="136">
        <v>1.1066398390342052</v>
      </c>
      <c r="E104" s="38">
        <v>11</v>
      </c>
      <c r="F104" s="38">
        <v>0</v>
      </c>
      <c r="G104" s="38">
        <v>10</v>
      </c>
      <c r="H104" s="38">
        <v>1</v>
      </c>
      <c r="I104" s="38">
        <v>0</v>
      </c>
      <c r="J104" s="38">
        <v>0</v>
      </c>
      <c r="K104" s="38">
        <v>0</v>
      </c>
      <c r="L104" s="2"/>
    </row>
    <row r="105" spans="1:12" ht="30" customHeight="1" x14ac:dyDescent="0.3">
      <c r="A105" s="164" t="s">
        <v>68</v>
      </c>
      <c r="B105" s="38">
        <v>3095</v>
      </c>
      <c r="C105" s="38">
        <v>24</v>
      </c>
      <c r="D105" s="136">
        <v>0.7754442649434572</v>
      </c>
      <c r="E105" s="38">
        <v>24</v>
      </c>
      <c r="F105" s="38">
        <v>1</v>
      </c>
      <c r="G105" s="38">
        <v>21</v>
      </c>
      <c r="H105" s="38">
        <v>2</v>
      </c>
      <c r="I105" s="38">
        <v>0</v>
      </c>
      <c r="J105" s="38">
        <v>0</v>
      </c>
      <c r="K105" s="38">
        <v>0</v>
      </c>
      <c r="L105" s="2"/>
    </row>
    <row r="106" spans="1:12" ht="30" customHeight="1" x14ac:dyDescent="0.3">
      <c r="A106" s="164" t="s">
        <v>112</v>
      </c>
      <c r="B106" s="38">
        <v>4682</v>
      </c>
      <c r="C106" s="38">
        <v>31</v>
      </c>
      <c r="D106" s="136">
        <v>0.66211020931225972</v>
      </c>
      <c r="E106" s="38">
        <v>31</v>
      </c>
      <c r="F106" s="38">
        <v>1</v>
      </c>
      <c r="G106" s="38">
        <v>28</v>
      </c>
      <c r="H106" s="38">
        <v>2</v>
      </c>
      <c r="I106" s="38">
        <v>0</v>
      </c>
      <c r="J106" s="38">
        <v>0</v>
      </c>
      <c r="K106" s="38">
        <v>0</v>
      </c>
      <c r="L106" s="2"/>
    </row>
    <row r="107" spans="1:12" ht="30" customHeight="1" x14ac:dyDescent="0.3">
      <c r="A107" s="164" t="s">
        <v>125</v>
      </c>
      <c r="B107" s="38">
        <v>102</v>
      </c>
      <c r="C107" s="38">
        <v>5</v>
      </c>
      <c r="D107" s="136">
        <v>4.9019607843137258</v>
      </c>
      <c r="E107" s="38">
        <v>5</v>
      </c>
      <c r="F107" s="38">
        <v>0</v>
      </c>
      <c r="G107" s="38">
        <v>5</v>
      </c>
      <c r="H107" s="38">
        <v>0</v>
      </c>
      <c r="I107" s="38">
        <v>0</v>
      </c>
      <c r="J107" s="38">
        <v>0</v>
      </c>
      <c r="K107" s="38">
        <v>0</v>
      </c>
      <c r="L107" s="2"/>
    </row>
    <row r="108" spans="1:12" ht="30" customHeight="1" x14ac:dyDescent="0.3">
      <c r="A108" s="164" t="s">
        <v>131</v>
      </c>
      <c r="B108" s="38">
        <v>0</v>
      </c>
      <c r="C108" s="38">
        <v>0</v>
      </c>
      <c r="D108" s="45">
        <v>0</v>
      </c>
      <c r="E108" s="38">
        <v>0</v>
      </c>
      <c r="F108" s="38">
        <v>0</v>
      </c>
      <c r="G108" s="38">
        <v>0</v>
      </c>
      <c r="H108" s="38">
        <v>0</v>
      </c>
      <c r="I108" s="38">
        <v>0</v>
      </c>
      <c r="J108" s="38">
        <v>0</v>
      </c>
      <c r="K108" s="38">
        <v>0</v>
      </c>
      <c r="L108" s="2"/>
    </row>
    <row r="109" spans="1:12" ht="30" customHeight="1" x14ac:dyDescent="0.3">
      <c r="A109" s="164" t="s">
        <v>132</v>
      </c>
      <c r="B109" s="38">
        <v>0</v>
      </c>
      <c r="C109" s="38">
        <v>0</v>
      </c>
      <c r="D109" s="45">
        <v>0</v>
      </c>
      <c r="E109" s="38">
        <v>0</v>
      </c>
      <c r="F109" s="38">
        <v>0</v>
      </c>
      <c r="G109" s="38">
        <v>0</v>
      </c>
      <c r="H109" s="38">
        <v>0</v>
      </c>
      <c r="I109" s="38">
        <v>0</v>
      </c>
      <c r="J109" s="38">
        <v>0</v>
      </c>
      <c r="K109" s="38">
        <v>0</v>
      </c>
      <c r="L109" s="2"/>
    </row>
    <row r="110" spans="1:12" ht="30" customHeight="1" x14ac:dyDescent="0.3">
      <c r="A110" s="164" t="s">
        <v>128</v>
      </c>
      <c r="B110" s="38">
        <v>0</v>
      </c>
      <c r="C110" s="38">
        <v>0</v>
      </c>
      <c r="D110" s="45">
        <v>0</v>
      </c>
      <c r="E110" s="38">
        <v>0</v>
      </c>
      <c r="F110" s="38">
        <v>0</v>
      </c>
      <c r="G110" s="38">
        <v>0</v>
      </c>
      <c r="H110" s="38">
        <v>0</v>
      </c>
      <c r="I110" s="38">
        <v>0</v>
      </c>
      <c r="J110" s="38">
        <v>0</v>
      </c>
      <c r="K110" s="38">
        <v>0</v>
      </c>
      <c r="L110" s="2"/>
    </row>
    <row r="111" spans="1:12" ht="30" customHeight="1" x14ac:dyDescent="0.3">
      <c r="A111" s="164" t="s">
        <v>133</v>
      </c>
      <c r="B111" s="38">
        <v>0</v>
      </c>
      <c r="C111" s="38">
        <v>0</v>
      </c>
      <c r="D111" s="45">
        <v>0</v>
      </c>
      <c r="E111" s="38">
        <v>0</v>
      </c>
      <c r="F111" s="38">
        <v>0</v>
      </c>
      <c r="G111" s="38">
        <v>0</v>
      </c>
      <c r="H111" s="38">
        <v>0</v>
      </c>
      <c r="I111" s="38">
        <v>0</v>
      </c>
      <c r="J111" s="38">
        <v>0</v>
      </c>
      <c r="K111" s="38">
        <v>0</v>
      </c>
      <c r="L111" s="2"/>
    </row>
    <row r="112" spans="1:12" ht="30" customHeight="1" x14ac:dyDescent="0.3">
      <c r="A112" s="164" t="s">
        <v>354</v>
      </c>
      <c r="B112" s="38">
        <v>12182</v>
      </c>
      <c r="C112" s="38">
        <v>113</v>
      </c>
      <c r="D112" s="136">
        <v>0.92759809555081274</v>
      </c>
      <c r="E112" s="38">
        <v>113</v>
      </c>
      <c r="F112" s="38">
        <v>6</v>
      </c>
      <c r="G112" s="38">
        <v>105</v>
      </c>
      <c r="H112" s="38">
        <v>2</v>
      </c>
      <c r="I112" s="38">
        <v>0</v>
      </c>
      <c r="J112" s="38">
        <v>0</v>
      </c>
      <c r="K112" s="38">
        <v>0</v>
      </c>
      <c r="L112" s="2"/>
    </row>
    <row r="113" spans="1:20" ht="30" customHeight="1" x14ac:dyDescent="0.3">
      <c r="A113" s="164" t="s">
        <v>57</v>
      </c>
      <c r="B113" s="38">
        <v>0</v>
      </c>
      <c r="C113" s="38">
        <v>0</v>
      </c>
      <c r="D113" s="45">
        <v>0</v>
      </c>
      <c r="E113" s="38">
        <v>0</v>
      </c>
      <c r="F113" s="38">
        <v>0</v>
      </c>
      <c r="G113" s="38">
        <v>0</v>
      </c>
      <c r="H113" s="38">
        <v>0</v>
      </c>
      <c r="I113" s="38">
        <v>0</v>
      </c>
      <c r="J113" s="38">
        <v>0</v>
      </c>
      <c r="K113" s="38">
        <v>0</v>
      </c>
      <c r="L113" s="2"/>
    </row>
    <row r="114" spans="1:20" ht="30" customHeight="1" x14ac:dyDescent="0.3">
      <c r="A114" s="164" t="s">
        <v>58</v>
      </c>
      <c r="B114" s="38">
        <v>93</v>
      </c>
      <c r="C114" s="38">
        <v>2</v>
      </c>
      <c r="D114" s="136">
        <v>2.1505376344086025</v>
      </c>
      <c r="E114" s="38">
        <v>2</v>
      </c>
      <c r="F114" s="38">
        <v>2</v>
      </c>
      <c r="G114" s="38">
        <v>0</v>
      </c>
      <c r="H114" s="38">
        <v>0</v>
      </c>
      <c r="I114" s="38">
        <v>0</v>
      </c>
      <c r="J114" s="38">
        <v>0</v>
      </c>
      <c r="K114" s="38">
        <v>0</v>
      </c>
      <c r="L114" s="2"/>
    </row>
    <row r="115" spans="1:20" ht="30" customHeight="1" x14ac:dyDescent="0.3">
      <c r="A115" s="183" t="s">
        <v>600</v>
      </c>
      <c r="B115" s="43">
        <v>3</v>
      </c>
      <c r="C115" s="43">
        <v>0</v>
      </c>
      <c r="D115" s="45">
        <v>0</v>
      </c>
      <c r="E115" s="43">
        <v>0</v>
      </c>
      <c r="F115" s="43">
        <v>0</v>
      </c>
      <c r="G115" s="43">
        <v>0</v>
      </c>
      <c r="H115" s="43">
        <v>0</v>
      </c>
      <c r="I115" s="43">
        <v>0</v>
      </c>
      <c r="J115" s="43">
        <v>0</v>
      </c>
      <c r="K115" s="43">
        <v>0</v>
      </c>
      <c r="L115" s="2"/>
    </row>
    <row r="116" spans="1:20" ht="21" customHeight="1" x14ac:dyDescent="0.3">
      <c r="A116" s="174" t="s">
        <v>601</v>
      </c>
      <c r="C116" s="174" t="s">
        <v>602</v>
      </c>
      <c r="D116" s="185"/>
      <c r="E116" s="174" t="s">
        <v>603</v>
      </c>
      <c r="G116" s="175"/>
      <c r="H116" s="11" t="s">
        <v>604</v>
      </c>
      <c r="I116" s="175"/>
      <c r="K116" s="22"/>
      <c r="M116" s="20"/>
      <c r="N116" s="21"/>
      <c r="P116" s="176"/>
      <c r="Q116" s="176"/>
      <c r="R116" s="19"/>
      <c r="S116" s="176"/>
    </row>
    <row r="117" spans="1:20" ht="21" customHeight="1" x14ac:dyDescent="0.3">
      <c r="A117" s="177"/>
      <c r="B117" s="178"/>
      <c r="C117" s="175"/>
      <c r="E117" s="174" t="s">
        <v>605</v>
      </c>
      <c r="G117" s="178"/>
      <c r="H117" s="178"/>
      <c r="I117" s="178"/>
      <c r="K117" s="178"/>
      <c r="M117" s="20"/>
      <c r="N117" s="18"/>
      <c r="P117" s="20"/>
      <c r="Q117" s="19"/>
      <c r="R117" s="18"/>
      <c r="S117" s="18"/>
      <c r="T117" s="18"/>
    </row>
    <row r="118" spans="1:20" ht="21" customHeight="1" x14ac:dyDescent="0.3">
      <c r="A118" s="179" t="s">
        <v>610</v>
      </c>
      <c r="B118" s="180"/>
      <c r="C118" s="180"/>
      <c r="D118" s="180"/>
      <c r="E118" s="180"/>
      <c r="F118" s="180"/>
      <c r="G118" s="180"/>
      <c r="H118" s="180"/>
      <c r="I118" s="180"/>
      <c r="J118" s="180"/>
      <c r="K118" s="180"/>
    </row>
    <row r="119" spans="1:20" ht="21" customHeight="1" x14ac:dyDescent="0.3">
      <c r="A119" s="179" t="s">
        <v>606</v>
      </c>
      <c r="B119" s="180"/>
      <c r="C119" s="180"/>
      <c r="D119" s="180"/>
      <c r="E119" s="180"/>
      <c r="F119" s="180"/>
      <c r="G119" s="180"/>
      <c r="H119" s="180"/>
      <c r="I119" s="180"/>
      <c r="J119" s="180"/>
      <c r="K119" s="180"/>
    </row>
  </sheetData>
  <mergeCells count="42">
    <mergeCell ref="K93:K94"/>
    <mergeCell ref="J48:J49"/>
    <mergeCell ref="K48:K49"/>
    <mergeCell ref="J88:K88"/>
    <mergeCell ref="J89:K89"/>
    <mergeCell ref="A90:K90"/>
    <mergeCell ref="B92:B94"/>
    <mergeCell ref="C92:C94"/>
    <mergeCell ref="D92:D94"/>
    <mergeCell ref="E92:K92"/>
    <mergeCell ref="E93:E94"/>
    <mergeCell ref="F93:F94"/>
    <mergeCell ref="G93:G94"/>
    <mergeCell ref="H93:H94"/>
    <mergeCell ref="I93:I94"/>
    <mergeCell ref="J93:J94"/>
    <mergeCell ref="A45:K45"/>
    <mergeCell ref="B47:B49"/>
    <mergeCell ref="C47:C49"/>
    <mergeCell ref="D47:D49"/>
    <mergeCell ref="E47:K47"/>
    <mergeCell ref="E48:E49"/>
    <mergeCell ref="F48:F49"/>
    <mergeCell ref="G48:G49"/>
    <mergeCell ref="H48:H49"/>
    <mergeCell ref="I48:I49"/>
    <mergeCell ref="J44:K44"/>
    <mergeCell ref="J1:K1"/>
    <mergeCell ref="J2:K2"/>
    <mergeCell ref="A3:K3"/>
    <mergeCell ref="B5:B7"/>
    <mergeCell ref="C5:C7"/>
    <mergeCell ref="D5:D7"/>
    <mergeCell ref="E5:K5"/>
    <mergeCell ref="E6:E7"/>
    <mergeCell ref="F6:F7"/>
    <mergeCell ref="G6:G7"/>
    <mergeCell ref="H6:H7"/>
    <mergeCell ref="I6:I7"/>
    <mergeCell ref="J6:J7"/>
    <mergeCell ref="K6:K7"/>
    <mergeCell ref="J43:K43"/>
  </mergeCells>
  <phoneticPr fontId="4" type="noConversion"/>
  <printOptions horizontalCentered="1"/>
  <pageMargins left="0.74803149606299213" right="0.74803149606299213" top="1.1811023622047245" bottom="0.78740157480314965" header="0.51181102362204722" footer="0.51181102362204722"/>
  <pageSetup paperSize="9" scale="60" firstPageNumber="1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1"/>
  <sheetViews>
    <sheetView zoomScale="80" zoomScaleNormal="80" zoomScaleSheetLayoutView="55" workbookViewId="0">
      <selection activeCell="B8" sqref="B8"/>
    </sheetView>
  </sheetViews>
  <sheetFormatPr defaultColWidth="9" defaultRowHeight="16.2" x14ac:dyDescent="0.3"/>
  <cols>
    <col min="1" max="1" width="20.109375" style="1" customWidth="1"/>
    <col min="2" max="11" width="17.88671875" style="1" customWidth="1"/>
    <col min="12" max="16384" width="9" style="1"/>
  </cols>
  <sheetData>
    <row r="1" spans="1:13" x14ac:dyDescent="0.3">
      <c r="A1" s="165" t="s">
        <v>520</v>
      </c>
      <c r="B1" s="166"/>
      <c r="C1" s="167"/>
      <c r="D1" s="167"/>
      <c r="E1" s="167"/>
      <c r="F1" s="167"/>
      <c r="G1" s="167"/>
      <c r="H1" s="168"/>
      <c r="I1" s="165" t="s">
        <v>521</v>
      </c>
      <c r="J1" s="249" t="s">
        <v>522</v>
      </c>
      <c r="K1" s="250"/>
    </row>
    <row r="2" spans="1:13" x14ac:dyDescent="0.3">
      <c r="A2" s="165" t="s">
        <v>523</v>
      </c>
      <c r="B2" s="169" t="s">
        <v>524</v>
      </c>
      <c r="C2" s="112"/>
      <c r="D2" s="112"/>
      <c r="E2" s="112"/>
      <c r="F2" s="112"/>
      <c r="G2" s="112"/>
      <c r="H2" s="112"/>
      <c r="I2" s="165" t="s">
        <v>525</v>
      </c>
      <c r="J2" s="251" t="s">
        <v>526</v>
      </c>
      <c r="K2" s="252"/>
    </row>
    <row r="3" spans="1:13" ht="29.7" customHeight="1" x14ac:dyDescent="0.3">
      <c r="A3" s="253" t="s">
        <v>609</v>
      </c>
      <c r="B3" s="253"/>
      <c r="C3" s="253"/>
      <c r="D3" s="253"/>
      <c r="E3" s="253"/>
      <c r="F3" s="253"/>
      <c r="G3" s="253"/>
      <c r="H3" s="253"/>
      <c r="I3" s="253"/>
      <c r="J3" s="253"/>
      <c r="K3" s="253"/>
      <c r="L3" s="2"/>
      <c r="M3" s="2"/>
    </row>
    <row r="4" spans="1:13" ht="20.100000000000001" customHeight="1" x14ac:dyDescent="0.3">
      <c r="B4" s="170"/>
      <c r="C4" s="170"/>
      <c r="D4" s="170"/>
      <c r="E4" s="170"/>
      <c r="F4" s="170" t="s">
        <v>527</v>
      </c>
      <c r="G4" s="170"/>
      <c r="H4" s="170"/>
      <c r="I4" s="170"/>
      <c r="J4" s="170"/>
      <c r="K4" s="171" t="s">
        <v>528</v>
      </c>
      <c r="L4" s="2"/>
      <c r="M4" s="2"/>
    </row>
    <row r="5" spans="1:13" ht="22.2" customHeight="1" x14ac:dyDescent="0.3">
      <c r="A5" s="172" t="s">
        <v>529</v>
      </c>
      <c r="B5" s="264" t="s">
        <v>530</v>
      </c>
      <c r="C5" s="257" t="s">
        <v>531</v>
      </c>
      <c r="D5" s="267" t="s">
        <v>532</v>
      </c>
      <c r="E5" s="260" t="s">
        <v>533</v>
      </c>
      <c r="F5" s="270"/>
      <c r="G5" s="270"/>
      <c r="H5" s="270"/>
      <c r="I5" s="270"/>
      <c r="J5" s="270"/>
      <c r="K5" s="270"/>
      <c r="L5" s="2"/>
      <c r="M5" s="2"/>
    </row>
    <row r="6" spans="1:13" ht="20.7" customHeight="1" x14ac:dyDescent="0.3">
      <c r="A6" s="173"/>
      <c r="B6" s="265"/>
      <c r="C6" s="258"/>
      <c r="D6" s="268"/>
      <c r="E6" s="271" t="s">
        <v>534</v>
      </c>
      <c r="F6" s="257" t="s">
        <v>535</v>
      </c>
      <c r="G6" s="257" t="s">
        <v>536</v>
      </c>
      <c r="H6" s="257" t="s">
        <v>537</v>
      </c>
      <c r="I6" s="271" t="s">
        <v>538</v>
      </c>
      <c r="J6" s="271" t="s">
        <v>539</v>
      </c>
      <c r="K6" s="260" t="s">
        <v>540</v>
      </c>
      <c r="L6" s="2"/>
      <c r="M6" s="2"/>
    </row>
    <row r="7" spans="1:13" ht="21.6" customHeight="1" x14ac:dyDescent="0.3">
      <c r="A7" s="67" t="s">
        <v>541</v>
      </c>
      <c r="B7" s="266"/>
      <c r="C7" s="259"/>
      <c r="D7" s="269"/>
      <c r="E7" s="271"/>
      <c r="F7" s="259"/>
      <c r="G7" s="272"/>
      <c r="H7" s="272"/>
      <c r="I7" s="271"/>
      <c r="J7" s="271"/>
      <c r="K7" s="260"/>
      <c r="L7" s="2"/>
      <c r="M7" s="2"/>
    </row>
    <row r="8" spans="1:13" ht="30" customHeight="1" x14ac:dyDescent="0.3">
      <c r="A8" s="183" t="s">
        <v>542</v>
      </c>
      <c r="B8" s="40">
        <v>68268</v>
      </c>
      <c r="C8" s="40">
        <v>597</v>
      </c>
      <c r="D8" s="139">
        <v>0.8744946387765864</v>
      </c>
      <c r="E8" s="40">
        <v>598</v>
      </c>
      <c r="F8" s="40">
        <v>25</v>
      </c>
      <c r="G8" s="40">
        <v>558</v>
      </c>
      <c r="H8" s="40">
        <v>15</v>
      </c>
      <c r="I8" s="40">
        <v>0</v>
      </c>
      <c r="J8" s="40">
        <v>0</v>
      </c>
      <c r="K8" s="40">
        <v>0</v>
      </c>
      <c r="L8" s="2"/>
      <c r="M8" s="2"/>
    </row>
    <row r="9" spans="1:13" ht="30" customHeight="1" x14ac:dyDescent="0.3">
      <c r="A9" s="183" t="s">
        <v>543</v>
      </c>
      <c r="B9" s="38">
        <v>9060</v>
      </c>
      <c r="C9" s="38">
        <v>61</v>
      </c>
      <c r="D9" s="136">
        <v>0.67328918322295805</v>
      </c>
      <c r="E9" s="38">
        <v>62</v>
      </c>
      <c r="F9" s="38">
        <v>0</v>
      </c>
      <c r="G9" s="38">
        <v>61</v>
      </c>
      <c r="H9" s="38">
        <v>1</v>
      </c>
      <c r="I9" s="38">
        <v>0</v>
      </c>
      <c r="J9" s="38">
        <v>0</v>
      </c>
      <c r="K9" s="38">
        <v>0</v>
      </c>
      <c r="L9" s="2"/>
      <c r="M9" s="2"/>
    </row>
    <row r="10" spans="1:13" ht="30" customHeight="1" x14ac:dyDescent="0.3">
      <c r="A10" s="184" t="s">
        <v>544</v>
      </c>
      <c r="B10" s="38">
        <v>2</v>
      </c>
      <c r="C10" s="38">
        <v>0</v>
      </c>
      <c r="D10" s="45">
        <v>0</v>
      </c>
      <c r="E10" s="38">
        <v>0</v>
      </c>
      <c r="F10" s="38">
        <v>0</v>
      </c>
      <c r="G10" s="38">
        <v>0</v>
      </c>
      <c r="H10" s="38">
        <v>0</v>
      </c>
      <c r="I10" s="38">
        <v>0</v>
      </c>
      <c r="J10" s="38">
        <v>0</v>
      </c>
      <c r="K10" s="38">
        <v>0</v>
      </c>
      <c r="L10" s="2"/>
      <c r="M10" s="2"/>
    </row>
    <row r="11" spans="1:13" ht="30" customHeight="1" x14ac:dyDescent="0.3">
      <c r="A11" s="184" t="s">
        <v>545</v>
      </c>
      <c r="B11" s="38">
        <v>4</v>
      </c>
      <c r="C11" s="38">
        <v>0</v>
      </c>
      <c r="D11" s="45">
        <v>0</v>
      </c>
      <c r="E11" s="38">
        <v>0</v>
      </c>
      <c r="F11" s="38">
        <v>0</v>
      </c>
      <c r="G11" s="38">
        <v>0</v>
      </c>
      <c r="H11" s="38">
        <v>0</v>
      </c>
      <c r="I11" s="38">
        <v>0</v>
      </c>
      <c r="J11" s="38">
        <v>0</v>
      </c>
      <c r="K11" s="38">
        <v>0</v>
      </c>
      <c r="L11" s="2"/>
      <c r="M11" s="2"/>
    </row>
    <row r="12" spans="1:13" ht="30" customHeight="1" x14ac:dyDescent="0.3">
      <c r="A12" s="184" t="s">
        <v>546</v>
      </c>
      <c r="B12" s="38">
        <v>1164</v>
      </c>
      <c r="C12" s="38">
        <v>10</v>
      </c>
      <c r="D12" s="136">
        <v>0.85910652920962205</v>
      </c>
      <c r="E12" s="38">
        <v>10</v>
      </c>
      <c r="F12" s="38">
        <v>0</v>
      </c>
      <c r="G12" s="38">
        <v>10</v>
      </c>
      <c r="H12" s="38">
        <v>0</v>
      </c>
      <c r="I12" s="38">
        <v>0</v>
      </c>
      <c r="J12" s="38">
        <v>0</v>
      </c>
      <c r="K12" s="38">
        <v>0</v>
      </c>
      <c r="L12" s="2"/>
      <c r="M12" s="2"/>
    </row>
    <row r="13" spans="1:13" ht="30" customHeight="1" x14ac:dyDescent="0.3">
      <c r="A13" s="184" t="s">
        <v>547</v>
      </c>
      <c r="B13" s="38">
        <v>7402</v>
      </c>
      <c r="C13" s="38">
        <v>47</v>
      </c>
      <c r="D13" s="136">
        <v>0.63496352337206163</v>
      </c>
      <c r="E13" s="38">
        <v>48</v>
      </c>
      <c r="F13" s="38">
        <v>0</v>
      </c>
      <c r="G13" s="38">
        <v>48</v>
      </c>
      <c r="H13" s="38">
        <v>0</v>
      </c>
      <c r="I13" s="38">
        <v>0</v>
      </c>
      <c r="J13" s="38">
        <v>0</v>
      </c>
      <c r="K13" s="38">
        <v>0</v>
      </c>
      <c r="L13" s="2"/>
      <c r="M13" s="2"/>
    </row>
    <row r="14" spans="1:13" ht="30" customHeight="1" x14ac:dyDescent="0.3">
      <c r="A14" s="184" t="s">
        <v>548</v>
      </c>
      <c r="B14" s="38">
        <v>285</v>
      </c>
      <c r="C14" s="38">
        <v>1</v>
      </c>
      <c r="D14" s="136">
        <v>0.35087719298245612</v>
      </c>
      <c r="E14" s="38">
        <v>1</v>
      </c>
      <c r="F14" s="38">
        <v>0</v>
      </c>
      <c r="G14" s="38">
        <v>0</v>
      </c>
      <c r="H14" s="38">
        <v>1</v>
      </c>
      <c r="I14" s="38">
        <v>0</v>
      </c>
      <c r="J14" s="38">
        <v>0</v>
      </c>
      <c r="K14" s="38">
        <v>0</v>
      </c>
      <c r="L14" s="2"/>
      <c r="M14" s="2"/>
    </row>
    <row r="15" spans="1:13" ht="30" customHeight="1" x14ac:dyDescent="0.3">
      <c r="A15" s="184" t="s">
        <v>549</v>
      </c>
      <c r="B15" s="38">
        <v>133</v>
      </c>
      <c r="C15" s="38">
        <v>2</v>
      </c>
      <c r="D15" s="136">
        <v>1.5037593984962405</v>
      </c>
      <c r="E15" s="38">
        <v>2</v>
      </c>
      <c r="F15" s="38">
        <v>0</v>
      </c>
      <c r="G15" s="38">
        <v>2</v>
      </c>
      <c r="H15" s="38">
        <v>0</v>
      </c>
      <c r="I15" s="38">
        <v>0</v>
      </c>
      <c r="J15" s="38">
        <v>0</v>
      </c>
      <c r="K15" s="38">
        <v>0</v>
      </c>
      <c r="L15" s="2"/>
      <c r="M15" s="2"/>
    </row>
    <row r="16" spans="1:13" ht="30" customHeight="1" x14ac:dyDescent="0.3">
      <c r="A16" s="184" t="s">
        <v>550</v>
      </c>
      <c r="B16" s="38">
        <v>3</v>
      </c>
      <c r="C16" s="38">
        <v>0</v>
      </c>
      <c r="D16" s="45">
        <v>0</v>
      </c>
      <c r="E16" s="38">
        <v>0</v>
      </c>
      <c r="F16" s="38">
        <v>0</v>
      </c>
      <c r="G16" s="38">
        <v>0</v>
      </c>
      <c r="H16" s="38">
        <v>0</v>
      </c>
      <c r="I16" s="38">
        <v>0</v>
      </c>
      <c r="J16" s="38">
        <v>0</v>
      </c>
      <c r="K16" s="38">
        <v>0</v>
      </c>
      <c r="L16" s="2"/>
      <c r="M16" s="2"/>
    </row>
    <row r="17" spans="1:13" ht="30" customHeight="1" x14ac:dyDescent="0.3">
      <c r="A17" s="184" t="s">
        <v>551</v>
      </c>
      <c r="B17" s="38">
        <v>25</v>
      </c>
      <c r="C17" s="38">
        <v>1</v>
      </c>
      <c r="D17" s="136">
        <v>4</v>
      </c>
      <c r="E17" s="38">
        <v>1</v>
      </c>
      <c r="F17" s="38">
        <v>0</v>
      </c>
      <c r="G17" s="38">
        <v>1</v>
      </c>
      <c r="H17" s="38">
        <v>0</v>
      </c>
      <c r="I17" s="38">
        <v>0</v>
      </c>
      <c r="J17" s="38">
        <v>0</v>
      </c>
      <c r="K17" s="38">
        <v>0</v>
      </c>
      <c r="L17" s="2"/>
      <c r="M17" s="2"/>
    </row>
    <row r="18" spans="1:13" ht="30" customHeight="1" x14ac:dyDescent="0.3">
      <c r="A18" s="184" t="s">
        <v>552</v>
      </c>
      <c r="B18" s="38">
        <v>1</v>
      </c>
      <c r="C18" s="38">
        <v>0</v>
      </c>
      <c r="D18" s="45">
        <v>0</v>
      </c>
      <c r="E18" s="38">
        <v>0</v>
      </c>
      <c r="F18" s="38">
        <v>0</v>
      </c>
      <c r="G18" s="38">
        <v>0</v>
      </c>
      <c r="H18" s="38">
        <v>0</v>
      </c>
      <c r="I18" s="38">
        <v>0</v>
      </c>
      <c r="J18" s="38">
        <v>0</v>
      </c>
      <c r="K18" s="38">
        <v>0</v>
      </c>
      <c r="L18" s="2"/>
      <c r="M18" s="2"/>
    </row>
    <row r="19" spans="1:13" ht="30" customHeight="1" x14ac:dyDescent="0.3">
      <c r="A19" s="184" t="s">
        <v>2</v>
      </c>
      <c r="B19" s="38">
        <v>41</v>
      </c>
      <c r="C19" s="38">
        <v>0</v>
      </c>
      <c r="D19" s="45">
        <v>0</v>
      </c>
      <c r="E19" s="38">
        <v>0</v>
      </c>
      <c r="F19" s="38">
        <v>0</v>
      </c>
      <c r="G19" s="38">
        <v>0</v>
      </c>
      <c r="H19" s="38">
        <v>0</v>
      </c>
      <c r="I19" s="38">
        <v>0</v>
      </c>
      <c r="J19" s="38">
        <v>0</v>
      </c>
      <c r="K19" s="38">
        <v>0</v>
      </c>
      <c r="L19" s="2"/>
      <c r="M19" s="2"/>
    </row>
    <row r="20" spans="1:13" ht="30" customHeight="1" x14ac:dyDescent="0.3">
      <c r="A20" s="183" t="s">
        <v>553</v>
      </c>
      <c r="B20" s="38">
        <v>18205</v>
      </c>
      <c r="C20" s="38">
        <v>178</v>
      </c>
      <c r="D20" s="136">
        <v>0.97775336446031313</v>
      </c>
      <c r="E20" s="38">
        <v>178</v>
      </c>
      <c r="F20" s="38">
        <v>16</v>
      </c>
      <c r="G20" s="38">
        <v>156</v>
      </c>
      <c r="H20" s="38">
        <v>6</v>
      </c>
      <c r="I20" s="38">
        <v>0</v>
      </c>
      <c r="J20" s="38">
        <v>0</v>
      </c>
      <c r="K20" s="38">
        <v>0</v>
      </c>
      <c r="L20" s="2"/>
      <c r="M20" s="2"/>
    </row>
    <row r="21" spans="1:13" ht="30" customHeight="1" x14ac:dyDescent="0.3">
      <c r="A21" s="164" t="s">
        <v>554</v>
      </c>
      <c r="B21" s="38">
        <v>4</v>
      </c>
      <c r="C21" s="38">
        <v>0</v>
      </c>
      <c r="D21" s="45">
        <v>0</v>
      </c>
      <c r="E21" s="38">
        <v>0</v>
      </c>
      <c r="F21" s="38">
        <v>0</v>
      </c>
      <c r="G21" s="38">
        <v>0</v>
      </c>
      <c r="H21" s="38">
        <v>0</v>
      </c>
      <c r="I21" s="38">
        <v>0</v>
      </c>
      <c r="J21" s="38">
        <v>0</v>
      </c>
      <c r="K21" s="38">
        <v>0</v>
      </c>
      <c r="L21" s="2"/>
      <c r="M21" s="2"/>
    </row>
    <row r="22" spans="1:13" ht="30" customHeight="1" x14ac:dyDescent="0.3">
      <c r="A22" s="164" t="s">
        <v>60</v>
      </c>
      <c r="B22" s="38">
        <v>211</v>
      </c>
      <c r="C22" s="38">
        <v>1</v>
      </c>
      <c r="D22" s="136">
        <v>0.47393364928909953</v>
      </c>
      <c r="E22" s="38">
        <v>1</v>
      </c>
      <c r="F22" s="38">
        <v>0</v>
      </c>
      <c r="G22" s="38">
        <v>1</v>
      </c>
      <c r="H22" s="38">
        <v>0</v>
      </c>
      <c r="I22" s="38">
        <v>0</v>
      </c>
      <c r="J22" s="38">
        <v>0</v>
      </c>
      <c r="K22" s="38">
        <v>0</v>
      </c>
      <c r="L22" s="2"/>
      <c r="M22" s="2"/>
    </row>
    <row r="23" spans="1:13" ht="30" customHeight="1" x14ac:dyDescent="0.3">
      <c r="A23" s="164" t="s">
        <v>61</v>
      </c>
      <c r="B23" s="38">
        <v>7</v>
      </c>
      <c r="C23" s="38">
        <v>0</v>
      </c>
      <c r="D23" s="45">
        <v>0</v>
      </c>
      <c r="E23" s="38">
        <v>0</v>
      </c>
      <c r="F23" s="38">
        <v>0</v>
      </c>
      <c r="G23" s="38">
        <v>0</v>
      </c>
      <c r="H23" s="38">
        <v>0</v>
      </c>
      <c r="I23" s="38">
        <v>0</v>
      </c>
      <c r="J23" s="38">
        <v>0</v>
      </c>
      <c r="K23" s="38">
        <v>0</v>
      </c>
      <c r="L23" s="2"/>
      <c r="M23" s="2"/>
    </row>
    <row r="24" spans="1:13" ht="30" customHeight="1" x14ac:dyDescent="0.3">
      <c r="A24" s="164" t="s">
        <v>64</v>
      </c>
      <c r="B24" s="38">
        <v>1627</v>
      </c>
      <c r="C24" s="38">
        <v>10</v>
      </c>
      <c r="D24" s="136">
        <v>0.61462814996926851</v>
      </c>
      <c r="E24" s="38">
        <v>10</v>
      </c>
      <c r="F24" s="38">
        <v>2</v>
      </c>
      <c r="G24" s="38">
        <v>8</v>
      </c>
      <c r="H24" s="38">
        <v>0</v>
      </c>
      <c r="I24" s="38">
        <v>0</v>
      </c>
      <c r="J24" s="38">
        <v>0</v>
      </c>
      <c r="K24" s="38">
        <v>0</v>
      </c>
      <c r="L24" s="2"/>
      <c r="M24" s="2"/>
    </row>
    <row r="25" spans="1:13" ht="30" customHeight="1" x14ac:dyDescent="0.3">
      <c r="A25" s="164" t="s">
        <v>65</v>
      </c>
      <c r="B25" s="38">
        <v>1250</v>
      </c>
      <c r="C25" s="38">
        <v>12</v>
      </c>
      <c r="D25" s="136">
        <v>0.96</v>
      </c>
      <c r="E25" s="38">
        <v>12</v>
      </c>
      <c r="F25" s="38">
        <v>2</v>
      </c>
      <c r="G25" s="38">
        <v>10</v>
      </c>
      <c r="H25" s="38">
        <v>0</v>
      </c>
      <c r="I25" s="38">
        <v>0</v>
      </c>
      <c r="J25" s="38">
        <v>0</v>
      </c>
      <c r="K25" s="38">
        <v>0</v>
      </c>
      <c r="L25" s="2"/>
      <c r="M25" s="2"/>
    </row>
    <row r="26" spans="1:13" ht="30" customHeight="1" x14ac:dyDescent="0.3">
      <c r="A26" s="164" t="s">
        <v>66</v>
      </c>
      <c r="B26" s="38">
        <v>2518</v>
      </c>
      <c r="C26" s="38">
        <v>30</v>
      </c>
      <c r="D26" s="136">
        <v>1.1914217633042097</v>
      </c>
      <c r="E26" s="38">
        <v>30</v>
      </c>
      <c r="F26" s="38">
        <v>4</v>
      </c>
      <c r="G26" s="38">
        <v>24</v>
      </c>
      <c r="H26" s="38">
        <v>2</v>
      </c>
      <c r="I26" s="38">
        <v>0</v>
      </c>
      <c r="J26" s="38">
        <v>0</v>
      </c>
      <c r="K26" s="38">
        <v>0</v>
      </c>
      <c r="L26" s="2"/>
      <c r="M26" s="2"/>
    </row>
    <row r="27" spans="1:13" ht="30" customHeight="1" x14ac:dyDescent="0.3">
      <c r="A27" s="164" t="s">
        <v>67</v>
      </c>
      <c r="B27" s="38">
        <v>0</v>
      </c>
      <c r="C27" s="38">
        <v>0</v>
      </c>
      <c r="D27" s="45">
        <v>0</v>
      </c>
      <c r="E27" s="38">
        <v>0</v>
      </c>
      <c r="F27" s="38">
        <v>0</v>
      </c>
      <c r="G27" s="38">
        <v>0</v>
      </c>
      <c r="H27" s="38">
        <v>0</v>
      </c>
      <c r="I27" s="38">
        <v>0</v>
      </c>
      <c r="J27" s="38">
        <v>0</v>
      </c>
      <c r="K27" s="38">
        <v>0</v>
      </c>
      <c r="L27" s="2"/>
      <c r="M27" s="2"/>
    </row>
    <row r="28" spans="1:13" ht="30" customHeight="1" x14ac:dyDescent="0.3">
      <c r="A28" s="164" t="s">
        <v>555</v>
      </c>
      <c r="B28" s="38">
        <v>1036</v>
      </c>
      <c r="C28" s="38">
        <v>12</v>
      </c>
      <c r="D28" s="136">
        <v>1.1583011583011582</v>
      </c>
      <c r="E28" s="38">
        <v>12</v>
      </c>
      <c r="F28" s="38">
        <v>0</v>
      </c>
      <c r="G28" s="38">
        <v>12</v>
      </c>
      <c r="H28" s="38">
        <v>0</v>
      </c>
      <c r="I28" s="38">
        <v>0</v>
      </c>
      <c r="J28" s="38">
        <v>0</v>
      </c>
      <c r="K28" s="38">
        <v>0</v>
      </c>
      <c r="L28" s="2"/>
      <c r="M28" s="2"/>
    </row>
    <row r="29" spans="1:13" ht="30" customHeight="1" x14ac:dyDescent="0.3">
      <c r="A29" s="164" t="s">
        <v>556</v>
      </c>
      <c r="B29" s="38">
        <v>161</v>
      </c>
      <c r="C29" s="38">
        <v>3</v>
      </c>
      <c r="D29" s="136">
        <v>1.8633540372670807</v>
      </c>
      <c r="E29" s="38">
        <v>3</v>
      </c>
      <c r="F29" s="38">
        <v>0</v>
      </c>
      <c r="G29" s="38">
        <v>3</v>
      </c>
      <c r="H29" s="38">
        <v>0</v>
      </c>
      <c r="I29" s="38">
        <v>0</v>
      </c>
      <c r="J29" s="38">
        <v>0</v>
      </c>
      <c r="K29" s="38">
        <v>0</v>
      </c>
      <c r="L29" s="2"/>
      <c r="M29" s="2"/>
    </row>
    <row r="30" spans="1:13" ht="30" customHeight="1" x14ac:dyDescent="0.3">
      <c r="A30" s="164" t="s">
        <v>557</v>
      </c>
      <c r="B30" s="38">
        <v>490</v>
      </c>
      <c r="C30" s="38">
        <v>8</v>
      </c>
      <c r="D30" s="136">
        <v>1.6326530612244898</v>
      </c>
      <c r="E30" s="38">
        <v>8</v>
      </c>
      <c r="F30" s="38">
        <v>1</v>
      </c>
      <c r="G30" s="38">
        <v>6</v>
      </c>
      <c r="H30" s="38">
        <v>1</v>
      </c>
      <c r="I30" s="38">
        <v>0</v>
      </c>
      <c r="J30" s="38">
        <v>0</v>
      </c>
      <c r="K30" s="38">
        <v>0</v>
      </c>
      <c r="L30" s="2"/>
      <c r="M30" s="2"/>
    </row>
    <row r="31" spans="1:13" ht="30" customHeight="1" x14ac:dyDescent="0.3">
      <c r="A31" s="164" t="s">
        <v>558</v>
      </c>
      <c r="B31" s="38">
        <v>506</v>
      </c>
      <c r="C31" s="38">
        <v>3</v>
      </c>
      <c r="D31" s="136">
        <v>0.59288537549407105</v>
      </c>
      <c r="E31" s="38">
        <v>3</v>
      </c>
      <c r="F31" s="38">
        <v>0</v>
      </c>
      <c r="G31" s="38">
        <v>3</v>
      </c>
      <c r="H31" s="38">
        <v>0</v>
      </c>
      <c r="I31" s="38">
        <v>0</v>
      </c>
      <c r="J31" s="38">
        <v>0</v>
      </c>
      <c r="K31" s="38">
        <v>0</v>
      </c>
      <c r="L31" s="2"/>
      <c r="M31" s="2"/>
    </row>
    <row r="32" spans="1:13" ht="30" customHeight="1" x14ac:dyDescent="0.3">
      <c r="A32" s="164" t="s">
        <v>559</v>
      </c>
      <c r="B32" s="38">
        <v>442</v>
      </c>
      <c r="C32" s="38">
        <v>4</v>
      </c>
      <c r="D32" s="136">
        <v>0.90497737556561098</v>
      </c>
      <c r="E32" s="38">
        <v>4</v>
      </c>
      <c r="F32" s="38">
        <v>0</v>
      </c>
      <c r="G32" s="38">
        <v>3</v>
      </c>
      <c r="H32" s="38">
        <v>1</v>
      </c>
      <c r="I32" s="38">
        <v>0</v>
      </c>
      <c r="J32" s="38">
        <v>0</v>
      </c>
      <c r="K32" s="38">
        <v>0</v>
      </c>
      <c r="L32" s="2"/>
      <c r="M32" s="2"/>
    </row>
    <row r="33" spans="1:13" ht="30" customHeight="1" x14ac:dyDescent="0.3">
      <c r="A33" s="164" t="s">
        <v>560</v>
      </c>
      <c r="B33" s="38">
        <v>1556</v>
      </c>
      <c r="C33" s="38">
        <v>18</v>
      </c>
      <c r="D33" s="136">
        <v>1.1568123393316194</v>
      </c>
      <c r="E33" s="38">
        <v>18</v>
      </c>
      <c r="F33" s="38">
        <v>1</v>
      </c>
      <c r="G33" s="38">
        <v>17</v>
      </c>
      <c r="H33" s="38">
        <v>0</v>
      </c>
      <c r="I33" s="38">
        <v>0</v>
      </c>
      <c r="J33" s="38">
        <v>0</v>
      </c>
      <c r="K33" s="38">
        <v>0</v>
      </c>
      <c r="L33" s="2"/>
      <c r="M33" s="2"/>
    </row>
    <row r="34" spans="1:13" ht="30" customHeight="1" x14ac:dyDescent="0.3">
      <c r="A34" s="164" t="s">
        <v>101</v>
      </c>
      <c r="B34" s="38">
        <v>86</v>
      </c>
      <c r="C34" s="38">
        <v>1</v>
      </c>
      <c r="D34" s="136">
        <v>1.1627906976744187</v>
      </c>
      <c r="E34" s="38">
        <v>1</v>
      </c>
      <c r="F34" s="38">
        <v>0</v>
      </c>
      <c r="G34" s="38">
        <v>1</v>
      </c>
      <c r="H34" s="38">
        <v>0</v>
      </c>
      <c r="I34" s="38">
        <v>0</v>
      </c>
      <c r="J34" s="38">
        <v>0</v>
      </c>
      <c r="K34" s="38">
        <v>0</v>
      </c>
      <c r="L34" s="2"/>
      <c r="M34" s="2"/>
    </row>
    <row r="35" spans="1:13" ht="30" customHeight="1" x14ac:dyDescent="0.3">
      <c r="A35" s="164" t="s">
        <v>102</v>
      </c>
      <c r="B35" s="38">
        <v>0</v>
      </c>
      <c r="C35" s="38">
        <v>0</v>
      </c>
      <c r="D35" s="45">
        <v>0</v>
      </c>
      <c r="E35" s="38">
        <v>0</v>
      </c>
      <c r="F35" s="38">
        <v>0</v>
      </c>
      <c r="G35" s="38">
        <v>0</v>
      </c>
      <c r="H35" s="38">
        <v>0</v>
      </c>
      <c r="I35" s="38">
        <v>0</v>
      </c>
      <c r="J35" s="38">
        <v>0</v>
      </c>
      <c r="K35" s="38">
        <v>0</v>
      </c>
      <c r="L35" s="2"/>
      <c r="M35" s="2"/>
    </row>
    <row r="36" spans="1:13" ht="30" customHeight="1" x14ac:dyDescent="0.3">
      <c r="A36" s="164" t="s">
        <v>103</v>
      </c>
      <c r="B36" s="38">
        <v>1</v>
      </c>
      <c r="C36" s="38">
        <v>0</v>
      </c>
      <c r="D36" s="45">
        <v>0</v>
      </c>
      <c r="E36" s="38">
        <v>0</v>
      </c>
      <c r="F36" s="38">
        <v>0</v>
      </c>
      <c r="G36" s="38">
        <v>0</v>
      </c>
      <c r="H36" s="38">
        <v>0</v>
      </c>
      <c r="I36" s="38">
        <v>0</v>
      </c>
      <c r="J36" s="38">
        <v>0</v>
      </c>
      <c r="K36" s="38">
        <v>0</v>
      </c>
      <c r="L36" s="2"/>
      <c r="M36" s="2"/>
    </row>
    <row r="37" spans="1:13" ht="30" customHeight="1" x14ac:dyDescent="0.3">
      <c r="A37" s="164" t="s">
        <v>104</v>
      </c>
      <c r="B37" s="38">
        <v>525</v>
      </c>
      <c r="C37" s="38">
        <v>8</v>
      </c>
      <c r="D37" s="136">
        <v>1.5238095238095237</v>
      </c>
      <c r="E37" s="38">
        <v>8</v>
      </c>
      <c r="F37" s="38">
        <v>0</v>
      </c>
      <c r="G37" s="38">
        <v>7</v>
      </c>
      <c r="H37" s="38">
        <v>1</v>
      </c>
      <c r="I37" s="38">
        <v>0</v>
      </c>
      <c r="J37" s="38">
        <v>0</v>
      </c>
      <c r="K37" s="38">
        <v>0</v>
      </c>
      <c r="L37" s="2"/>
      <c r="M37" s="2"/>
    </row>
    <row r="38" spans="1:13" ht="30" customHeight="1" x14ac:dyDescent="0.3">
      <c r="A38" s="164" t="s">
        <v>105</v>
      </c>
      <c r="B38" s="38">
        <v>909</v>
      </c>
      <c r="C38" s="38">
        <v>8</v>
      </c>
      <c r="D38" s="136">
        <v>0.88008800880088001</v>
      </c>
      <c r="E38" s="38">
        <v>8</v>
      </c>
      <c r="F38" s="38">
        <v>0</v>
      </c>
      <c r="G38" s="38">
        <v>8</v>
      </c>
      <c r="H38" s="38">
        <v>0</v>
      </c>
      <c r="I38" s="38">
        <v>0</v>
      </c>
      <c r="J38" s="38">
        <v>0</v>
      </c>
      <c r="K38" s="38">
        <v>0</v>
      </c>
      <c r="L38" s="2"/>
      <c r="M38" s="2"/>
    </row>
    <row r="39" spans="1:13" ht="30" customHeight="1" x14ac:dyDescent="0.3">
      <c r="A39" s="164" t="s">
        <v>106</v>
      </c>
      <c r="B39" s="38">
        <v>699</v>
      </c>
      <c r="C39" s="38">
        <v>1</v>
      </c>
      <c r="D39" s="136">
        <v>0.14306151645207438</v>
      </c>
      <c r="E39" s="38">
        <v>1</v>
      </c>
      <c r="F39" s="38">
        <v>0</v>
      </c>
      <c r="G39" s="38">
        <v>1</v>
      </c>
      <c r="H39" s="38">
        <v>0</v>
      </c>
      <c r="I39" s="38">
        <v>0</v>
      </c>
      <c r="J39" s="38">
        <v>0</v>
      </c>
      <c r="K39" s="38">
        <v>0</v>
      </c>
      <c r="L39" s="2"/>
      <c r="M39" s="2"/>
    </row>
    <row r="40" spans="1:13" ht="30" customHeight="1" x14ac:dyDescent="0.3">
      <c r="A40" s="164" t="s">
        <v>114</v>
      </c>
      <c r="B40" s="38">
        <v>148</v>
      </c>
      <c r="C40" s="38">
        <v>1</v>
      </c>
      <c r="D40" s="136">
        <v>0.67567567567567566</v>
      </c>
      <c r="E40" s="38">
        <v>1</v>
      </c>
      <c r="F40" s="38">
        <v>0</v>
      </c>
      <c r="G40" s="38">
        <v>1</v>
      </c>
      <c r="H40" s="38">
        <v>0</v>
      </c>
      <c r="I40" s="38">
        <v>0</v>
      </c>
      <c r="J40" s="38">
        <v>0</v>
      </c>
      <c r="K40" s="38">
        <v>0</v>
      </c>
      <c r="L40" s="2"/>
      <c r="M40" s="2"/>
    </row>
    <row r="41" spans="1:13" ht="30" customHeight="1" x14ac:dyDescent="0.3">
      <c r="A41" s="164" t="s">
        <v>115</v>
      </c>
      <c r="B41" s="38">
        <v>857</v>
      </c>
      <c r="C41" s="38">
        <v>12</v>
      </c>
      <c r="D41" s="136">
        <v>1.4002333722287048</v>
      </c>
      <c r="E41" s="38">
        <v>12</v>
      </c>
      <c r="F41" s="38">
        <v>0</v>
      </c>
      <c r="G41" s="38">
        <v>12</v>
      </c>
      <c r="H41" s="38">
        <v>0</v>
      </c>
      <c r="I41" s="38">
        <v>0</v>
      </c>
      <c r="J41" s="38">
        <v>0</v>
      </c>
      <c r="K41" s="38">
        <v>0</v>
      </c>
      <c r="L41" s="2"/>
      <c r="M41" s="2"/>
    </row>
    <row r="42" spans="1:13" ht="30" customHeight="1" x14ac:dyDescent="0.3">
      <c r="A42" s="164" t="s">
        <v>116</v>
      </c>
      <c r="B42" s="38">
        <v>618</v>
      </c>
      <c r="C42" s="38">
        <v>4</v>
      </c>
      <c r="D42" s="136">
        <v>0.64724919093851141</v>
      </c>
      <c r="E42" s="38">
        <v>4</v>
      </c>
      <c r="F42" s="38">
        <v>0</v>
      </c>
      <c r="G42" s="38">
        <v>4</v>
      </c>
      <c r="H42" s="38">
        <v>0</v>
      </c>
      <c r="I42" s="38">
        <v>0</v>
      </c>
      <c r="J42" s="38">
        <v>0</v>
      </c>
      <c r="K42" s="38">
        <v>0</v>
      </c>
      <c r="L42" s="2"/>
      <c r="M42" s="2"/>
    </row>
    <row r="43" spans="1:13" ht="30" customHeight="1" x14ac:dyDescent="0.3">
      <c r="A43" s="164" t="s">
        <v>117</v>
      </c>
      <c r="B43" s="43">
        <v>212</v>
      </c>
      <c r="C43" s="43">
        <v>1</v>
      </c>
      <c r="D43" s="182">
        <v>0.47169811320754718</v>
      </c>
      <c r="E43" s="43">
        <v>1</v>
      </c>
      <c r="F43" s="43">
        <v>0</v>
      </c>
      <c r="G43" s="43">
        <v>1</v>
      </c>
      <c r="H43" s="43">
        <v>0</v>
      </c>
      <c r="I43" s="43">
        <v>0</v>
      </c>
      <c r="J43" s="43">
        <v>0</v>
      </c>
      <c r="K43" s="43">
        <v>0</v>
      </c>
      <c r="L43" s="2"/>
      <c r="M43" s="2"/>
    </row>
    <row r="44" spans="1:13" ht="15.45" customHeight="1" x14ac:dyDescent="0.3">
      <c r="A44" s="24"/>
      <c r="B44" s="23"/>
      <c r="C44" s="23"/>
      <c r="D44" s="23"/>
      <c r="E44" s="23"/>
      <c r="F44" s="23"/>
      <c r="G44" s="23"/>
      <c r="H44" s="23"/>
      <c r="I44" s="23"/>
      <c r="J44" s="23"/>
      <c r="K44" s="23"/>
      <c r="L44" s="2"/>
      <c r="M44" s="2"/>
    </row>
    <row r="45" spans="1:13" x14ac:dyDescent="0.3">
      <c r="A45" s="165" t="s">
        <v>520</v>
      </c>
      <c r="B45" s="166"/>
      <c r="C45" s="167"/>
      <c r="D45" s="167"/>
      <c r="E45" s="167"/>
      <c r="F45" s="167"/>
      <c r="G45" s="167"/>
      <c r="H45" s="168"/>
      <c r="I45" s="165" t="s">
        <v>521</v>
      </c>
      <c r="J45" s="249" t="s">
        <v>522</v>
      </c>
      <c r="K45" s="250"/>
    </row>
    <row r="46" spans="1:13" x14ac:dyDescent="0.3">
      <c r="A46" s="165" t="s">
        <v>523</v>
      </c>
      <c r="B46" s="169" t="s">
        <v>524</v>
      </c>
      <c r="C46" s="112"/>
      <c r="D46" s="112"/>
      <c r="E46" s="112"/>
      <c r="F46" s="112"/>
      <c r="G46" s="112"/>
      <c r="H46" s="112"/>
      <c r="I46" s="165" t="s">
        <v>525</v>
      </c>
      <c r="J46" s="251" t="s">
        <v>526</v>
      </c>
      <c r="K46" s="252"/>
    </row>
    <row r="47" spans="1:13" ht="31.5" customHeight="1" x14ac:dyDescent="0.3">
      <c r="A47" s="253" t="s">
        <v>607</v>
      </c>
      <c r="B47" s="253"/>
      <c r="C47" s="253"/>
      <c r="D47" s="253"/>
      <c r="E47" s="253"/>
      <c r="F47" s="253"/>
      <c r="G47" s="253"/>
      <c r="H47" s="253"/>
      <c r="I47" s="253"/>
      <c r="J47" s="253"/>
      <c r="K47" s="253"/>
      <c r="L47" s="2"/>
      <c r="M47" s="2"/>
    </row>
    <row r="48" spans="1:13" ht="20.100000000000001" customHeight="1" x14ac:dyDescent="0.3">
      <c r="B48" s="170"/>
      <c r="C48" s="170"/>
      <c r="D48" s="170"/>
      <c r="F48" s="170" t="s">
        <v>527</v>
      </c>
      <c r="G48" s="170"/>
      <c r="H48" s="170"/>
      <c r="I48" s="170"/>
      <c r="J48" s="170"/>
      <c r="K48" s="171" t="s">
        <v>528</v>
      </c>
      <c r="L48" s="2"/>
      <c r="M48" s="2"/>
    </row>
    <row r="49" spans="1:13" ht="22.2" customHeight="1" x14ac:dyDescent="0.3">
      <c r="A49" s="172" t="s">
        <v>529</v>
      </c>
      <c r="B49" s="254" t="s">
        <v>1</v>
      </c>
      <c r="C49" s="257" t="s">
        <v>531</v>
      </c>
      <c r="D49" s="257" t="s">
        <v>532</v>
      </c>
      <c r="E49" s="260" t="s">
        <v>533</v>
      </c>
      <c r="F49" s="261"/>
      <c r="G49" s="261"/>
      <c r="H49" s="261"/>
      <c r="I49" s="261"/>
      <c r="J49" s="261"/>
      <c r="K49" s="261"/>
      <c r="L49" s="2"/>
      <c r="M49" s="2"/>
    </row>
    <row r="50" spans="1:13" ht="20.7" customHeight="1" x14ac:dyDescent="0.3">
      <c r="A50" s="173"/>
      <c r="B50" s="255"/>
      <c r="C50" s="258"/>
      <c r="D50" s="258"/>
      <c r="E50" s="262" t="s">
        <v>534</v>
      </c>
      <c r="F50" s="257" t="s">
        <v>535</v>
      </c>
      <c r="G50" s="257" t="s">
        <v>536</v>
      </c>
      <c r="H50" s="257" t="s">
        <v>537</v>
      </c>
      <c r="I50" s="262" t="s">
        <v>538</v>
      </c>
      <c r="J50" s="262" t="s">
        <v>539</v>
      </c>
      <c r="K50" s="247" t="s">
        <v>540</v>
      </c>
      <c r="L50" s="2"/>
      <c r="M50" s="2"/>
    </row>
    <row r="51" spans="1:13" ht="21.6" customHeight="1" x14ac:dyDescent="0.3">
      <c r="A51" s="67" t="s">
        <v>541</v>
      </c>
      <c r="B51" s="256"/>
      <c r="C51" s="259"/>
      <c r="D51" s="259"/>
      <c r="E51" s="263"/>
      <c r="F51" s="259"/>
      <c r="G51" s="259"/>
      <c r="H51" s="259"/>
      <c r="I51" s="263"/>
      <c r="J51" s="263"/>
      <c r="K51" s="248"/>
      <c r="L51" s="2"/>
      <c r="M51" s="2"/>
    </row>
    <row r="52" spans="1:13" ht="30" customHeight="1" x14ac:dyDescent="0.3">
      <c r="A52" s="164" t="s">
        <v>118</v>
      </c>
      <c r="B52" s="38">
        <v>65</v>
      </c>
      <c r="C52" s="38">
        <v>2</v>
      </c>
      <c r="D52" s="136">
        <v>3.0769230769230771</v>
      </c>
      <c r="E52" s="38">
        <v>2</v>
      </c>
      <c r="F52" s="38">
        <v>1</v>
      </c>
      <c r="G52" s="38">
        <v>1</v>
      </c>
      <c r="H52" s="38">
        <v>0</v>
      </c>
      <c r="I52" s="38">
        <v>0</v>
      </c>
      <c r="J52" s="38">
        <v>0</v>
      </c>
      <c r="K52" s="38">
        <v>0</v>
      </c>
      <c r="L52" s="2"/>
      <c r="M52" s="2"/>
    </row>
    <row r="53" spans="1:13" ht="30" customHeight="1" x14ac:dyDescent="0.3">
      <c r="A53" s="164" t="s">
        <v>561</v>
      </c>
      <c r="B53" s="38">
        <v>629</v>
      </c>
      <c r="C53" s="38">
        <v>3</v>
      </c>
      <c r="D53" s="136">
        <v>0.47694753577106513</v>
      </c>
      <c r="E53" s="38">
        <v>3</v>
      </c>
      <c r="F53" s="38">
        <v>0</v>
      </c>
      <c r="G53" s="38">
        <v>3</v>
      </c>
      <c r="H53" s="38">
        <v>0</v>
      </c>
      <c r="I53" s="38">
        <v>0</v>
      </c>
      <c r="J53" s="38">
        <v>0</v>
      </c>
      <c r="K53" s="38">
        <v>0</v>
      </c>
      <c r="L53" s="2"/>
      <c r="M53" s="2"/>
    </row>
    <row r="54" spans="1:13" ht="30" customHeight="1" x14ac:dyDescent="0.3">
      <c r="A54" s="164" t="s">
        <v>562</v>
      </c>
      <c r="B54" s="38">
        <v>199</v>
      </c>
      <c r="C54" s="38">
        <v>1</v>
      </c>
      <c r="D54" s="136">
        <v>0.50251256281407031</v>
      </c>
      <c r="E54" s="38">
        <v>1</v>
      </c>
      <c r="F54" s="38">
        <v>0</v>
      </c>
      <c r="G54" s="38">
        <v>1</v>
      </c>
      <c r="H54" s="38">
        <v>0</v>
      </c>
      <c r="I54" s="38">
        <v>0</v>
      </c>
      <c r="J54" s="38">
        <v>0</v>
      </c>
      <c r="K54" s="38">
        <v>0</v>
      </c>
      <c r="L54" s="2"/>
      <c r="M54" s="2"/>
    </row>
    <row r="55" spans="1:13" ht="30" customHeight="1" x14ac:dyDescent="0.3">
      <c r="A55" s="164" t="s">
        <v>121</v>
      </c>
      <c r="B55" s="38">
        <v>334</v>
      </c>
      <c r="C55" s="38">
        <v>3</v>
      </c>
      <c r="D55" s="136">
        <v>0.89820359281437123</v>
      </c>
      <c r="E55" s="38">
        <v>3</v>
      </c>
      <c r="F55" s="38">
        <v>0</v>
      </c>
      <c r="G55" s="38">
        <v>3</v>
      </c>
      <c r="H55" s="38">
        <v>0</v>
      </c>
      <c r="I55" s="38">
        <v>0</v>
      </c>
      <c r="J55" s="38">
        <v>0</v>
      </c>
      <c r="K55" s="38">
        <v>0</v>
      </c>
      <c r="L55" s="2"/>
      <c r="M55" s="2"/>
    </row>
    <row r="56" spans="1:13" ht="30" customHeight="1" x14ac:dyDescent="0.3">
      <c r="A56" s="164" t="s">
        <v>122</v>
      </c>
      <c r="B56" s="38">
        <v>97</v>
      </c>
      <c r="C56" s="38">
        <v>1</v>
      </c>
      <c r="D56" s="136">
        <v>1.0309278350515463</v>
      </c>
      <c r="E56" s="38">
        <v>1</v>
      </c>
      <c r="F56" s="38">
        <v>1</v>
      </c>
      <c r="G56" s="38">
        <v>0</v>
      </c>
      <c r="H56" s="38">
        <v>0</v>
      </c>
      <c r="I56" s="38">
        <v>0</v>
      </c>
      <c r="J56" s="38">
        <v>0</v>
      </c>
      <c r="K56" s="38">
        <v>0</v>
      </c>
      <c r="L56" s="2"/>
      <c r="M56" s="2"/>
    </row>
    <row r="57" spans="1:13" ht="30" customHeight="1" x14ac:dyDescent="0.3">
      <c r="A57" s="164" t="s">
        <v>563</v>
      </c>
      <c r="B57" s="57">
        <v>224</v>
      </c>
      <c r="C57" s="56">
        <v>4</v>
      </c>
      <c r="D57" s="181">
        <v>1.7857142857142856</v>
      </c>
      <c r="E57" s="38">
        <v>4</v>
      </c>
      <c r="F57" s="56">
        <v>0</v>
      </c>
      <c r="G57" s="38">
        <v>4</v>
      </c>
      <c r="H57" s="57">
        <v>0</v>
      </c>
      <c r="I57" s="38">
        <v>0</v>
      </c>
      <c r="J57" s="38">
        <v>0</v>
      </c>
      <c r="K57" s="38">
        <v>0</v>
      </c>
      <c r="L57" s="2"/>
    </row>
    <row r="58" spans="1:13" ht="30" customHeight="1" x14ac:dyDescent="0.3">
      <c r="A58" s="164" t="s">
        <v>564</v>
      </c>
      <c r="B58" s="57">
        <v>201</v>
      </c>
      <c r="C58" s="56">
        <v>1</v>
      </c>
      <c r="D58" s="181">
        <v>0.49751243781094528</v>
      </c>
      <c r="E58" s="38">
        <v>1</v>
      </c>
      <c r="F58" s="56">
        <v>0</v>
      </c>
      <c r="G58" s="38">
        <v>1</v>
      </c>
      <c r="H58" s="57">
        <v>0</v>
      </c>
      <c r="I58" s="38">
        <v>0</v>
      </c>
      <c r="J58" s="38">
        <v>0</v>
      </c>
      <c r="K58" s="38">
        <v>0</v>
      </c>
      <c r="L58" s="2"/>
    </row>
    <row r="59" spans="1:13" ht="30" customHeight="1" x14ac:dyDescent="0.3">
      <c r="A59" s="164" t="s">
        <v>565</v>
      </c>
      <c r="B59" s="57">
        <v>73</v>
      </c>
      <c r="C59" s="56">
        <v>1</v>
      </c>
      <c r="D59" s="181">
        <v>1.3698630136986301</v>
      </c>
      <c r="E59" s="38">
        <v>1</v>
      </c>
      <c r="F59" s="56">
        <v>0</v>
      </c>
      <c r="G59" s="38">
        <v>1</v>
      </c>
      <c r="H59" s="57">
        <v>0</v>
      </c>
      <c r="I59" s="38">
        <v>0</v>
      </c>
      <c r="J59" s="38">
        <v>0</v>
      </c>
      <c r="K59" s="38">
        <v>0</v>
      </c>
      <c r="L59" s="2"/>
    </row>
    <row r="60" spans="1:13" ht="30" customHeight="1" x14ac:dyDescent="0.3">
      <c r="A60" s="164" t="s">
        <v>566</v>
      </c>
      <c r="B60" s="57">
        <v>290</v>
      </c>
      <c r="C60" s="56">
        <v>1</v>
      </c>
      <c r="D60" s="181">
        <v>0.34482758620689657</v>
      </c>
      <c r="E60" s="38">
        <v>1</v>
      </c>
      <c r="F60" s="56">
        <v>0</v>
      </c>
      <c r="G60" s="38">
        <v>1</v>
      </c>
      <c r="H60" s="57">
        <v>0</v>
      </c>
      <c r="I60" s="38">
        <v>0</v>
      </c>
      <c r="J60" s="38">
        <v>0</v>
      </c>
      <c r="K60" s="38">
        <v>0</v>
      </c>
      <c r="L60" s="2"/>
    </row>
    <row r="61" spans="1:13" ht="30" customHeight="1" x14ac:dyDescent="0.3">
      <c r="A61" s="164" t="s">
        <v>567</v>
      </c>
      <c r="B61" s="57">
        <v>912</v>
      </c>
      <c r="C61" s="56">
        <v>11</v>
      </c>
      <c r="D61" s="181">
        <v>1.2061403508771928</v>
      </c>
      <c r="E61" s="38">
        <v>11</v>
      </c>
      <c r="F61" s="56">
        <v>0</v>
      </c>
      <c r="G61" s="38">
        <v>11</v>
      </c>
      <c r="H61" s="57">
        <v>0</v>
      </c>
      <c r="I61" s="38">
        <v>0</v>
      </c>
      <c r="J61" s="38">
        <v>0</v>
      </c>
      <c r="K61" s="38">
        <v>0</v>
      </c>
      <c r="L61" s="2"/>
    </row>
    <row r="62" spans="1:13" ht="30" customHeight="1" x14ac:dyDescent="0.3">
      <c r="A62" s="164" t="s">
        <v>568</v>
      </c>
      <c r="B62" s="57">
        <v>157</v>
      </c>
      <c r="C62" s="56">
        <v>1</v>
      </c>
      <c r="D62" s="181">
        <v>0.63694267515923575</v>
      </c>
      <c r="E62" s="38">
        <v>1</v>
      </c>
      <c r="F62" s="56">
        <v>0</v>
      </c>
      <c r="G62" s="38">
        <v>1</v>
      </c>
      <c r="H62" s="57">
        <v>0</v>
      </c>
      <c r="I62" s="38">
        <v>0</v>
      </c>
      <c r="J62" s="38">
        <v>0</v>
      </c>
      <c r="K62" s="38">
        <v>0</v>
      </c>
      <c r="L62" s="2"/>
    </row>
    <row r="63" spans="1:13" ht="30" customHeight="1" x14ac:dyDescent="0.3">
      <c r="A63" s="164" t="s">
        <v>569</v>
      </c>
      <c r="B63" s="57">
        <v>0</v>
      </c>
      <c r="C63" s="56">
        <v>0</v>
      </c>
      <c r="D63" s="45">
        <v>0</v>
      </c>
      <c r="E63" s="38">
        <v>0</v>
      </c>
      <c r="F63" s="56">
        <v>0</v>
      </c>
      <c r="G63" s="38">
        <v>0</v>
      </c>
      <c r="H63" s="57">
        <v>0</v>
      </c>
      <c r="I63" s="38">
        <v>0</v>
      </c>
      <c r="J63" s="38">
        <v>0</v>
      </c>
      <c r="K63" s="38">
        <v>0</v>
      </c>
      <c r="L63" s="2"/>
    </row>
    <row r="64" spans="1:13" ht="30" customHeight="1" x14ac:dyDescent="0.3">
      <c r="A64" s="164" t="s">
        <v>570</v>
      </c>
      <c r="B64" s="57">
        <v>1</v>
      </c>
      <c r="C64" s="56">
        <v>0</v>
      </c>
      <c r="D64" s="45">
        <v>0</v>
      </c>
      <c r="E64" s="38">
        <v>0</v>
      </c>
      <c r="F64" s="56">
        <v>0</v>
      </c>
      <c r="G64" s="38">
        <v>0</v>
      </c>
      <c r="H64" s="57">
        <v>0</v>
      </c>
      <c r="I64" s="38">
        <v>0</v>
      </c>
      <c r="J64" s="38">
        <v>0</v>
      </c>
      <c r="K64" s="38">
        <v>0</v>
      </c>
      <c r="L64" s="2"/>
    </row>
    <row r="65" spans="1:12" ht="30" customHeight="1" x14ac:dyDescent="0.3">
      <c r="A65" s="164" t="s">
        <v>571</v>
      </c>
      <c r="B65" s="57">
        <v>0</v>
      </c>
      <c r="C65" s="56">
        <v>0</v>
      </c>
      <c r="D65" s="45">
        <v>0</v>
      </c>
      <c r="E65" s="38">
        <v>0</v>
      </c>
      <c r="F65" s="56">
        <v>0</v>
      </c>
      <c r="G65" s="38">
        <v>0</v>
      </c>
      <c r="H65" s="57">
        <v>0</v>
      </c>
      <c r="I65" s="38">
        <v>0</v>
      </c>
      <c r="J65" s="38">
        <v>0</v>
      </c>
      <c r="K65" s="38">
        <v>0</v>
      </c>
      <c r="L65" s="2"/>
    </row>
    <row r="66" spans="1:12" ht="30" customHeight="1" x14ac:dyDescent="0.3">
      <c r="A66" s="164" t="s">
        <v>572</v>
      </c>
      <c r="B66" s="57">
        <v>77</v>
      </c>
      <c r="C66" s="56">
        <v>2</v>
      </c>
      <c r="D66" s="181">
        <v>2.5974025974025974</v>
      </c>
      <c r="E66" s="38">
        <v>2</v>
      </c>
      <c r="F66" s="56">
        <v>1</v>
      </c>
      <c r="G66" s="38">
        <v>1</v>
      </c>
      <c r="H66" s="57">
        <v>0</v>
      </c>
      <c r="I66" s="38">
        <v>0</v>
      </c>
      <c r="J66" s="38">
        <v>0</v>
      </c>
      <c r="K66" s="38">
        <v>0</v>
      </c>
      <c r="L66" s="2"/>
    </row>
    <row r="67" spans="1:12" ht="30" customHeight="1" x14ac:dyDescent="0.3">
      <c r="A67" s="164" t="s">
        <v>573</v>
      </c>
      <c r="B67" s="57">
        <v>751</v>
      </c>
      <c r="C67" s="56">
        <v>5</v>
      </c>
      <c r="D67" s="181">
        <v>0.66577896138482018</v>
      </c>
      <c r="E67" s="38">
        <v>5</v>
      </c>
      <c r="F67" s="56">
        <v>0</v>
      </c>
      <c r="G67" s="38">
        <v>4</v>
      </c>
      <c r="H67" s="57">
        <v>1</v>
      </c>
      <c r="I67" s="38">
        <v>0</v>
      </c>
      <c r="J67" s="38">
        <v>0</v>
      </c>
      <c r="K67" s="38">
        <v>0</v>
      </c>
      <c r="L67" s="2"/>
    </row>
    <row r="68" spans="1:12" ht="30" customHeight="1" x14ac:dyDescent="0.3">
      <c r="A68" s="164" t="s">
        <v>324</v>
      </c>
      <c r="B68" s="57">
        <v>26</v>
      </c>
      <c r="C68" s="56">
        <v>0</v>
      </c>
      <c r="D68" s="45">
        <v>0</v>
      </c>
      <c r="E68" s="38">
        <v>0</v>
      </c>
      <c r="F68" s="56">
        <v>0</v>
      </c>
      <c r="G68" s="38">
        <v>0</v>
      </c>
      <c r="H68" s="57">
        <v>0</v>
      </c>
      <c r="I68" s="38">
        <v>0</v>
      </c>
      <c r="J68" s="38">
        <v>0</v>
      </c>
      <c r="K68" s="38">
        <v>0</v>
      </c>
      <c r="L68" s="2"/>
    </row>
    <row r="69" spans="1:12" ht="30" customHeight="1" x14ac:dyDescent="0.3">
      <c r="A69" s="164" t="s">
        <v>325</v>
      </c>
      <c r="B69" s="57">
        <v>1</v>
      </c>
      <c r="C69" s="56">
        <v>0</v>
      </c>
      <c r="D69" s="45">
        <v>0</v>
      </c>
      <c r="E69" s="38">
        <v>0</v>
      </c>
      <c r="F69" s="56">
        <v>0</v>
      </c>
      <c r="G69" s="38">
        <v>0</v>
      </c>
      <c r="H69" s="57">
        <v>0</v>
      </c>
      <c r="I69" s="38">
        <v>0</v>
      </c>
      <c r="J69" s="38">
        <v>0</v>
      </c>
      <c r="K69" s="38">
        <v>0</v>
      </c>
      <c r="L69" s="2"/>
    </row>
    <row r="70" spans="1:12" ht="30" customHeight="1" x14ac:dyDescent="0.3">
      <c r="A70" s="164" t="s">
        <v>326</v>
      </c>
      <c r="B70" s="57">
        <v>224</v>
      </c>
      <c r="C70" s="56">
        <v>2</v>
      </c>
      <c r="D70" s="181">
        <v>0.89285714285714279</v>
      </c>
      <c r="E70" s="38">
        <v>2</v>
      </c>
      <c r="F70" s="56">
        <v>0</v>
      </c>
      <c r="G70" s="38">
        <v>2</v>
      </c>
      <c r="H70" s="57">
        <v>0</v>
      </c>
      <c r="I70" s="38">
        <v>0</v>
      </c>
      <c r="J70" s="38">
        <v>0</v>
      </c>
      <c r="K70" s="38">
        <v>0</v>
      </c>
      <c r="L70" s="2"/>
    </row>
    <row r="71" spans="1:12" ht="30" customHeight="1" x14ac:dyDescent="0.3">
      <c r="A71" s="164" t="s">
        <v>574</v>
      </c>
      <c r="B71" s="57">
        <v>0</v>
      </c>
      <c r="C71" s="56">
        <v>0</v>
      </c>
      <c r="D71" s="45">
        <v>0</v>
      </c>
      <c r="E71" s="38">
        <v>0</v>
      </c>
      <c r="F71" s="56">
        <v>0</v>
      </c>
      <c r="G71" s="38">
        <v>0</v>
      </c>
      <c r="H71" s="57">
        <v>0</v>
      </c>
      <c r="I71" s="38">
        <v>0</v>
      </c>
      <c r="J71" s="38">
        <v>0</v>
      </c>
      <c r="K71" s="38">
        <v>0</v>
      </c>
      <c r="L71" s="2"/>
    </row>
    <row r="72" spans="1:12" ht="30" customHeight="1" x14ac:dyDescent="0.3">
      <c r="A72" s="164" t="s">
        <v>3</v>
      </c>
      <c r="B72" s="57">
        <v>81</v>
      </c>
      <c r="C72" s="56">
        <v>3</v>
      </c>
      <c r="D72" s="181">
        <v>3.7037037037037033</v>
      </c>
      <c r="E72" s="38">
        <v>3</v>
      </c>
      <c r="F72" s="56">
        <v>3</v>
      </c>
      <c r="G72" s="38">
        <v>0</v>
      </c>
      <c r="H72" s="57">
        <v>0</v>
      </c>
      <c r="I72" s="38">
        <v>0</v>
      </c>
      <c r="J72" s="38">
        <v>0</v>
      </c>
      <c r="K72" s="38">
        <v>0</v>
      </c>
      <c r="L72" s="2"/>
    </row>
    <row r="73" spans="1:12" ht="30" customHeight="1" x14ac:dyDescent="0.3">
      <c r="A73" s="183" t="s">
        <v>575</v>
      </c>
      <c r="B73" s="38">
        <v>9192</v>
      </c>
      <c r="C73" s="38">
        <v>96</v>
      </c>
      <c r="D73" s="136">
        <v>1.0443864229765014</v>
      </c>
      <c r="E73" s="38">
        <v>96</v>
      </c>
      <c r="F73" s="38">
        <v>1</v>
      </c>
      <c r="G73" s="38">
        <v>92</v>
      </c>
      <c r="H73" s="38">
        <v>3</v>
      </c>
      <c r="I73" s="38">
        <v>0</v>
      </c>
      <c r="J73" s="38">
        <v>0</v>
      </c>
      <c r="K73" s="38">
        <v>0</v>
      </c>
      <c r="L73" s="2"/>
    </row>
    <row r="74" spans="1:12" ht="30" customHeight="1" x14ac:dyDescent="0.3">
      <c r="A74" s="184" t="s">
        <v>576</v>
      </c>
      <c r="B74" s="38">
        <v>5</v>
      </c>
      <c r="C74" s="38">
        <v>0</v>
      </c>
      <c r="D74" s="45">
        <v>0</v>
      </c>
      <c r="E74" s="38">
        <v>0</v>
      </c>
      <c r="F74" s="38">
        <v>0</v>
      </c>
      <c r="G74" s="38">
        <v>0</v>
      </c>
      <c r="H74" s="38">
        <v>0</v>
      </c>
      <c r="I74" s="38">
        <v>0</v>
      </c>
      <c r="J74" s="38">
        <v>0</v>
      </c>
      <c r="K74" s="38">
        <v>0</v>
      </c>
      <c r="L74" s="2"/>
    </row>
    <row r="75" spans="1:12" ht="30" customHeight="1" x14ac:dyDescent="0.3">
      <c r="A75" s="184" t="s">
        <v>577</v>
      </c>
      <c r="B75" s="38">
        <v>219</v>
      </c>
      <c r="C75" s="38">
        <v>2</v>
      </c>
      <c r="D75" s="136">
        <v>0.91324200913242004</v>
      </c>
      <c r="E75" s="38">
        <v>2</v>
      </c>
      <c r="F75" s="38">
        <v>0</v>
      </c>
      <c r="G75" s="38">
        <v>2</v>
      </c>
      <c r="H75" s="38">
        <v>0</v>
      </c>
      <c r="I75" s="38">
        <v>0</v>
      </c>
      <c r="J75" s="38">
        <v>0</v>
      </c>
      <c r="K75" s="38">
        <v>0</v>
      </c>
      <c r="L75" s="2"/>
    </row>
    <row r="76" spans="1:12" ht="30" customHeight="1" x14ac:dyDescent="0.3">
      <c r="A76" s="184" t="s">
        <v>578</v>
      </c>
      <c r="B76" s="38">
        <v>40</v>
      </c>
      <c r="C76" s="38">
        <v>2</v>
      </c>
      <c r="D76" s="136">
        <v>5</v>
      </c>
      <c r="E76" s="38">
        <v>2</v>
      </c>
      <c r="F76" s="38">
        <v>0</v>
      </c>
      <c r="G76" s="38">
        <v>2</v>
      </c>
      <c r="H76" s="38">
        <v>0</v>
      </c>
      <c r="I76" s="38">
        <v>0</v>
      </c>
      <c r="J76" s="38">
        <v>0</v>
      </c>
      <c r="K76" s="38">
        <v>0</v>
      </c>
      <c r="L76" s="2"/>
    </row>
    <row r="77" spans="1:12" ht="30" customHeight="1" x14ac:dyDescent="0.3">
      <c r="A77" s="184" t="s">
        <v>579</v>
      </c>
      <c r="B77" s="38">
        <v>535</v>
      </c>
      <c r="C77" s="38">
        <v>5</v>
      </c>
      <c r="D77" s="136">
        <v>0.93457943925233633</v>
      </c>
      <c r="E77" s="38">
        <v>5</v>
      </c>
      <c r="F77" s="38">
        <v>0</v>
      </c>
      <c r="G77" s="38">
        <v>5</v>
      </c>
      <c r="H77" s="38">
        <v>0</v>
      </c>
      <c r="I77" s="38">
        <v>0</v>
      </c>
      <c r="J77" s="38">
        <v>0</v>
      </c>
      <c r="K77" s="38">
        <v>0</v>
      </c>
      <c r="L77" s="2"/>
    </row>
    <row r="78" spans="1:12" ht="30" customHeight="1" x14ac:dyDescent="0.3">
      <c r="A78" s="184" t="s">
        <v>580</v>
      </c>
      <c r="B78" s="38">
        <v>0</v>
      </c>
      <c r="C78" s="38">
        <v>0</v>
      </c>
      <c r="D78" s="45">
        <v>0</v>
      </c>
      <c r="E78" s="38">
        <v>0</v>
      </c>
      <c r="F78" s="38">
        <v>0</v>
      </c>
      <c r="G78" s="38">
        <v>0</v>
      </c>
      <c r="H78" s="38">
        <v>0</v>
      </c>
      <c r="I78" s="38">
        <v>0</v>
      </c>
      <c r="J78" s="38">
        <v>0</v>
      </c>
      <c r="K78" s="38">
        <v>0</v>
      </c>
      <c r="L78" s="2"/>
    </row>
    <row r="79" spans="1:12" ht="30" customHeight="1" x14ac:dyDescent="0.3">
      <c r="A79" s="184" t="s">
        <v>581</v>
      </c>
      <c r="B79" s="38">
        <v>2126</v>
      </c>
      <c r="C79" s="38">
        <v>28</v>
      </c>
      <c r="D79" s="136">
        <v>1.3170272812793979</v>
      </c>
      <c r="E79" s="38">
        <v>28</v>
      </c>
      <c r="F79" s="38">
        <v>1</v>
      </c>
      <c r="G79" s="38">
        <v>27</v>
      </c>
      <c r="H79" s="38">
        <v>0</v>
      </c>
      <c r="I79" s="38">
        <v>0</v>
      </c>
      <c r="J79" s="38">
        <v>0</v>
      </c>
      <c r="K79" s="38">
        <v>0</v>
      </c>
      <c r="L79" s="2"/>
    </row>
    <row r="80" spans="1:12" ht="30" customHeight="1" x14ac:dyDescent="0.3">
      <c r="A80" s="184" t="s">
        <v>582</v>
      </c>
      <c r="B80" s="38">
        <v>69</v>
      </c>
      <c r="C80" s="38">
        <v>0</v>
      </c>
      <c r="D80" s="45">
        <v>0</v>
      </c>
      <c r="E80" s="38">
        <v>0</v>
      </c>
      <c r="F80" s="38">
        <v>0</v>
      </c>
      <c r="G80" s="38">
        <v>0</v>
      </c>
      <c r="H80" s="38">
        <v>0</v>
      </c>
      <c r="I80" s="38">
        <v>0</v>
      </c>
      <c r="J80" s="38">
        <v>0</v>
      </c>
      <c r="K80" s="38">
        <v>0</v>
      </c>
      <c r="L80" s="2"/>
    </row>
    <row r="81" spans="1:13" ht="30" customHeight="1" x14ac:dyDescent="0.3">
      <c r="A81" s="184" t="s">
        <v>583</v>
      </c>
      <c r="B81" s="38">
        <v>3358</v>
      </c>
      <c r="C81" s="38">
        <v>37</v>
      </c>
      <c r="D81" s="136">
        <v>1.1018463371054199</v>
      </c>
      <c r="E81" s="38">
        <v>37</v>
      </c>
      <c r="F81" s="38">
        <v>0</v>
      </c>
      <c r="G81" s="38">
        <v>35</v>
      </c>
      <c r="H81" s="38">
        <v>2</v>
      </c>
      <c r="I81" s="38">
        <v>0</v>
      </c>
      <c r="J81" s="38">
        <v>0</v>
      </c>
      <c r="K81" s="38">
        <v>0</v>
      </c>
      <c r="L81" s="2"/>
    </row>
    <row r="82" spans="1:13" ht="30" customHeight="1" x14ac:dyDescent="0.3">
      <c r="A82" s="184" t="s">
        <v>584</v>
      </c>
      <c r="B82" s="38">
        <v>0</v>
      </c>
      <c r="C82" s="38">
        <v>0</v>
      </c>
      <c r="D82" s="45">
        <v>0</v>
      </c>
      <c r="E82" s="38">
        <v>0</v>
      </c>
      <c r="F82" s="38">
        <v>0</v>
      </c>
      <c r="G82" s="38">
        <v>0</v>
      </c>
      <c r="H82" s="38">
        <v>0</v>
      </c>
      <c r="I82" s="38">
        <v>0</v>
      </c>
      <c r="J82" s="38">
        <v>0</v>
      </c>
      <c r="K82" s="38">
        <v>0</v>
      </c>
      <c r="L82" s="2"/>
    </row>
    <row r="83" spans="1:13" ht="30" customHeight="1" x14ac:dyDescent="0.3">
      <c r="A83" s="184" t="s">
        <v>193</v>
      </c>
      <c r="B83" s="38">
        <v>631</v>
      </c>
      <c r="C83" s="38">
        <v>13</v>
      </c>
      <c r="D83" s="136">
        <v>2.0602218700475436</v>
      </c>
      <c r="E83" s="38">
        <v>13</v>
      </c>
      <c r="F83" s="38">
        <v>0</v>
      </c>
      <c r="G83" s="38">
        <v>12</v>
      </c>
      <c r="H83" s="38">
        <v>1</v>
      </c>
      <c r="I83" s="38">
        <v>0</v>
      </c>
      <c r="J83" s="38">
        <v>0</v>
      </c>
      <c r="K83" s="38">
        <v>0</v>
      </c>
      <c r="L83" s="2"/>
    </row>
    <row r="84" spans="1:13" ht="30" customHeight="1" x14ac:dyDescent="0.3">
      <c r="A84" s="184" t="s">
        <v>194</v>
      </c>
      <c r="B84" s="38">
        <v>0</v>
      </c>
      <c r="C84" s="38">
        <v>0</v>
      </c>
      <c r="D84" s="45">
        <v>0</v>
      </c>
      <c r="E84" s="38">
        <v>0</v>
      </c>
      <c r="F84" s="38">
        <v>0</v>
      </c>
      <c r="G84" s="38">
        <v>0</v>
      </c>
      <c r="H84" s="38">
        <v>0</v>
      </c>
      <c r="I84" s="38">
        <v>0</v>
      </c>
      <c r="J84" s="38">
        <v>0</v>
      </c>
      <c r="K84" s="38">
        <v>0</v>
      </c>
      <c r="L84" s="2"/>
    </row>
    <row r="85" spans="1:13" ht="30" customHeight="1" x14ac:dyDescent="0.3">
      <c r="A85" s="184" t="s">
        <v>195</v>
      </c>
      <c r="B85" s="38">
        <v>0</v>
      </c>
      <c r="C85" s="38">
        <v>0</v>
      </c>
      <c r="D85" s="45">
        <v>0</v>
      </c>
      <c r="E85" s="38">
        <v>0</v>
      </c>
      <c r="F85" s="38">
        <v>0</v>
      </c>
      <c r="G85" s="38">
        <v>0</v>
      </c>
      <c r="H85" s="38">
        <v>0</v>
      </c>
      <c r="I85" s="38">
        <v>0</v>
      </c>
      <c r="J85" s="38">
        <v>0</v>
      </c>
      <c r="K85" s="38">
        <v>0</v>
      </c>
      <c r="L85" s="2"/>
    </row>
    <row r="86" spans="1:13" ht="30" customHeight="1" x14ac:dyDescent="0.3">
      <c r="A86" s="184" t="s">
        <v>585</v>
      </c>
      <c r="B86" s="38">
        <v>0</v>
      </c>
      <c r="C86" s="38">
        <v>0</v>
      </c>
      <c r="D86" s="45">
        <v>0</v>
      </c>
      <c r="E86" s="38">
        <v>0</v>
      </c>
      <c r="F86" s="38">
        <v>0</v>
      </c>
      <c r="G86" s="38">
        <v>0</v>
      </c>
      <c r="H86" s="38">
        <v>0</v>
      </c>
      <c r="I86" s="38">
        <v>0</v>
      </c>
      <c r="J86" s="38">
        <v>0</v>
      </c>
      <c r="K86" s="38">
        <v>0</v>
      </c>
      <c r="L86" s="2"/>
    </row>
    <row r="87" spans="1:13" ht="30" customHeight="1" x14ac:dyDescent="0.3">
      <c r="A87" s="184" t="s">
        <v>586</v>
      </c>
      <c r="B87" s="38">
        <v>979</v>
      </c>
      <c r="C87" s="38">
        <v>4</v>
      </c>
      <c r="D87" s="136">
        <v>0.40858018386108275</v>
      </c>
      <c r="E87" s="38">
        <v>4</v>
      </c>
      <c r="F87" s="38">
        <v>0</v>
      </c>
      <c r="G87" s="38">
        <v>4</v>
      </c>
      <c r="H87" s="38">
        <v>0</v>
      </c>
      <c r="I87" s="38">
        <v>0</v>
      </c>
      <c r="J87" s="38">
        <v>0</v>
      </c>
      <c r="K87" s="38">
        <v>0</v>
      </c>
      <c r="L87" s="2"/>
    </row>
    <row r="88" spans="1:13" ht="30" customHeight="1" x14ac:dyDescent="0.3">
      <c r="A88" s="184" t="s">
        <v>285</v>
      </c>
      <c r="B88" s="43">
        <v>1152</v>
      </c>
      <c r="C88" s="43">
        <v>5</v>
      </c>
      <c r="D88" s="182">
        <v>0.43402777777777779</v>
      </c>
      <c r="E88" s="43">
        <v>5</v>
      </c>
      <c r="F88" s="43">
        <v>0</v>
      </c>
      <c r="G88" s="43">
        <v>5</v>
      </c>
      <c r="H88" s="43">
        <v>0</v>
      </c>
      <c r="I88" s="43">
        <v>0</v>
      </c>
      <c r="J88" s="43">
        <v>0</v>
      </c>
      <c r="K88" s="43">
        <v>0</v>
      </c>
      <c r="L88" s="2"/>
    </row>
    <row r="89" spans="1:13" ht="18.75" customHeight="1" x14ac:dyDescent="0.3">
      <c r="A89" s="23"/>
      <c r="B89" s="167"/>
      <c r="C89" s="167"/>
      <c r="D89" s="167"/>
      <c r="E89" s="167"/>
      <c r="F89" s="167"/>
      <c r="G89" s="167"/>
      <c r="H89" s="167"/>
      <c r="I89" s="167"/>
      <c r="J89" s="167"/>
      <c r="K89" s="167"/>
      <c r="L89" s="2"/>
    </row>
    <row r="90" spans="1:13" x14ac:dyDescent="0.3">
      <c r="A90" s="165" t="s">
        <v>520</v>
      </c>
      <c r="B90" s="166"/>
      <c r="C90" s="167"/>
      <c r="D90" s="167"/>
      <c r="E90" s="167"/>
      <c r="F90" s="167"/>
      <c r="G90" s="167"/>
      <c r="H90" s="168"/>
      <c r="I90" s="165" t="s">
        <v>521</v>
      </c>
      <c r="J90" s="249" t="s">
        <v>522</v>
      </c>
      <c r="K90" s="250"/>
    </row>
    <row r="91" spans="1:13" x14ac:dyDescent="0.3">
      <c r="A91" s="165" t="s">
        <v>523</v>
      </c>
      <c r="B91" s="169" t="s">
        <v>524</v>
      </c>
      <c r="C91" s="112"/>
      <c r="D91" s="112"/>
      <c r="E91" s="112"/>
      <c r="F91" s="112"/>
      <c r="G91" s="112"/>
      <c r="H91" s="112"/>
      <c r="I91" s="165" t="s">
        <v>525</v>
      </c>
      <c r="J91" s="251" t="s">
        <v>526</v>
      </c>
      <c r="K91" s="252"/>
    </row>
    <row r="92" spans="1:13" ht="37.200000000000003" customHeight="1" x14ac:dyDescent="0.3">
      <c r="A92" s="253" t="s">
        <v>608</v>
      </c>
      <c r="B92" s="253"/>
      <c r="C92" s="253"/>
      <c r="D92" s="253"/>
      <c r="E92" s="253"/>
      <c r="F92" s="253"/>
      <c r="G92" s="253"/>
      <c r="H92" s="253"/>
      <c r="I92" s="253"/>
      <c r="J92" s="253"/>
      <c r="K92" s="253"/>
      <c r="L92" s="2"/>
      <c r="M92" s="2"/>
    </row>
    <row r="93" spans="1:13" ht="22.5" customHeight="1" x14ac:dyDescent="0.3">
      <c r="B93" s="170"/>
      <c r="C93" s="170"/>
      <c r="D93" s="170"/>
      <c r="F93" s="170" t="s">
        <v>527</v>
      </c>
      <c r="G93" s="170"/>
      <c r="H93" s="170"/>
      <c r="I93" s="170"/>
      <c r="J93" s="170"/>
      <c r="K93" s="171" t="s">
        <v>528</v>
      </c>
      <c r="L93" s="2"/>
      <c r="M93" s="2"/>
    </row>
    <row r="94" spans="1:13" ht="22.2" customHeight="1" x14ac:dyDescent="0.3">
      <c r="A94" s="172" t="s">
        <v>529</v>
      </c>
      <c r="B94" s="254" t="s">
        <v>1</v>
      </c>
      <c r="C94" s="257" t="s">
        <v>531</v>
      </c>
      <c r="D94" s="257" t="s">
        <v>532</v>
      </c>
      <c r="E94" s="260" t="s">
        <v>533</v>
      </c>
      <c r="F94" s="261"/>
      <c r="G94" s="261"/>
      <c r="H94" s="261"/>
      <c r="I94" s="261"/>
      <c r="J94" s="261"/>
      <c r="K94" s="261"/>
      <c r="L94" s="2"/>
      <c r="M94" s="2"/>
    </row>
    <row r="95" spans="1:13" ht="20.7" customHeight="1" x14ac:dyDescent="0.3">
      <c r="A95" s="173"/>
      <c r="B95" s="255"/>
      <c r="C95" s="258"/>
      <c r="D95" s="258"/>
      <c r="E95" s="262" t="s">
        <v>534</v>
      </c>
      <c r="F95" s="257" t="s">
        <v>535</v>
      </c>
      <c r="G95" s="257" t="s">
        <v>536</v>
      </c>
      <c r="H95" s="257" t="s">
        <v>537</v>
      </c>
      <c r="I95" s="262" t="s">
        <v>538</v>
      </c>
      <c r="J95" s="262" t="s">
        <v>539</v>
      </c>
      <c r="K95" s="247" t="s">
        <v>540</v>
      </c>
      <c r="L95" s="2"/>
      <c r="M95" s="2"/>
    </row>
    <row r="96" spans="1:13" ht="21.6" customHeight="1" x14ac:dyDescent="0.3">
      <c r="A96" s="67" t="s">
        <v>541</v>
      </c>
      <c r="B96" s="256"/>
      <c r="C96" s="259"/>
      <c r="D96" s="259"/>
      <c r="E96" s="263"/>
      <c r="F96" s="259"/>
      <c r="G96" s="259"/>
      <c r="H96" s="259"/>
      <c r="I96" s="263"/>
      <c r="J96" s="263"/>
      <c r="K96" s="248"/>
      <c r="L96" s="2"/>
      <c r="M96" s="2"/>
    </row>
    <row r="97" spans="1:12" ht="30" customHeight="1" x14ac:dyDescent="0.3">
      <c r="A97" s="184" t="s">
        <v>284</v>
      </c>
      <c r="B97" s="38">
        <v>0</v>
      </c>
      <c r="C97" s="38">
        <v>0</v>
      </c>
      <c r="D97" s="45">
        <v>0</v>
      </c>
      <c r="E97" s="38">
        <v>0</v>
      </c>
      <c r="F97" s="38">
        <v>0</v>
      </c>
      <c r="G97" s="38">
        <v>0</v>
      </c>
      <c r="H97" s="38">
        <v>0</v>
      </c>
      <c r="I97" s="38">
        <v>0</v>
      </c>
      <c r="J97" s="38">
        <v>0</v>
      </c>
      <c r="K97" s="38">
        <v>0</v>
      </c>
      <c r="L97" s="2"/>
    </row>
    <row r="98" spans="1:12" ht="30" customHeight="1" x14ac:dyDescent="0.3">
      <c r="A98" s="184" t="s">
        <v>197</v>
      </c>
      <c r="B98" s="38">
        <v>48</v>
      </c>
      <c r="C98" s="38">
        <v>0</v>
      </c>
      <c r="D98" s="45">
        <v>0</v>
      </c>
      <c r="E98" s="38">
        <v>0</v>
      </c>
      <c r="F98" s="38">
        <v>0</v>
      </c>
      <c r="G98" s="38">
        <v>0</v>
      </c>
      <c r="H98" s="38">
        <v>0</v>
      </c>
      <c r="I98" s="38">
        <v>0</v>
      </c>
      <c r="J98" s="38">
        <v>0</v>
      </c>
      <c r="K98" s="38">
        <v>0</v>
      </c>
      <c r="L98" s="2"/>
    </row>
    <row r="99" spans="1:12" ht="30" customHeight="1" x14ac:dyDescent="0.3">
      <c r="A99" s="184" t="s">
        <v>198</v>
      </c>
      <c r="B99" s="38">
        <v>30</v>
      </c>
      <c r="C99" s="38">
        <v>0</v>
      </c>
      <c r="D99" s="45">
        <v>0</v>
      </c>
      <c r="E99" s="38">
        <v>0</v>
      </c>
      <c r="F99" s="38">
        <v>0</v>
      </c>
      <c r="G99" s="38">
        <v>0</v>
      </c>
      <c r="H99" s="38">
        <v>0</v>
      </c>
      <c r="I99" s="38">
        <v>0</v>
      </c>
      <c r="J99" s="38">
        <v>0</v>
      </c>
      <c r="K99" s="38">
        <v>0</v>
      </c>
      <c r="L99" s="2"/>
    </row>
    <row r="100" spans="1:12" ht="30" customHeight="1" x14ac:dyDescent="0.3">
      <c r="A100" s="183" t="s">
        <v>587</v>
      </c>
      <c r="B100" s="38">
        <v>31804</v>
      </c>
      <c r="C100" s="38">
        <v>262</v>
      </c>
      <c r="D100" s="136">
        <v>0.8237957489623946</v>
      </c>
      <c r="E100" s="38">
        <v>262</v>
      </c>
      <c r="F100" s="38">
        <v>8</v>
      </c>
      <c r="G100" s="38">
        <v>249</v>
      </c>
      <c r="H100" s="38">
        <v>5</v>
      </c>
      <c r="I100" s="38">
        <v>0</v>
      </c>
      <c r="J100" s="38">
        <v>0</v>
      </c>
      <c r="K100" s="38">
        <v>0</v>
      </c>
      <c r="L100" s="2"/>
    </row>
    <row r="101" spans="1:12" ht="30" customHeight="1" x14ac:dyDescent="0.3">
      <c r="A101" s="184" t="s">
        <v>588</v>
      </c>
      <c r="B101" s="38">
        <v>1</v>
      </c>
      <c r="C101" s="38">
        <v>0</v>
      </c>
      <c r="D101" s="45">
        <v>0</v>
      </c>
      <c r="E101" s="38">
        <v>0</v>
      </c>
      <c r="F101" s="38">
        <v>0</v>
      </c>
      <c r="G101" s="38">
        <v>0</v>
      </c>
      <c r="H101" s="38">
        <v>0</v>
      </c>
      <c r="I101" s="38">
        <v>0</v>
      </c>
      <c r="J101" s="38">
        <v>0</v>
      </c>
      <c r="K101" s="38">
        <v>0</v>
      </c>
      <c r="L101" s="2"/>
    </row>
    <row r="102" spans="1:12" ht="30" customHeight="1" x14ac:dyDescent="0.3">
      <c r="A102" s="184" t="s">
        <v>589</v>
      </c>
      <c r="B102" s="38">
        <v>0</v>
      </c>
      <c r="C102" s="38">
        <v>0</v>
      </c>
      <c r="D102" s="45">
        <v>0</v>
      </c>
      <c r="E102" s="38">
        <v>0</v>
      </c>
      <c r="F102" s="38">
        <v>0</v>
      </c>
      <c r="G102" s="38">
        <v>0</v>
      </c>
      <c r="H102" s="38">
        <v>0</v>
      </c>
      <c r="I102" s="38">
        <v>0</v>
      </c>
      <c r="J102" s="38">
        <v>0</v>
      </c>
      <c r="K102" s="38">
        <v>0</v>
      </c>
      <c r="L102" s="2"/>
    </row>
    <row r="103" spans="1:12" ht="30" customHeight="1" x14ac:dyDescent="0.3">
      <c r="A103" s="184" t="s">
        <v>590</v>
      </c>
      <c r="B103" s="38">
        <v>14</v>
      </c>
      <c r="C103" s="38">
        <v>0</v>
      </c>
      <c r="D103" s="45">
        <v>0</v>
      </c>
      <c r="E103" s="38">
        <v>0</v>
      </c>
      <c r="F103" s="38">
        <v>0</v>
      </c>
      <c r="G103" s="38">
        <v>0</v>
      </c>
      <c r="H103" s="38">
        <v>0</v>
      </c>
      <c r="I103" s="38">
        <v>0</v>
      </c>
      <c r="J103" s="38">
        <v>0</v>
      </c>
      <c r="K103" s="38">
        <v>0</v>
      </c>
      <c r="L103" s="2"/>
    </row>
    <row r="104" spans="1:12" ht="30" customHeight="1" x14ac:dyDescent="0.3">
      <c r="A104" s="184" t="s">
        <v>591</v>
      </c>
      <c r="B104" s="38">
        <v>0</v>
      </c>
      <c r="C104" s="38">
        <v>0</v>
      </c>
      <c r="D104" s="45">
        <v>0</v>
      </c>
      <c r="E104" s="38">
        <v>0</v>
      </c>
      <c r="F104" s="38">
        <v>0</v>
      </c>
      <c r="G104" s="38">
        <v>0</v>
      </c>
      <c r="H104" s="38">
        <v>0</v>
      </c>
      <c r="I104" s="38">
        <v>0</v>
      </c>
      <c r="J104" s="38">
        <v>0</v>
      </c>
      <c r="K104" s="38">
        <v>0</v>
      </c>
      <c r="L104" s="2"/>
    </row>
    <row r="105" spans="1:12" ht="30" customHeight="1" x14ac:dyDescent="0.3">
      <c r="A105" s="184" t="s">
        <v>592</v>
      </c>
      <c r="B105" s="38">
        <v>1831</v>
      </c>
      <c r="C105" s="38">
        <v>25</v>
      </c>
      <c r="D105" s="136">
        <v>1.3653741125068268</v>
      </c>
      <c r="E105" s="38">
        <v>25</v>
      </c>
      <c r="F105" s="38">
        <v>0</v>
      </c>
      <c r="G105" s="38">
        <v>25</v>
      </c>
      <c r="H105" s="38">
        <v>0</v>
      </c>
      <c r="I105" s="38">
        <v>0</v>
      </c>
      <c r="J105" s="38">
        <v>0</v>
      </c>
      <c r="K105" s="38">
        <v>0</v>
      </c>
      <c r="L105" s="2"/>
    </row>
    <row r="106" spans="1:12" ht="30" customHeight="1" x14ac:dyDescent="0.3">
      <c r="A106" s="164" t="s">
        <v>593</v>
      </c>
      <c r="B106" s="38">
        <v>1636</v>
      </c>
      <c r="C106" s="38">
        <v>12</v>
      </c>
      <c r="D106" s="136">
        <v>0.73349633251833746</v>
      </c>
      <c r="E106" s="38">
        <v>12</v>
      </c>
      <c r="F106" s="38">
        <v>0</v>
      </c>
      <c r="G106" s="38">
        <v>12</v>
      </c>
      <c r="H106" s="38">
        <v>0</v>
      </c>
      <c r="I106" s="38">
        <v>0</v>
      </c>
      <c r="J106" s="38">
        <v>0</v>
      </c>
      <c r="K106" s="38">
        <v>0</v>
      </c>
      <c r="L106" s="2"/>
    </row>
    <row r="107" spans="1:12" ht="30" customHeight="1" x14ac:dyDescent="0.3">
      <c r="A107" s="164" t="s">
        <v>68</v>
      </c>
      <c r="B107" s="38">
        <v>6424</v>
      </c>
      <c r="C107" s="38">
        <v>44</v>
      </c>
      <c r="D107" s="136">
        <v>0.68493150684931503</v>
      </c>
      <c r="E107" s="38">
        <v>44</v>
      </c>
      <c r="F107" s="38">
        <v>0</v>
      </c>
      <c r="G107" s="38">
        <v>41</v>
      </c>
      <c r="H107" s="38">
        <v>3</v>
      </c>
      <c r="I107" s="38">
        <v>0</v>
      </c>
      <c r="J107" s="38">
        <v>0</v>
      </c>
      <c r="K107" s="38">
        <v>0</v>
      </c>
      <c r="L107" s="2"/>
    </row>
    <row r="108" spans="1:12" ht="30" customHeight="1" x14ac:dyDescent="0.3">
      <c r="A108" s="164" t="s">
        <v>112</v>
      </c>
      <c r="B108" s="38">
        <v>9717</v>
      </c>
      <c r="C108" s="38">
        <v>75</v>
      </c>
      <c r="D108" s="136">
        <v>0.77184316146958931</v>
      </c>
      <c r="E108" s="38">
        <v>75</v>
      </c>
      <c r="F108" s="38">
        <v>5</v>
      </c>
      <c r="G108" s="38">
        <v>68</v>
      </c>
      <c r="H108" s="38">
        <v>2</v>
      </c>
      <c r="I108" s="38">
        <v>0</v>
      </c>
      <c r="J108" s="38">
        <v>0</v>
      </c>
      <c r="K108" s="38">
        <v>0</v>
      </c>
      <c r="L108" s="2"/>
    </row>
    <row r="109" spans="1:12" ht="30" customHeight="1" x14ac:dyDescent="0.3">
      <c r="A109" s="164" t="s">
        <v>125</v>
      </c>
      <c r="B109" s="38">
        <v>105</v>
      </c>
      <c r="C109" s="38">
        <v>3</v>
      </c>
      <c r="D109" s="136">
        <v>2.8571428571428572</v>
      </c>
      <c r="E109" s="38">
        <v>3</v>
      </c>
      <c r="F109" s="38">
        <v>0</v>
      </c>
      <c r="G109" s="38">
        <v>3</v>
      </c>
      <c r="H109" s="38">
        <v>0</v>
      </c>
      <c r="I109" s="38">
        <v>0</v>
      </c>
      <c r="J109" s="38">
        <v>0</v>
      </c>
      <c r="K109" s="38">
        <v>0</v>
      </c>
      <c r="L109" s="2"/>
    </row>
    <row r="110" spans="1:12" ht="30" customHeight="1" x14ac:dyDescent="0.3">
      <c r="A110" s="164" t="s">
        <v>594</v>
      </c>
      <c r="B110" s="38">
        <v>0</v>
      </c>
      <c r="C110" s="38">
        <v>0</v>
      </c>
      <c r="D110" s="45">
        <v>0</v>
      </c>
      <c r="E110" s="38">
        <v>0</v>
      </c>
      <c r="F110" s="38">
        <v>0</v>
      </c>
      <c r="G110" s="38">
        <v>0</v>
      </c>
      <c r="H110" s="38">
        <v>0</v>
      </c>
      <c r="I110" s="38">
        <v>0</v>
      </c>
      <c r="J110" s="38">
        <v>0</v>
      </c>
      <c r="K110" s="38">
        <v>0</v>
      </c>
      <c r="L110" s="2"/>
    </row>
    <row r="111" spans="1:12" ht="30" customHeight="1" x14ac:dyDescent="0.3">
      <c r="A111" s="164" t="s">
        <v>595</v>
      </c>
      <c r="B111" s="38">
        <v>0</v>
      </c>
      <c r="C111" s="38">
        <v>0</v>
      </c>
      <c r="D111" s="45">
        <v>0</v>
      </c>
      <c r="E111" s="38">
        <v>0</v>
      </c>
      <c r="F111" s="38">
        <v>0</v>
      </c>
      <c r="G111" s="38">
        <v>0</v>
      </c>
      <c r="H111" s="38">
        <v>0</v>
      </c>
      <c r="I111" s="38">
        <v>0</v>
      </c>
      <c r="J111" s="38">
        <v>0</v>
      </c>
      <c r="K111" s="38">
        <v>0</v>
      </c>
      <c r="L111" s="2"/>
    </row>
    <row r="112" spans="1:12" ht="30" customHeight="1" x14ac:dyDescent="0.3">
      <c r="A112" s="164" t="s">
        <v>596</v>
      </c>
      <c r="B112" s="38">
        <v>0</v>
      </c>
      <c r="C112" s="38">
        <v>0</v>
      </c>
      <c r="D112" s="45">
        <v>0</v>
      </c>
      <c r="E112" s="38">
        <v>0</v>
      </c>
      <c r="F112" s="38">
        <v>0</v>
      </c>
      <c r="G112" s="38">
        <v>0</v>
      </c>
      <c r="H112" s="38">
        <v>0</v>
      </c>
      <c r="I112" s="38">
        <v>0</v>
      </c>
      <c r="J112" s="38">
        <v>0</v>
      </c>
      <c r="K112" s="38">
        <v>0</v>
      </c>
      <c r="L112" s="2"/>
    </row>
    <row r="113" spans="1:20" ht="30" customHeight="1" x14ac:dyDescent="0.3">
      <c r="A113" s="164" t="s">
        <v>597</v>
      </c>
      <c r="B113" s="38">
        <v>0</v>
      </c>
      <c r="C113" s="38">
        <v>0</v>
      </c>
      <c r="D113" s="45">
        <v>0</v>
      </c>
      <c r="E113" s="38">
        <v>0</v>
      </c>
      <c r="F113" s="38">
        <v>0</v>
      </c>
      <c r="G113" s="38">
        <v>0</v>
      </c>
      <c r="H113" s="38">
        <v>0</v>
      </c>
      <c r="I113" s="38">
        <v>0</v>
      </c>
      <c r="J113" s="38">
        <v>0</v>
      </c>
      <c r="K113" s="38">
        <v>0</v>
      </c>
      <c r="L113" s="2"/>
    </row>
    <row r="114" spans="1:20" ht="30" customHeight="1" x14ac:dyDescent="0.3">
      <c r="A114" s="164" t="s">
        <v>354</v>
      </c>
      <c r="B114" s="38">
        <v>11949</v>
      </c>
      <c r="C114" s="38">
        <v>101</v>
      </c>
      <c r="D114" s="136">
        <v>0.84525901749100341</v>
      </c>
      <c r="E114" s="38">
        <v>101</v>
      </c>
      <c r="F114" s="38">
        <v>2</v>
      </c>
      <c r="G114" s="38">
        <v>99</v>
      </c>
      <c r="H114" s="38">
        <v>0</v>
      </c>
      <c r="I114" s="38">
        <v>0</v>
      </c>
      <c r="J114" s="38">
        <v>0</v>
      </c>
      <c r="K114" s="38">
        <v>0</v>
      </c>
      <c r="L114" s="2"/>
    </row>
    <row r="115" spans="1:20" ht="30" customHeight="1" x14ac:dyDescent="0.3">
      <c r="A115" s="164" t="s">
        <v>598</v>
      </c>
      <c r="B115" s="38">
        <v>7</v>
      </c>
      <c r="C115" s="38">
        <v>0</v>
      </c>
      <c r="D115" s="45">
        <v>0</v>
      </c>
      <c r="E115" s="38">
        <v>0</v>
      </c>
      <c r="F115" s="38">
        <v>0</v>
      </c>
      <c r="G115" s="38">
        <v>0</v>
      </c>
      <c r="H115" s="38">
        <v>0</v>
      </c>
      <c r="I115" s="38">
        <v>0</v>
      </c>
      <c r="J115" s="38">
        <v>0</v>
      </c>
      <c r="K115" s="38">
        <v>0</v>
      </c>
      <c r="L115" s="2"/>
    </row>
    <row r="116" spans="1:20" ht="30" customHeight="1" x14ac:dyDescent="0.3">
      <c r="A116" s="164" t="s">
        <v>599</v>
      </c>
      <c r="B116" s="38">
        <v>120</v>
      </c>
      <c r="C116" s="38">
        <v>2</v>
      </c>
      <c r="D116" s="136">
        <v>1.6666666666666667</v>
      </c>
      <c r="E116" s="38">
        <v>2</v>
      </c>
      <c r="F116" s="38">
        <v>1</v>
      </c>
      <c r="G116" s="38">
        <v>1</v>
      </c>
      <c r="H116" s="38">
        <v>0</v>
      </c>
      <c r="I116" s="38">
        <v>0</v>
      </c>
      <c r="J116" s="38">
        <v>0</v>
      </c>
      <c r="K116" s="38">
        <v>0</v>
      </c>
      <c r="L116" s="2"/>
    </row>
    <row r="117" spans="1:20" ht="30" customHeight="1" x14ac:dyDescent="0.3">
      <c r="A117" s="183" t="s">
        <v>600</v>
      </c>
      <c r="B117" s="43">
        <v>7</v>
      </c>
      <c r="C117" s="43">
        <v>0</v>
      </c>
      <c r="D117" s="45">
        <v>0</v>
      </c>
      <c r="E117" s="43">
        <v>0</v>
      </c>
      <c r="F117" s="43">
        <v>0</v>
      </c>
      <c r="G117" s="43">
        <v>0</v>
      </c>
      <c r="H117" s="43">
        <v>0</v>
      </c>
      <c r="I117" s="43">
        <v>0</v>
      </c>
      <c r="J117" s="43">
        <v>0</v>
      </c>
      <c r="K117" s="43">
        <v>0</v>
      </c>
      <c r="L117" s="2"/>
    </row>
    <row r="118" spans="1:20" ht="21" customHeight="1" x14ac:dyDescent="0.3">
      <c r="A118" s="174" t="s">
        <v>601</v>
      </c>
      <c r="C118" s="174" t="s">
        <v>602</v>
      </c>
      <c r="D118" s="185"/>
      <c r="E118" s="174" t="s">
        <v>603</v>
      </c>
      <c r="G118" s="175"/>
      <c r="H118" s="11" t="s">
        <v>604</v>
      </c>
      <c r="I118" s="175"/>
      <c r="K118" s="22"/>
      <c r="M118" s="20"/>
      <c r="N118" s="21"/>
      <c r="P118" s="176"/>
      <c r="Q118" s="176"/>
      <c r="R118" s="19"/>
      <c r="S118" s="176"/>
    </row>
    <row r="119" spans="1:20" ht="21" customHeight="1" x14ac:dyDescent="0.3">
      <c r="A119" s="177"/>
      <c r="B119" s="178"/>
      <c r="C119" s="175"/>
      <c r="E119" s="174" t="s">
        <v>605</v>
      </c>
      <c r="G119" s="178"/>
      <c r="H119" s="178"/>
      <c r="I119" s="178"/>
      <c r="K119" s="178"/>
      <c r="M119" s="20"/>
      <c r="N119" s="18"/>
      <c r="P119" s="20"/>
      <c r="Q119" s="19"/>
      <c r="R119" s="18"/>
      <c r="S119" s="18"/>
      <c r="T119" s="18"/>
    </row>
    <row r="120" spans="1:20" ht="21" customHeight="1" x14ac:dyDescent="0.3">
      <c r="A120" s="179" t="s">
        <v>610</v>
      </c>
      <c r="B120" s="180"/>
      <c r="C120" s="180"/>
      <c r="D120" s="180"/>
      <c r="E120" s="180"/>
      <c r="F120" s="180"/>
      <c r="G120" s="180"/>
      <c r="H120" s="180"/>
      <c r="I120" s="180"/>
      <c r="J120" s="180"/>
      <c r="K120" s="180"/>
    </row>
    <row r="121" spans="1:20" ht="21" customHeight="1" x14ac:dyDescent="0.3">
      <c r="A121" s="179" t="s">
        <v>606</v>
      </c>
      <c r="B121" s="180"/>
      <c r="C121" s="180"/>
      <c r="D121" s="180"/>
      <c r="E121" s="180"/>
      <c r="F121" s="180"/>
      <c r="G121" s="180"/>
      <c r="H121" s="180"/>
      <c r="I121" s="180"/>
      <c r="J121" s="180"/>
      <c r="K121" s="180"/>
    </row>
  </sheetData>
  <mergeCells count="42">
    <mergeCell ref="K95:K96"/>
    <mergeCell ref="J50:J51"/>
    <mergeCell ref="K50:K51"/>
    <mergeCell ref="J90:K90"/>
    <mergeCell ref="J91:K91"/>
    <mergeCell ref="A92:K92"/>
    <mergeCell ref="B94:B96"/>
    <mergeCell ref="C94:C96"/>
    <mergeCell ref="D94:D96"/>
    <mergeCell ref="E94:K94"/>
    <mergeCell ref="E95:E96"/>
    <mergeCell ref="F95:F96"/>
    <mergeCell ref="G95:G96"/>
    <mergeCell ref="H95:H96"/>
    <mergeCell ref="I95:I96"/>
    <mergeCell ref="J95:J96"/>
    <mergeCell ref="A47:K47"/>
    <mergeCell ref="B49:B51"/>
    <mergeCell ref="C49:C51"/>
    <mergeCell ref="D49:D51"/>
    <mergeCell ref="E49:K49"/>
    <mergeCell ref="E50:E51"/>
    <mergeCell ref="F50:F51"/>
    <mergeCell ref="G50:G51"/>
    <mergeCell ref="H50:H51"/>
    <mergeCell ref="I50:I51"/>
    <mergeCell ref="J46:K46"/>
    <mergeCell ref="J1:K1"/>
    <mergeCell ref="J2:K2"/>
    <mergeCell ref="A3:K3"/>
    <mergeCell ref="B5:B7"/>
    <mergeCell ref="C5:C7"/>
    <mergeCell ref="D5:D7"/>
    <mergeCell ref="E5:K5"/>
    <mergeCell ref="E6:E7"/>
    <mergeCell ref="F6:F7"/>
    <mergeCell ref="G6:G7"/>
    <mergeCell ref="H6:H7"/>
    <mergeCell ref="I6:I7"/>
    <mergeCell ref="J6:J7"/>
    <mergeCell ref="K6:K7"/>
    <mergeCell ref="J45:K45"/>
  </mergeCells>
  <phoneticPr fontId="4" type="noConversion"/>
  <printOptions horizontalCentered="1"/>
  <pageMargins left="0.74803149606299213" right="0.74803149606299213" top="1.1811023622047245" bottom="0.78740157480314965" header="0.51181102362204722" footer="0.51181102362204722"/>
  <pageSetup paperSize="9" scale="60" firstPageNumber="15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1"/>
  <sheetViews>
    <sheetView zoomScale="80" zoomScaleNormal="80" zoomScaleSheetLayoutView="70" workbookViewId="0">
      <selection activeCell="B9" sqref="B9"/>
    </sheetView>
  </sheetViews>
  <sheetFormatPr defaultColWidth="9" defaultRowHeight="16.2" x14ac:dyDescent="0.3"/>
  <cols>
    <col min="1" max="1" width="25.109375" style="34" customWidth="1"/>
    <col min="2" max="11" width="17.88671875" style="34" customWidth="1"/>
    <col min="12" max="16384" width="9" style="1"/>
  </cols>
  <sheetData>
    <row r="1" spans="1:13" s="48" customFormat="1" ht="21.9" customHeight="1" x14ac:dyDescent="0.3">
      <c r="A1" s="7" t="s">
        <v>380</v>
      </c>
      <c r="B1" s="50"/>
      <c r="C1" s="51"/>
      <c r="D1" s="51"/>
      <c r="E1" s="51"/>
      <c r="F1" s="51"/>
      <c r="G1" s="51"/>
      <c r="H1" s="52"/>
      <c r="I1" s="7" t="s">
        <v>381</v>
      </c>
      <c r="J1" s="273" t="s">
        <v>382</v>
      </c>
      <c r="K1" s="274"/>
    </row>
    <row r="2" spans="1:13" s="48" customFormat="1" ht="21.9" customHeight="1" x14ac:dyDescent="0.3">
      <c r="A2" s="3" t="s">
        <v>428</v>
      </c>
      <c r="B2" s="53" t="s">
        <v>383</v>
      </c>
      <c r="C2" s="54"/>
      <c r="D2" s="54"/>
      <c r="E2" s="54"/>
      <c r="F2" s="54"/>
      <c r="G2" s="54"/>
      <c r="H2" s="54"/>
      <c r="I2" s="3" t="s">
        <v>429</v>
      </c>
      <c r="J2" s="273" t="s">
        <v>297</v>
      </c>
      <c r="K2" s="274"/>
    </row>
    <row r="3" spans="1:13" ht="30" customHeight="1" x14ac:dyDescent="0.3">
      <c r="A3" s="275" t="s">
        <v>384</v>
      </c>
      <c r="B3" s="275"/>
      <c r="C3" s="275"/>
      <c r="D3" s="275"/>
      <c r="E3" s="275"/>
      <c r="F3" s="275"/>
      <c r="G3" s="275"/>
      <c r="H3" s="275"/>
      <c r="I3" s="275"/>
      <c r="J3" s="275"/>
      <c r="K3" s="275"/>
      <c r="L3" s="2"/>
      <c r="M3" s="2"/>
    </row>
    <row r="4" spans="1:13" s="34" customFormat="1" ht="26.1" customHeight="1" x14ac:dyDescent="0.3">
      <c r="A4" s="276" t="s">
        <v>379</v>
      </c>
      <c r="B4" s="276"/>
      <c r="C4" s="276"/>
      <c r="D4" s="276"/>
      <c r="E4" s="276"/>
      <c r="F4" s="276"/>
      <c r="G4" s="276"/>
      <c r="H4" s="276"/>
      <c r="I4" s="276"/>
      <c r="J4" s="276"/>
      <c r="K4" s="276"/>
      <c r="L4" s="33"/>
      <c r="M4" s="33"/>
    </row>
    <row r="5" spans="1:13" s="34" customFormat="1" ht="20.100000000000001" customHeight="1" x14ac:dyDescent="0.3">
      <c r="A5" s="242" t="s">
        <v>385</v>
      </c>
      <c r="B5" s="242"/>
      <c r="C5" s="242"/>
      <c r="D5" s="242"/>
      <c r="E5" s="242"/>
      <c r="F5" s="242"/>
      <c r="G5" s="242"/>
      <c r="H5" s="242"/>
      <c r="I5" s="242"/>
      <c r="J5" s="242"/>
      <c r="K5" s="242"/>
      <c r="L5" s="33"/>
      <c r="M5" s="33"/>
    </row>
    <row r="6" spans="1:13" s="34" customFormat="1" ht="27.9" customHeight="1" x14ac:dyDescent="0.3">
      <c r="A6" s="47" t="s">
        <v>367</v>
      </c>
      <c r="B6" s="235" t="s">
        <v>386</v>
      </c>
      <c r="C6" s="237" t="s">
        <v>387</v>
      </c>
      <c r="D6" s="239" t="s">
        <v>388</v>
      </c>
      <c r="E6" s="232" t="s">
        <v>389</v>
      </c>
      <c r="F6" s="241"/>
      <c r="G6" s="241"/>
      <c r="H6" s="241"/>
      <c r="I6" s="241"/>
      <c r="J6" s="241"/>
      <c r="K6" s="241"/>
      <c r="L6" s="33"/>
      <c r="M6" s="33"/>
    </row>
    <row r="7" spans="1:13" s="34" customFormat="1" ht="27.9" customHeight="1" x14ac:dyDescent="0.3">
      <c r="A7" s="36"/>
      <c r="B7" s="236"/>
      <c r="C7" s="238"/>
      <c r="D7" s="240"/>
      <c r="E7" s="243" t="s">
        <v>375</v>
      </c>
      <c r="F7" s="237" t="s">
        <v>376</v>
      </c>
      <c r="G7" s="237" t="s">
        <v>390</v>
      </c>
      <c r="H7" s="237" t="s">
        <v>370</v>
      </c>
      <c r="I7" s="243" t="s">
        <v>372</v>
      </c>
      <c r="J7" s="243" t="s">
        <v>391</v>
      </c>
      <c r="K7" s="232" t="s">
        <v>377</v>
      </c>
      <c r="L7" s="33"/>
      <c r="M7" s="33"/>
    </row>
    <row r="8" spans="1:13" s="34" customFormat="1" ht="27.9" customHeight="1" x14ac:dyDescent="0.3">
      <c r="A8" s="67" t="s">
        <v>486</v>
      </c>
      <c r="B8" s="236"/>
      <c r="C8" s="238"/>
      <c r="D8" s="240"/>
      <c r="E8" s="244"/>
      <c r="F8" s="238"/>
      <c r="G8" s="245"/>
      <c r="H8" s="245"/>
      <c r="I8" s="244"/>
      <c r="J8" s="244"/>
      <c r="K8" s="233"/>
      <c r="L8" s="33"/>
      <c r="M8" s="33"/>
    </row>
    <row r="9" spans="1:13" ht="27.9" customHeight="1" x14ac:dyDescent="0.3">
      <c r="A9" s="29" t="s">
        <v>423</v>
      </c>
      <c r="B9" s="39">
        <v>169037</v>
      </c>
      <c r="C9" s="40">
        <v>2100</v>
      </c>
      <c r="D9" s="44">
        <v>1.242331560545916</v>
      </c>
      <c r="E9" s="40">
        <v>2110</v>
      </c>
      <c r="F9" s="40">
        <v>69</v>
      </c>
      <c r="G9" s="40">
        <v>1997</v>
      </c>
      <c r="H9" s="40">
        <v>44</v>
      </c>
      <c r="I9" s="40">
        <v>0</v>
      </c>
      <c r="J9" s="40">
        <v>0</v>
      </c>
      <c r="K9" s="40">
        <v>0</v>
      </c>
      <c r="L9" s="2"/>
      <c r="M9" s="2"/>
    </row>
    <row r="10" spans="1:13" ht="27.9" customHeight="1" x14ac:dyDescent="0.3">
      <c r="A10" s="29" t="s">
        <v>424</v>
      </c>
      <c r="B10" s="41">
        <v>18369</v>
      </c>
      <c r="C10" s="38">
        <v>185</v>
      </c>
      <c r="D10" s="45">
        <v>1.0071315803799881</v>
      </c>
      <c r="E10" s="38">
        <v>185</v>
      </c>
      <c r="F10" s="38">
        <v>5</v>
      </c>
      <c r="G10" s="38">
        <v>177</v>
      </c>
      <c r="H10" s="38">
        <v>3</v>
      </c>
      <c r="I10" s="38">
        <v>0</v>
      </c>
      <c r="J10" s="38">
        <v>0</v>
      </c>
      <c r="K10" s="38">
        <v>0</v>
      </c>
      <c r="L10" s="2"/>
      <c r="M10" s="2"/>
    </row>
    <row r="11" spans="1:13" ht="27.9" customHeight="1" x14ac:dyDescent="0.3">
      <c r="A11" s="35" t="s">
        <v>298</v>
      </c>
      <c r="B11" s="41">
        <v>4</v>
      </c>
      <c r="C11" s="38">
        <v>0</v>
      </c>
      <c r="D11" s="45">
        <v>0</v>
      </c>
      <c r="E11" s="38">
        <v>0</v>
      </c>
      <c r="F11" s="38">
        <v>0</v>
      </c>
      <c r="G11" s="38">
        <v>0</v>
      </c>
      <c r="H11" s="38">
        <v>0</v>
      </c>
      <c r="I11" s="38">
        <v>0</v>
      </c>
      <c r="J11" s="38">
        <v>0</v>
      </c>
      <c r="K11" s="38">
        <v>0</v>
      </c>
      <c r="L11" s="2"/>
      <c r="M11" s="2"/>
    </row>
    <row r="12" spans="1:13" ht="27.9" customHeight="1" x14ac:dyDescent="0.3">
      <c r="A12" s="35" t="s">
        <v>299</v>
      </c>
      <c r="B12" s="41">
        <v>22</v>
      </c>
      <c r="C12" s="38">
        <v>1</v>
      </c>
      <c r="D12" s="45">
        <v>4.5454545454545459</v>
      </c>
      <c r="E12" s="38">
        <v>1</v>
      </c>
      <c r="F12" s="38">
        <v>0</v>
      </c>
      <c r="G12" s="38">
        <v>1</v>
      </c>
      <c r="H12" s="38">
        <v>0</v>
      </c>
      <c r="I12" s="38">
        <v>0</v>
      </c>
      <c r="J12" s="38">
        <v>0</v>
      </c>
      <c r="K12" s="38">
        <v>0</v>
      </c>
      <c r="L12" s="2"/>
      <c r="M12" s="2"/>
    </row>
    <row r="13" spans="1:13" ht="27.9" customHeight="1" x14ac:dyDescent="0.3">
      <c r="A13" s="35" t="s">
        <v>300</v>
      </c>
      <c r="B13" s="41">
        <v>3137</v>
      </c>
      <c r="C13" s="38">
        <v>40</v>
      </c>
      <c r="D13" s="45">
        <v>1.275103602167676</v>
      </c>
      <c r="E13" s="38">
        <v>40</v>
      </c>
      <c r="F13" s="38">
        <v>0</v>
      </c>
      <c r="G13" s="38">
        <v>40</v>
      </c>
      <c r="H13" s="38">
        <v>0</v>
      </c>
      <c r="I13" s="38">
        <v>0</v>
      </c>
      <c r="J13" s="38">
        <v>0</v>
      </c>
      <c r="K13" s="38">
        <v>0</v>
      </c>
      <c r="L13" s="2"/>
      <c r="M13" s="2"/>
    </row>
    <row r="14" spans="1:13" ht="27.9" customHeight="1" x14ac:dyDescent="0.3">
      <c r="A14" s="35" t="s">
        <v>301</v>
      </c>
      <c r="B14" s="41">
        <v>14280</v>
      </c>
      <c r="C14" s="38">
        <v>138</v>
      </c>
      <c r="D14" s="45">
        <v>0.96638655462184875</v>
      </c>
      <c r="E14" s="38">
        <v>138</v>
      </c>
      <c r="F14" s="38">
        <v>5</v>
      </c>
      <c r="G14" s="38">
        <v>130</v>
      </c>
      <c r="H14" s="38">
        <v>3</v>
      </c>
      <c r="I14" s="38">
        <v>0</v>
      </c>
      <c r="J14" s="38">
        <v>0</v>
      </c>
      <c r="K14" s="38">
        <v>0</v>
      </c>
      <c r="L14" s="2"/>
      <c r="M14" s="2"/>
    </row>
    <row r="15" spans="1:13" ht="27.9" customHeight="1" x14ac:dyDescent="0.3">
      <c r="A15" s="35" t="s">
        <v>302</v>
      </c>
      <c r="B15" s="41">
        <v>522</v>
      </c>
      <c r="C15" s="38">
        <v>4</v>
      </c>
      <c r="D15" s="45">
        <v>0.76628352490421447</v>
      </c>
      <c r="E15" s="38">
        <v>4</v>
      </c>
      <c r="F15" s="38">
        <v>0</v>
      </c>
      <c r="G15" s="38">
        <v>4</v>
      </c>
      <c r="H15" s="38">
        <v>0</v>
      </c>
      <c r="I15" s="38">
        <v>0</v>
      </c>
      <c r="J15" s="38">
        <v>0</v>
      </c>
      <c r="K15" s="38">
        <v>0</v>
      </c>
      <c r="L15" s="2"/>
      <c r="M15" s="2"/>
    </row>
    <row r="16" spans="1:13" ht="27.9" customHeight="1" x14ac:dyDescent="0.3">
      <c r="A16" s="35" t="s">
        <v>303</v>
      </c>
      <c r="B16" s="41">
        <v>358</v>
      </c>
      <c r="C16" s="38">
        <v>2</v>
      </c>
      <c r="D16" s="45">
        <v>0.55865921787709494</v>
      </c>
      <c r="E16" s="38">
        <v>2</v>
      </c>
      <c r="F16" s="38">
        <v>0</v>
      </c>
      <c r="G16" s="38">
        <v>2</v>
      </c>
      <c r="H16" s="38">
        <v>0</v>
      </c>
      <c r="I16" s="38">
        <v>0</v>
      </c>
      <c r="J16" s="38">
        <v>0</v>
      </c>
      <c r="K16" s="38">
        <v>0</v>
      </c>
      <c r="L16" s="2"/>
      <c r="M16" s="2"/>
    </row>
    <row r="17" spans="1:13" ht="27.9" customHeight="1" x14ac:dyDescent="0.3">
      <c r="A17" s="35" t="s">
        <v>304</v>
      </c>
      <c r="B17" s="41">
        <v>0</v>
      </c>
      <c r="C17" s="38">
        <v>0</v>
      </c>
      <c r="D17" s="45">
        <v>0</v>
      </c>
      <c r="E17" s="38">
        <v>0</v>
      </c>
      <c r="F17" s="38">
        <v>0</v>
      </c>
      <c r="G17" s="38">
        <v>0</v>
      </c>
      <c r="H17" s="38">
        <v>0</v>
      </c>
      <c r="I17" s="38">
        <v>0</v>
      </c>
      <c r="J17" s="38">
        <v>0</v>
      </c>
      <c r="K17" s="38">
        <v>0</v>
      </c>
      <c r="L17" s="2"/>
      <c r="M17" s="2"/>
    </row>
    <row r="18" spans="1:13" ht="27.9" customHeight="1" x14ac:dyDescent="0.3">
      <c r="A18" s="35" t="s">
        <v>305</v>
      </c>
      <c r="B18" s="41">
        <v>0</v>
      </c>
      <c r="C18" s="38">
        <v>0</v>
      </c>
      <c r="D18" s="45">
        <v>0</v>
      </c>
      <c r="E18" s="38">
        <v>0</v>
      </c>
      <c r="F18" s="38">
        <v>0</v>
      </c>
      <c r="G18" s="38">
        <v>0</v>
      </c>
      <c r="H18" s="38">
        <v>0</v>
      </c>
      <c r="I18" s="38">
        <v>0</v>
      </c>
      <c r="J18" s="38">
        <v>0</v>
      </c>
      <c r="K18" s="38">
        <v>0</v>
      </c>
      <c r="L18" s="2"/>
      <c r="M18" s="2"/>
    </row>
    <row r="19" spans="1:13" ht="27.9" customHeight="1" x14ac:dyDescent="0.3">
      <c r="A19" s="35" t="s">
        <v>2</v>
      </c>
      <c r="B19" s="41">
        <v>46</v>
      </c>
      <c r="C19" s="38">
        <v>0</v>
      </c>
      <c r="D19" s="45">
        <v>0</v>
      </c>
      <c r="E19" s="38">
        <v>0</v>
      </c>
      <c r="F19" s="38">
        <v>0</v>
      </c>
      <c r="G19" s="38">
        <v>0</v>
      </c>
      <c r="H19" s="38">
        <v>0</v>
      </c>
      <c r="I19" s="38">
        <v>0</v>
      </c>
      <c r="J19" s="38">
        <v>0</v>
      </c>
      <c r="K19" s="38">
        <v>0</v>
      </c>
      <c r="L19" s="2"/>
      <c r="M19" s="2"/>
    </row>
    <row r="20" spans="1:13" ht="27.9" customHeight="1" x14ac:dyDescent="0.3">
      <c r="A20" s="29" t="s">
        <v>425</v>
      </c>
      <c r="B20" s="41">
        <v>58115</v>
      </c>
      <c r="C20" s="38">
        <v>622</v>
      </c>
      <c r="D20" s="45">
        <v>1.0702916630818204</v>
      </c>
      <c r="E20" s="38">
        <v>622</v>
      </c>
      <c r="F20" s="38">
        <v>31</v>
      </c>
      <c r="G20" s="38">
        <v>571</v>
      </c>
      <c r="H20" s="38">
        <v>20</v>
      </c>
      <c r="I20" s="38">
        <v>0</v>
      </c>
      <c r="J20" s="38">
        <v>0</v>
      </c>
      <c r="K20" s="38">
        <v>0</v>
      </c>
      <c r="L20" s="2"/>
      <c r="M20" s="2"/>
    </row>
    <row r="21" spans="1:13" ht="27.9" customHeight="1" x14ac:dyDescent="0.3">
      <c r="A21" s="30" t="s">
        <v>306</v>
      </c>
      <c r="B21" s="41">
        <v>1</v>
      </c>
      <c r="C21" s="38">
        <v>0</v>
      </c>
      <c r="D21" s="45">
        <v>0</v>
      </c>
      <c r="E21" s="38">
        <v>0</v>
      </c>
      <c r="F21" s="38">
        <v>0</v>
      </c>
      <c r="G21" s="38">
        <v>0</v>
      </c>
      <c r="H21" s="38">
        <v>0</v>
      </c>
      <c r="I21" s="38">
        <v>0</v>
      </c>
      <c r="J21" s="38">
        <v>0</v>
      </c>
      <c r="K21" s="38">
        <v>0</v>
      </c>
      <c r="L21" s="2"/>
      <c r="M21" s="2"/>
    </row>
    <row r="22" spans="1:13" ht="27.9" customHeight="1" x14ac:dyDescent="0.3">
      <c r="A22" s="30" t="s">
        <v>60</v>
      </c>
      <c r="B22" s="41">
        <v>5496</v>
      </c>
      <c r="C22" s="38">
        <v>77</v>
      </c>
      <c r="D22" s="45">
        <v>1.4010189228529839</v>
      </c>
      <c r="E22" s="38">
        <v>77</v>
      </c>
      <c r="F22" s="38">
        <v>1</v>
      </c>
      <c r="G22" s="38">
        <v>75</v>
      </c>
      <c r="H22" s="38">
        <v>1</v>
      </c>
      <c r="I22" s="38">
        <v>0</v>
      </c>
      <c r="J22" s="38">
        <v>0</v>
      </c>
      <c r="K22" s="38">
        <v>0</v>
      </c>
      <c r="L22" s="2"/>
      <c r="M22" s="2"/>
    </row>
    <row r="23" spans="1:13" ht="27.9" customHeight="1" x14ac:dyDescent="0.3">
      <c r="A23" s="30" t="s">
        <v>61</v>
      </c>
      <c r="B23" s="41">
        <v>11</v>
      </c>
      <c r="C23" s="38">
        <v>0</v>
      </c>
      <c r="D23" s="45">
        <v>0</v>
      </c>
      <c r="E23" s="38">
        <v>0</v>
      </c>
      <c r="F23" s="38">
        <v>0</v>
      </c>
      <c r="G23" s="38">
        <v>0</v>
      </c>
      <c r="H23" s="38">
        <v>0</v>
      </c>
      <c r="I23" s="38">
        <v>0</v>
      </c>
      <c r="J23" s="38">
        <v>0</v>
      </c>
      <c r="K23" s="38">
        <v>0</v>
      </c>
      <c r="L23" s="2"/>
      <c r="M23" s="2"/>
    </row>
    <row r="24" spans="1:13" ht="27.9" customHeight="1" x14ac:dyDescent="0.3">
      <c r="A24" s="30" t="s">
        <v>64</v>
      </c>
      <c r="B24" s="41">
        <v>4183</v>
      </c>
      <c r="C24" s="38">
        <v>45</v>
      </c>
      <c r="D24" s="45">
        <v>1.0757829309108295</v>
      </c>
      <c r="E24" s="38">
        <v>45</v>
      </c>
      <c r="F24" s="38">
        <v>1</v>
      </c>
      <c r="G24" s="38">
        <v>42</v>
      </c>
      <c r="H24" s="38">
        <v>2</v>
      </c>
      <c r="I24" s="38">
        <v>0</v>
      </c>
      <c r="J24" s="38">
        <v>0</v>
      </c>
      <c r="K24" s="38">
        <v>0</v>
      </c>
      <c r="L24" s="2"/>
      <c r="M24" s="2"/>
    </row>
    <row r="25" spans="1:13" ht="27.9" customHeight="1" x14ac:dyDescent="0.3">
      <c r="A25" s="30" t="s">
        <v>65</v>
      </c>
      <c r="B25" s="41">
        <v>5722</v>
      </c>
      <c r="C25" s="38">
        <v>49</v>
      </c>
      <c r="D25" s="45">
        <v>0.85634393568682288</v>
      </c>
      <c r="E25" s="38">
        <v>49</v>
      </c>
      <c r="F25" s="38">
        <v>5</v>
      </c>
      <c r="G25" s="38">
        <v>44</v>
      </c>
      <c r="H25" s="38">
        <v>0</v>
      </c>
      <c r="I25" s="38">
        <v>0</v>
      </c>
      <c r="J25" s="38">
        <v>0</v>
      </c>
      <c r="K25" s="38">
        <v>0</v>
      </c>
      <c r="L25" s="2"/>
      <c r="M25" s="2"/>
    </row>
    <row r="26" spans="1:13" ht="27.9" customHeight="1" x14ac:dyDescent="0.3">
      <c r="A26" s="30" t="s">
        <v>66</v>
      </c>
      <c r="B26" s="41">
        <v>6101</v>
      </c>
      <c r="C26" s="38">
        <v>74</v>
      </c>
      <c r="D26" s="45">
        <v>1.212915915423701</v>
      </c>
      <c r="E26" s="38">
        <v>74</v>
      </c>
      <c r="F26" s="38">
        <v>8</v>
      </c>
      <c r="G26" s="38">
        <v>59</v>
      </c>
      <c r="H26" s="38">
        <v>7</v>
      </c>
      <c r="I26" s="38">
        <v>0</v>
      </c>
      <c r="J26" s="38">
        <v>0</v>
      </c>
      <c r="K26" s="38">
        <v>0</v>
      </c>
      <c r="L26" s="2"/>
      <c r="M26" s="2"/>
    </row>
    <row r="27" spans="1:13" ht="27.9" customHeight="1" x14ac:dyDescent="0.3">
      <c r="A27" s="30" t="s">
        <v>67</v>
      </c>
      <c r="B27" s="41">
        <v>1</v>
      </c>
      <c r="C27" s="38">
        <v>0</v>
      </c>
      <c r="D27" s="45">
        <v>0</v>
      </c>
      <c r="E27" s="38">
        <v>0</v>
      </c>
      <c r="F27" s="38">
        <v>0</v>
      </c>
      <c r="G27" s="38">
        <v>0</v>
      </c>
      <c r="H27" s="38">
        <v>0</v>
      </c>
      <c r="I27" s="38">
        <v>0</v>
      </c>
      <c r="J27" s="38">
        <v>0</v>
      </c>
      <c r="K27" s="38">
        <v>0</v>
      </c>
      <c r="L27" s="2"/>
      <c r="M27" s="2"/>
    </row>
    <row r="28" spans="1:13" ht="27.9" customHeight="1" x14ac:dyDescent="0.3">
      <c r="A28" s="30" t="s">
        <v>307</v>
      </c>
      <c r="B28" s="41">
        <v>3100</v>
      </c>
      <c r="C28" s="38">
        <v>44</v>
      </c>
      <c r="D28" s="45">
        <v>1.4193548387096775</v>
      </c>
      <c r="E28" s="38">
        <v>44</v>
      </c>
      <c r="F28" s="38">
        <v>2</v>
      </c>
      <c r="G28" s="38">
        <v>39</v>
      </c>
      <c r="H28" s="38">
        <v>3</v>
      </c>
      <c r="I28" s="38">
        <v>0</v>
      </c>
      <c r="J28" s="38">
        <v>0</v>
      </c>
      <c r="K28" s="38">
        <v>0</v>
      </c>
      <c r="L28" s="2"/>
      <c r="M28" s="2"/>
    </row>
    <row r="29" spans="1:13" ht="27.9" customHeight="1" x14ac:dyDescent="0.3">
      <c r="A29" s="30" t="s">
        <v>308</v>
      </c>
      <c r="B29" s="41">
        <v>760</v>
      </c>
      <c r="C29" s="38">
        <v>3</v>
      </c>
      <c r="D29" s="45">
        <v>0.39473684210526316</v>
      </c>
      <c r="E29" s="38">
        <v>3</v>
      </c>
      <c r="F29" s="38">
        <v>0</v>
      </c>
      <c r="G29" s="38">
        <v>3</v>
      </c>
      <c r="H29" s="38">
        <v>0</v>
      </c>
      <c r="I29" s="38">
        <v>0</v>
      </c>
      <c r="J29" s="38">
        <v>0</v>
      </c>
      <c r="K29" s="38">
        <v>0</v>
      </c>
      <c r="L29" s="2"/>
      <c r="M29" s="2"/>
    </row>
    <row r="30" spans="1:13" ht="27.9" customHeight="1" x14ac:dyDescent="0.3">
      <c r="A30" s="30" t="s">
        <v>309</v>
      </c>
      <c r="B30" s="41">
        <v>1194</v>
      </c>
      <c r="C30" s="38">
        <v>18</v>
      </c>
      <c r="D30" s="45">
        <v>1.5075376884422109</v>
      </c>
      <c r="E30" s="38">
        <v>18</v>
      </c>
      <c r="F30" s="38">
        <v>1</v>
      </c>
      <c r="G30" s="38">
        <v>17</v>
      </c>
      <c r="H30" s="38">
        <v>0</v>
      </c>
      <c r="I30" s="38">
        <v>0</v>
      </c>
      <c r="J30" s="38">
        <v>0</v>
      </c>
      <c r="K30" s="38">
        <v>0</v>
      </c>
      <c r="L30" s="2"/>
      <c r="M30" s="2"/>
    </row>
    <row r="31" spans="1:13" ht="27.9" customHeight="1" x14ac:dyDescent="0.3">
      <c r="A31" s="30" t="s">
        <v>310</v>
      </c>
      <c r="B31" s="41">
        <v>1296</v>
      </c>
      <c r="C31" s="38">
        <v>18</v>
      </c>
      <c r="D31" s="45">
        <v>1.3888888888888888</v>
      </c>
      <c r="E31" s="38">
        <v>18</v>
      </c>
      <c r="F31" s="38">
        <v>0</v>
      </c>
      <c r="G31" s="38">
        <v>18</v>
      </c>
      <c r="H31" s="38">
        <v>0</v>
      </c>
      <c r="I31" s="38">
        <v>0</v>
      </c>
      <c r="J31" s="38">
        <v>0</v>
      </c>
      <c r="K31" s="38">
        <v>0</v>
      </c>
      <c r="L31" s="2"/>
      <c r="M31" s="2"/>
    </row>
    <row r="32" spans="1:13" ht="27.9" customHeight="1" x14ac:dyDescent="0.3">
      <c r="A32" s="30" t="s">
        <v>311</v>
      </c>
      <c r="B32" s="41">
        <v>1868</v>
      </c>
      <c r="C32" s="38">
        <v>21</v>
      </c>
      <c r="D32" s="45">
        <v>1.1241970021413277</v>
      </c>
      <c r="E32" s="38">
        <v>21</v>
      </c>
      <c r="F32" s="38">
        <v>1</v>
      </c>
      <c r="G32" s="38">
        <v>19</v>
      </c>
      <c r="H32" s="38">
        <v>1</v>
      </c>
      <c r="I32" s="38">
        <v>0</v>
      </c>
      <c r="J32" s="38">
        <v>0</v>
      </c>
      <c r="K32" s="38">
        <v>0</v>
      </c>
      <c r="L32" s="2"/>
      <c r="M32" s="2"/>
    </row>
    <row r="33" spans="1:13" ht="27.9" customHeight="1" x14ac:dyDescent="0.3">
      <c r="A33" s="30" t="s">
        <v>312</v>
      </c>
      <c r="B33" s="41">
        <v>4384</v>
      </c>
      <c r="C33" s="38">
        <v>32</v>
      </c>
      <c r="D33" s="45">
        <v>0.72992700729927007</v>
      </c>
      <c r="E33" s="38">
        <v>32</v>
      </c>
      <c r="F33" s="38">
        <v>0</v>
      </c>
      <c r="G33" s="38">
        <v>32</v>
      </c>
      <c r="H33" s="38">
        <v>0</v>
      </c>
      <c r="I33" s="38">
        <v>0</v>
      </c>
      <c r="J33" s="38">
        <v>0</v>
      </c>
      <c r="K33" s="38">
        <v>0</v>
      </c>
      <c r="L33" s="2"/>
      <c r="M33" s="2"/>
    </row>
    <row r="34" spans="1:13" ht="27.9" customHeight="1" x14ac:dyDescent="0.3">
      <c r="A34" s="30" t="s">
        <v>101</v>
      </c>
      <c r="B34" s="41">
        <v>339</v>
      </c>
      <c r="C34" s="38">
        <v>4</v>
      </c>
      <c r="D34" s="45">
        <v>1.1799410029498525</v>
      </c>
      <c r="E34" s="38">
        <v>4</v>
      </c>
      <c r="F34" s="38">
        <v>0</v>
      </c>
      <c r="G34" s="38">
        <v>4</v>
      </c>
      <c r="H34" s="38">
        <v>0</v>
      </c>
      <c r="I34" s="38">
        <v>0</v>
      </c>
      <c r="J34" s="38">
        <v>0</v>
      </c>
      <c r="K34" s="38">
        <v>0</v>
      </c>
      <c r="L34" s="2"/>
      <c r="M34" s="2"/>
    </row>
    <row r="35" spans="1:13" ht="27.9" customHeight="1" x14ac:dyDescent="0.3">
      <c r="A35" s="30" t="s">
        <v>102</v>
      </c>
      <c r="B35" s="41">
        <v>2</v>
      </c>
      <c r="C35" s="38">
        <v>0</v>
      </c>
      <c r="D35" s="45">
        <v>0</v>
      </c>
      <c r="E35" s="38">
        <v>0</v>
      </c>
      <c r="F35" s="38">
        <v>0</v>
      </c>
      <c r="G35" s="38">
        <v>0</v>
      </c>
      <c r="H35" s="38">
        <v>0</v>
      </c>
      <c r="I35" s="38">
        <v>0</v>
      </c>
      <c r="J35" s="38">
        <v>0</v>
      </c>
      <c r="K35" s="38">
        <v>0</v>
      </c>
      <c r="L35" s="2"/>
      <c r="M35" s="2"/>
    </row>
    <row r="36" spans="1:13" ht="27.9" customHeight="1" x14ac:dyDescent="0.3">
      <c r="A36" s="30" t="s">
        <v>103</v>
      </c>
      <c r="B36" s="41">
        <v>1</v>
      </c>
      <c r="C36" s="38">
        <v>0</v>
      </c>
      <c r="D36" s="45">
        <v>0</v>
      </c>
      <c r="E36" s="38">
        <v>0</v>
      </c>
      <c r="F36" s="38">
        <v>0</v>
      </c>
      <c r="G36" s="38">
        <v>0</v>
      </c>
      <c r="H36" s="38">
        <v>0</v>
      </c>
      <c r="I36" s="38">
        <v>0</v>
      </c>
      <c r="J36" s="38">
        <v>0</v>
      </c>
      <c r="K36" s="38">
        <v>0</v>
      </c>
      <c r="L36" s="2"/>
      <c r="M36" s="2"/>
    </row>
    <row r="37" spans="1:13" ht="27.9" customHeight="1" x14ac:dyDescent="0.3">
      <c r="A37" s="30" t="s">
        <v>104</v>
      </c>
      <c r="B37" s="41">
        <v>1116</v>
      </c>
      <c r="C37" s="38">
        <v>19</v>
      </c>
      <c r="D37" s="45">
        <v>1.7025089605734769</v>
      </c>
      <c r="E37" s="38">
        <v>19</v>
      </c>
      <c r="F37" s="38">
        <v>0</v>
      </c>
      <c r="G37" s="38">
        <v>17</v>
      </c>
      <c r="H37" s="38">
        <v>2</v>
      </c>
      <c r="I37" s="38">
        <v>0</v>
      </c>
      <c r="J37" s="38">
        <v>0</v>
      </c>
      <c r="K37" s="38">
        <v>0</v>
      </c>
      <c r="L37" s="2"/>
      <c r="M37" s="2"/>
    </row>
    <row r="38" spans="1:13" ht="27.9" customHeight="1" x14ac:dyDescent="0.3">
      <c r="A38" s="30" t="s">
        <v>105</v>
      </c>
      <c r="B38" s="41">
        <v>131</v>
      </c>
      <c r="C38" s="38">
        <v>4</v>
      </c>
      <c r="D38" s="45">
        <v>3.0534351145038165</v>
      </c>
      <c r="E38" s="38">
        <v>4</v>
      </c>
      <c r="F38" s="38">
        <v>0</v>
      </c>
      <c r="G38" s="38">
        <v>4</v>
      </c>
      <c r="H38" s="38">
        <v>0</v>
      </c>
      <c r="I38" s="38">
        <v>0</v>
      </c>
      <c r="J38" s="38">
        <v>0</v>
      </c>
      <c r="K38" s="38">
        <v>0</v>
      </c>
      <c r="L38" s="2"/>
      <c r="M38" s="2"/>
    </row>
    <row r="39" spans="1:13" ht="27.9" customHeight="1" x14ac:dyDescent="0.3">
      <c r="A39" s="30" t="s">
        <v>106</v>
      </c>
      <c r="B39" s="41">
        <v>1957</v>
      </c>
      <c r="C39" s="38">
        <v>21</v>
      </c>
      <c r="D39" s="45">
        <v>1.0730710270822688</v>
      </c>
      <c r="E39" s="38">
        <v>21</v>
      </c>
      <c r="F39" s="38">
        <v>2</v>
      </c>
      <c r="G39" s="38">
        <v>17</v>
      </c>
      <c r="H39" s="38">
        <v>2</v>
      </c>
      <c r="I39" s="38">
        <v>0</v>
      </c>
      <c r="J39" s="38">
        <v>0</v>
      </c>
      <c r="K39" s="38">
        <v>0</v>
      </c>
      <c r="L39" s="2"/>
      <c r="M39" s="2"/>
    </row>
    <row r="40" spans="1:13" ht="27.9" customHeight="1" x14ac:dyDescent="0.3">
      <c r="A40" s="30" t="s">
        <v>114</v>
      </c>
      <c r="B40" s="41">
        <v>517</v>
      </c>
      <c r="C40" s="38">
        <v>14</v>
      </c>
      <c r="D40" s="45">
        <v>2.7079303675048356</v>
      </c>
      <c r="E40" s="38">
        <v>14</v>
      </c>
      <c r="F40" s="38">
        <v>0</v>
      </c>
      <c r="G40" s="38">
        <v>14</v>
      </c>
      <c r="H40" s="38">
        <v>0</v>
      </c>
      <c r="I40" s="38">
        <v>0</v>
      </c>
      <c r="J40" s="38">
        <v>0</v>
      </c>
      <c r="K40" s="38">
        <v>0</v>
      </c>
      <c r="L40" s="2"/>
      <c r="M40" s="2"/>
    </row>
    <row r="41" spans="1:13" ht="27.9" customHeight="1" x14ac:dyDescent="0.3">
      <c r="A41" s="30" t="s">
        <v>115</v>
      </c>
      <c r="B41" s="41">
        <v>3169</v>
      </c>
      <c r="C41" s="38">
        <v>38</v>
      </c>
      <c r="D41" s="45">
        <v>1.1991164405175134</v>
      </c>
      <c r="E41" s="38">
        <v>38</v>
      </c>
      <c r="F41" s="38">
        <v>1</v>
      </c>
      <c r="G41" s="38">
        <v>35</v>
      </c>
      <c r="H41" s="38">
        <v>2</v>
      </c>
      <c r="I41" s="38">
        <v>0</v>
      </c>
      <c r="J41" s="38">
        <v>0</v>
      </c>
      <c r="K41" s="38">
        <v>0</v>
      </c>
      <c r="L41" s="2"/>
      <c r="M41" s="2"/>
    </row>
    <row r="42" spans="1:13" ht="27.9" customHeight="1" x14ac:dyDescent="0.3">
      <c r="A42" s="30" t="s">
        <v>116</v>
      </c>
      <c r="B42" s="41">
        <v>1615</v>
      </c>
      <c r="C42" s="38">
        <v>10</v>
      </c>
      <c r="D42" s="45">
        <v>0.61919504643962853</v>
      </c>
      <c r="E42" s="38">
        <v>10</v>
      </c>
      <c r="F42" s="38">
        <v>3</v>
      </c>
      <c r="G42" s="38">
        <v>7</v>
      </c>
      <c r="H42" s="38">
        <v>0</v>
      </c>
      <c r="I42" s="38">
        <v>0</v>
      </c>
      <c r="J42" s="38">
        <v>0</v>
      </c>
      <c r="K42" s="38">
        <v>0</v>
      </c>
      <c r="L42" s="2"/>
      <c r="M42" s="2"/>
    </row>
    <row r="43" spans="1:13" ht="27.9" customHeight="1" x14ac:dyDescent="0.3">
      <c r="A43" s="30" t="s">
        <v>117</v>
      </c>
      <c r="B43" s="42">
        <v>537</v>
      </c>
      <c r="C43" s="43">
        <v>4</v>
      </c>
      <c r="D43" s="46">
        <v>0.74487895716945995</v>
      </c>
      <c r="E43" s="43">
        <v>4</v>
      </c>
      <c r="F43" s="43">
        <v>0</v>
      </c>
      <c r="G43" s="43">
        <v>4</v>
      </c>
      <c r="H43" s="43">
        <v>0</v>
      </c>
      <c r="I43" s="43">
        <v>0</v>
      </c>
      <c r="J43" s="43">
        <v>0</v>
      </c>
      <c r="K43" s="43">
        <v>0</v>
      </c>
      <c r="L43" s="2"/>
      <c r="M43" s="2"/>
    </row>
    <row r="44" spans="1:13" ht="9.9" customHeight="1" x14ac:dyDescent="0.3">
      <c r="A44" s="24"/>
      <c r="B44" s="23"/>
      <c r="C44" s="23"/>
      <c r="D44" s="23"/>
      <c r="E44" s="23"/>
      <c r="F44" s="23"/>
      <c r="G44" s="23"/>
      <c r="H44" s="23"/>
      <c r="I44" s="23"/>
      <c r="J44" s="23"/>
      <c r="K44" s="23"/>
      <c r="L44" s="2"/>
      <c r="M44" s="2"/>
    </row>
    <row r="45" spans="1:13" s="48" customFormat="1" ht="21.9" customHeight="1" x14ac:dyDescent="0.3">
      <c r="A45" s="7" t="s">
        <v>393</v>
      </c>
      <c r="B45" s="50"/>
      <c r="C45" s="51"/>
      <c r="D45" s="51"/>
      <c r="E45" s="51"/>
      <c r="F45" s="51"/>
      <c r="G45" s="51"/>
      <c r="H45" s="52"/>
      <c r="I45" s="7" t="s">
        <v>394</v>
      </c>
      <c r="J45" s="273" t="s">
        <v>395</v>
      </c>
      <c r="K45" s="274"/>
    </row>
    <row r="46" spans="1:13" s="48" customFormat="1" ht="21.9" customHeight="1" x14ac:dyDescent="0.3">
      <c r="A46" s="7" t="s">
        <v>396</v>
      </c>
      <c r="B46" s="53" t="s">
        <v>397</v>
      </c>
      <c r="C46" s="54"/>
      <c r="D46" s="54"/>
      <c r="E46" s="54"/>
      <c r="F46" s="54"/>
      <c r="G46" s="54"/>
      <c r="H46" s="54"/>
      <c r="I46" s="7" t="s">
        <v>398</v>
      </c>
      <c r="J46" s="273" t="s">
        <v>142</v>
      </c>
      <c r="K46" s="274"/>
    </row>
    <row r="47" spans="1:13" ht="30" customHeight="1" x14ac:dyDescent="0.3">
      <c r="A47" s="275" t="s">
        <v>399</v>
      </c>
      <c r="B47" s="275"/>
      <c r="C47" s="275"/>
      <c r="D47" s="275"/>
      <c r="E47" s="275"/>
      <c r="F47" s="275"/>
      <c r="G47" s="275"/>
      <c r="H47" s="275"/>
      <c r="I47" s="275"/>
      <c r="J47" s="275"/>
      <c r="K47" s="275"/>
      <c r="L47" s="2"/>
      <c r="M47" s="2"/>
    </row>
    <row r="48" spans="1:13" s="34" customFormat="1" ht="26.1" customHeight="1" x14ac:dyDescent="0.3">
      <c r="A48" s="276" t="s">
        <v>400</v>
      </c>
      <c r="B48" s="276"/>
      <c r="C48" s="276"/>
      <c r="D48" s="276"/>
      <c r="E48" s="276"/>
      <c r="F48" s="276"/>
      <c r="G48" s="276"/>
      <c r="H48" s="276"/>
      <c r="I48" s="276"/>
      <c r="J48" s="276"/>
      <c r="K48" s="276"/>
      <c r="L48" s="33"/>
      <c r="M48" s="33"/>
    </row>
    <row r="49" spans="1:13" s="34" customFormat="1" ht="20.100000000000001" customHeight="1" x14ac:dyDescent="0.3">
      <c r="A49" s="242" t="s">
        <v>401</v>
      </c>
      <c r="B49" s="242"/>
      <c r="C49" s="242"/>
      <c r="D49" s="242"/>
      <c r="E49" s="242"/>
      <c r="F49" s="242"/>
      <c r="G49" s="242"/>
      <c r="H49" s="242"/>
      <c r="I49" s="242"/>
      <c r="J49" s="242"/>
      <c r="K49" s="242"/>
      <c r="L49" s="33"/>
      <c r="M49" s="33"/>
    </row>
    <row r="50" spans="1:13" s="34" customFormat="1" ht="27.9" customHeight="1" x14ac:dyDescent="0.3">
      <c r="A50" s="47" t="s">
        <v>402</v>
      </c>
      <c r="B50" s="235" t="s">
        <v>362</v>
      </c>
      <c r="C50" s="237" t="s">
        <v>359</v>
      </c>
      <c r="D50" s="239" t="s">
        <v>388</v>
      </c>
      <c r="E50" s="232" t="s">
        <v>403</v>
      </c>
      <c r="F50" s="241"/>
      <c r="G50" s="241"/>
      <c r="H50" s="241"/>
      <c r="I50" s="241"/>
      <c r="J50" s="241"/>
      <c r="K50" s="241"/>
      <c r="L50" s="33"/>
      <c r="M50" s="33"/>
    </row>
    <row r="51" spans="1:13" s="34" customFormat="1" ht="27.9" customHeight="1" x14ac:dyDescent="0.3">
      <c r="A51" s="36"/>
      <c r="B51" s="236"/>
      <c r="C51" s="238"/>
      <c r="D51" s="240"/>
      <c r="E51" s="243" t="s">
        <v>375</v>
      </c>
      <c r="F51" s="237" t="s">
        <v>404</v>
      </c>
      <c r="G51" s="237" t="s">
        <v>405</v>
      </c>
      <c r="H51" s="237" t="s">
        <v>370</v>
      </c>
      <c r="I51" s="243" t="s">
        <v>372</v>
      </c>
      <c r="J51" s="243" t="s">
        <v>391</v>
      </c>
      <c r="K51" s="232" t="s">
        <v>377</v>
      </c>
      <c r="L51" s="33"/>
      <c r="M51" s="33"/>
    </row>
    <row r="52" spans="1:13" s="34" customFormat="1" ht="27.9" customHeight="1" x14ac:dyDescent="0.3">
      <c r="A52" s="37" t="s">
        <v>392</v>
      </c>
      <c r="B52" s="236"/>
      <c r="C52" s="238"/>
      <c r="D52" s="240"/>
      <c r="E52" s="244"/>
      <c r="F52" s="238"/>
      <c r="G52" s="245"/>
      <c r="H52" s="245"/>
      <c r="I52" s="244"/>
      <c r="J52" s="244"/>
      <c r="K52" s="233"/>
      <c r="L52" s="33"/>
      <c r="M52" s="33"/>
    </row>
    <row r="53" spans="1:13" ht="27.9" customHeight="1" x14ac:dyDescent="0.3">
      <c r="A53" s="8" t="s">
        <v>118</v>
      </c>
      <c r="B53" s="39">
        <v>263</v>
      </c>
      <c r="C53" s="40">
        <v>2</v>
      </c>
      <c r="D53" s="44">
        <v>0.76045627376425851</v>
      </c>
      <c r="E53" s="40">
        <v>2</v>
      </c>
      <c r="F53" s="40">
        <v>0</v>
      </c>
      <c r="G53" s="40">
        <v>2</v>
      </c>
      <c r="H53" s="40">
        <v>0</v>
      </c>
      <c r="I53" s="40">
        <v>0</v>
      </c>
      <c r="J53" s="40">
        <v>0</v>
      </c>
      <c r="K53" s="40">
        <v>0</v>
      </c>
      <c r="L53" s="2"/>
      <c r="M53" s="2"/>
    </row>
    <row r="54" spans="1:13" ht="27.9" customHeight="1" x14ac:dyDescent="0.3">
      <c r="A54" s="8" t="s">
        <v>119</v>
      </c>
      <c r="B54" s="41">
        <v>1831</v>
      </c>
      <c r="C54" s="38">
        <v>9</v>
      </c>
      <c r="D54" s="45">
        <v>0.49153468050245769</v>
      </c>
      <c r="E54" s="38">
        <v>9</v>
      </c>
      <c r="F54" s="38">
        <v>0</v>
      </c>
      <c r="G54" s="38">
        <v>9</v>
      </c>
      <c r="H54" s="38">
        <v>0</v>
      </c>
      <c r="I54" s="38">
        <v>0</v>
      </c>
      <c r="J54" s="38">
        <v>0</v>
      </c>
      <c r="K54" s="38">
        <v>0</v>
      </c>
      <c r="L54" s="2"/>
      <c r="M54" s="2"/>
    </row>
    <row r="55" spans="1:13" ht="27.9" customHeight="1" x14ac:dyDescent="0.3">
      <c r="A55" s="8" t="s">
        <v>120</v>
      </c>
      <c r="B55" s="41">
        <v>371</v>
      </c>
      <c r="C55" s="38">
        <v>3</v>
      </c>
      <c r="D55" s="45">
        <v>0.80862533692722371</v>
      </c>
      <c r="E55" s="38">
        <v>3</v>
      </c>
      <c r="F55" s="38">
        <v>0</v>
      </c>
      <c r="G55" s="38">
        <v>3</v>
      </c>
      <c r="H55" s="38">
        <v>0</v>
      </c>
      <c r="I55" s="38">
        <v>0</v>
      </c>
      <c r="J55" s="38">
        <v>0</v>
      </c>
      <c r="K55" s="38">
        <v>0</v>
      </c>
      <c r="L55" s="2"/>
      <c r="M55" s="2"/>
    </row>
    <row r="56" spans="1:13" ht="27.9" customHeight="1" x14ac:dyDescent="0.3">
      <c r="A56" s="8" t="s">
        <v>121</v>
      </c>
      <c r="B56" s="41">
        <v>2022</v>
      </c>
      <c r="C56" s="38">
        <v>22</v>
      </c>
      <c r="D56" s="45">
        <v>1.0880316518298714</v>
      </c>
      <c r="E56" s="38">
        <v>22</v>
      </c>
      <c r="F56" s="38">
        <v>1</v>
      </c>
      <c r="G56" s="38">
        <v>21</v>
      </c>
      <c r="H56" s="38">
        <v>0</v>
      </c>
      <c r="I56" s="38">
        <v>0</v>
      </c>
      <c r="J56" s="38">
        <v>0</v>
      </c>
      <c r="K56" s="38">
        <v>0</v>
      </c>
      <c r="L56" s="2"/>
      <c r="M56" s="2"/>
    </row>
    <row r="57" spans="1:13" ht="27.9" customHeight="1" x14ac:dyDescent="0.3">
      <c r="A57" s="8" t="s">
        <v>122</v>
      </c>
      <c r="B57" s="41">
        <v>3158</v>
      </c>
      <c r="C57" s="38">
        <v>26</v>
      </c>
      <c r="D57" s="45">
        <v>0.82330588980367314</v>
      </c>
      <c r="E57" s="38">
        <v>26</v>
      </c>
      <c r="F57" s="38">
        <v>2</v>
      </c>
      <c r="G57" s="38">
        <v>24</v>
      </c>
      <c r="H57" s="38">
        <v>0</v>
      </c>
      <c r="I57" s="38">
        <v>0</v>
      </c>
      <c r="J57" s="38">
        <v>0</v>
      </c>
      <c r="K57" s="38">
        <v>0</v>
      </c>
      <c r="L57" s="2"/>
      <c r="M57" s="2"/>
    </row>
    <row r="58" spans="1:13" ht="27.9" customHeight="1" x14ac:dyDescent="0.3">
      <c r="A58" s="8" t="s">
        <v>313</v>
      </c>
      <c r="B58" s="55">
        <v>31</v>
      </c>
      <c r="C58" s="56">
        <v>0</v>
      </c>
      <c r="D58" s="45">
        <v>0</v>
      </c>
      <c r="E58" s="38">
        <v>0</v>
      </c>
      <c r="F58" s="56">
        <v>0</v>
      </c>
      <c r="G58" s="38">
        <v>0</v>
      </c>
      <c r="H58" s="57">
        <v>0</v>
      </c>
      <c r="I58" s="38">
        <v>0</v>
      </c>
      <c r="J58" s="38">
        <v>0</v>
      </c>
      <c r="K58" s="38">
        <v>0</v>
      </c>
      <c r="L58" s="2"/>
    </row>
    <row r="59" spans="1:13" ht="27.9" customHeight="1" x14ac:dyDescent="0.3">
      <c r="A59" s="8" t="s">
        <v>314</v>
      </c>
      <c r="B59" s="55">
        <v>339</v>
      </c>
      <c r="C59" s="56">
        <v>4</v>
      </c>
      <c r="D59" s="45">
        <v>1.1799410029498525</v>
      </c>
      <c r="E59" s="38">
        <v>4</v>
      </c>
      <c r="F59" s="56">
        <v>0</v>
      </c>
      <c r="G59" s="38">
        <v>4</v>
      </c>
      <c r="H59" s="57">
        <v>0</v>
      </c>
      <c r="I59" s="38">
        <v>0</v>
      </c>
      <c r="J59" s="38">
        <v>0</v>
      </c>
      <c r="K59" s="38">
        <v>0</v>
      </c>
      <c r="L59" s="2"/>
    </row>
    <row r="60" spans="1:13" ht="27.9" customHeight="1" x14ac:dyDescent="0.3">
      <c r="A60" s="8" t="s">
        <v>315</v>
      </c>
      <c r="B60" s="55">
        <v>417</v>
      </c>
      <c r="C60" s="56">
        <v>4</v>
      </c>
      <c r="D60" s="45">
        <v>0.95923261390887282</v>
      </c>
      <c r="E60" s="38">
        <v>4</v>
      </c>
      <c r="F60" s="56">
        <v>1</v>
      </c>
      <c r="G60" s="38">
        <v>3</v>
      </c>
      <c r="H60" s="57">
        <v>0</v>
      </c>
      <c r="I60" s="38">
        <v>0</v>
      </c>
      <c r="J60" s="38">
        <v>0</v>
      </c>
      <c r="K60" s="38">
        <v>0</v>
      </c>
      <c r="L60" s="2"/>
    </row>
    <row r="61" spans="1:13" ht="27.9" customHeight="1" x14ac:dyDescent="0.3">
      <c r="A61" s="8" t="s">
        <v>316</v>
      </c>
      <c r="B61" s="55">
        <v>933</v>
      </c>
      <c r="C61" s="56">
        <v>5</v>
      </c>
      <c r="D61" s="45">
        <v>0.53590568060021437</v>
      </c>
      <c r="E61" s="38">
        <v>5</v>
      </c>
      <c r="F61" s="56">
        <v>0</v>
      </c>
      <c r="G61" s="38">
        <v>5</v>
      </c>
      <c r="H61" s="57">
        <v>0</v>
      </c>
      <c r="I61" s="38">
        <v>0</v>
      </c>
      <c r="J61" s="38">
        <v>0</v>
      </c>
      <c r="K61" s="38">
        <v>0</v>
      </c>
      <c r="L61" s="2"/>
    </row>
    <row r="62" spans="1:13" ht="27.9" customHeight="1" x14ac:dyDescent="0.3">
      <c r="A62" s="8" t="s">
        <v>317</v>
      </c>
      <c r="B62" s="55">
        <v>1989</v>
      </c>
      <c r="C62" s="56">
        <v>24</v>
      </c>
      <c r="D62" s="45">
        <v>1.206636500754148</v>
      </c>
      <c r="E62" s="38">
        <v>24</v>
      </c>
      <c r="F62" s="56">
        <v>1</v>
      </c>
      <c r="G62" s="38">
        <v>23</v>
      </c>
      <c r="H62" s="57">
        <v>0</v>
      </c>
      <c r="I62" s="38">
        <v>0</v>
      </c>
      <c r="J62" s="38">
        <v>0</v>
      </c>
      <c r="K62" s="38">
        <v>0</v>
      </c>
      <c r="L62" s="2"/>
    </row>
    <row r="63" spans="1:13" ht="27.9" customHeight="1" x14ac:dyDescent="0.3">
      <c r="A63" s="8" t="s">
        <v>318</v>
      </c>
      <c r="B63" s="55">
        <v>261</v>
      </c>
      <c r="C63" s="56">
        <v>1</v>
      </c>
      <c r="D63" s="45">
        <v>0.38314176245210724</v>
      </c>
      <c r="E63" s="38">
        <v>1</v>
      </c>
      <c r="F63" s="56">
        <v>0</v>
      </c>
      <c r="G63" s="38">
        <v>1</v>
      </c>
      <c r="H63" s="57">
        <v>0</v>
      </c>
      <c r="I63" s="38">
        <v>0</v>
      </c>
      <c r="J63" s="38">
        <v>0</v>
      </c>
      <c r="K63" s="38">
        <v>0</v>
      </c>
      <c r="L63" s="2"/>
    </row>
    <row r="64" spans="1:13" ht="27.9" customHeight="1" x14ac:dyDescent="0.3">
      <c r="A64" s="8" t="s">
        <v>319</v>
      </c>
      <c r="B64" s="55">
        <v>0</v>
      </c>
      <c r="C64" s="56">
        <v>0</v>
      </c>
      <c r="D64" s="45">
        <v>0</v>
      </c>
      <c r="E64" s="38">
        <v>0</v>
      </c>
      <c r="F64" s="56">
        <v>0</v>
      </c>
      <c r="G64" s="38">
        <v>0</v>
      </c>
      <c r="H64" s="57">
        <v>0</v>
      </c>
      <c r="I64" s="38">
        <v>0</v>
      </c>
      <c r="J64" s="38">
        <v>0</v>
      </c>
      <c r="K64" s="38">
        <v>0</v>
      </c>
      <c r="L64" s="2"/>
    </row>
    <row r="65" spans="1:12" ht="27.9" customHeight="1" x14ac:dyDescent="0.3">
      <c r="A65" s="8" t="s">
        <v>320</v>
      </c>
      <c r="B65" s="55">
        <v>96</v>
      </c>
      <c r="C65" s="56">
        <v>1</v>
      </c>
      <c r="D65" s="45">
        <v>1.0416666666666665</v>
      </c>
      <c r="E65" s="38">
        <v>1</v>
      </c>
      <c r="F65" s="56">
        <v>0</v>
      </c>
      <c r="G65" s="38">
        <v>1</v>
      </c>
      <c r="H65" s="57">
        <v>0</v>
      </c>
      <c r="I65" s="38">
        <v>0</v>
      </c>
      <c r="J65" s="38">
        <v>0</v>
      </c>
      <c r="K65" s="38">
        <v>0</v>
      </c>
      <c r="L65" s="2"/>
    </row>
    <row r="66" spans="1:12" ht="27.9" customHeight="1" x14ac:dyDescent="0.3">
      <c r="A66" s="8" t="s">
        <v>321</v>
      </c>
      <c r="B66" s="55">
        <v>15</v>
      </c>
      <c r="C66" s="56">
        <v>0</v>
      </c>
      <c r="D66" s="45">
        <v>0</v>
      </c>
      <c r="E66" s="38">
        <v>0</v>
      </c>
      <c r="F66" s="56">
        <v>0</v>
      </c>
      <c r="G66" s="38">
        <v>0</v>
      </c>
      <c r="H66" s="57">
        <v>0</v>
      </c>
      <c r="I66" s="38">
        <v>0</v>
      </c>
      <c r="J66" s="38">
        <v>0</v>
      </c>
      <c r="K66" s="38">
        <v>0</v>
      </c>
      <c r="L66" s="2"/>
    </row>
    <row r="67" spans="1:12" ht="27.9" customHeight="1" x14ac:dyDescent="0.3">
      <c r="A67" s="8" t="s">
        <v>322</v>
      </c>
      <c r="B67" s="55">
        <v>224</v>
      </c>
      <c r="C67" s="56">
        <v>2</v>
      </c>
      <c r="D67" s="45">
        <v>0.89285714285714279</v>
      </c>
      <c r="E67" s="38">
        <v>2</v>
      </c>
      <c r="F67" s="56">
        <v>0</v>
      </c>
      <c r="G67" s="38">
        <v>2</v>
      </c>
      <c r="H67" s="57">
        <v>0</v>
      </c>
      <c r="I67" s="38">
        <v>0</v>
      </c>
      <c r="J67" s="38">
        <v>0</v>
      </c>
      <c r="K67" s="38">
        <v>0</v>
      </c>
      <c r="L67" s="2"/>
    </row>
    <row r="68" spans="1:12" ht="27.9" customHeight="1" x14ac:dyDescent="0.3">
      <c r="A68" s="8" t="s">
        <v>323</v>
      </c>
      <c r="B68" s="55">
        <v>2308</v>
      </c>
      <c r="C68" s="56">
        <v>21</v>
      </c>
      <c r="D68" s="45">
        <v>0.90987868284228768</v>
      </c>
      <c r="E68" s="38">
        <v>21</v>
      </c>
      <c r="F68" s="56">
        <v>0</v>
      </c>
      <c r="G68" s="38">
        <v>21</v>
      </c>
      <c r="H68" s="57">
        <v>0</v>
      </c>
      <c r="I68" s="38">
        <v>0</v>
      </c>
      <c r="J68" s="38">
        <v>0</v>
      </c>
      <c r="K68" s="38">
        <v>0</v>
      </c>
      <c r="L68" s="2"/>
    </row>
    <row r="69" spans="1:12" ht="27.9" customHeight="1" x14ac:dyDescent="0.3">
      <c r="A69" s="8" t="s">
        <v>324</v>
      </c>
      <c r="B69" s="55">
        <v>79</v>
      </c>
      <c r="C69" s="56">
        <v>0</v>
      </c>
      <c r="D69" s="45">
        <v>0</v>
      </c>
      <c r="E69" s="38">
        <v>0</v>
      </c>
      <c r="F69" s="56">
        <v>0</v>
      </c>
      <c r="G69" s="38">
        <v>0</v>
      </c>
      <c r="H69" s="57">
        <v>0</v>
      </c>
      <c r="I69" s="38">
        <v>0</v>
      </c>
      <c r="J69" s="38">
        <v>0</v>
      </c>
      <c r="K69" s="38">
        <v>0</v>
      </c>
      <c r="L69" s="2"/>
    </row>
    <row r="70" spans="1:12" ht="27.9" customHeight="1" x14ac:dyDescent="0.3">
      <c r="A70" s="8" t="s">
        <v>325</v>
      </c>
      <c r="B70" s="55">
        <v>14</v>
      </c>
      <c r="C70" s="56">
        <v>0</v>
      </c>
      <c r="D70" s="45">
        <v>0</v>
      </c>
      <c r="E70" s="38">
        <v>0</v>
      </c>
      <c r="F70" s="56">
        <v>0</v>
      </c>
      <c r="G70" s="38">
        <v>0</v>
      </c>
      <c r="H70" s="57">
        <v>0</v>
      </c>
      <c r="I70" s="38">
        <v>0</v>
      </c>
      <c r="J70" s="38">
        <v>0</v>
      </c>
      <c r="K70" s="38">
        <v>0</v>
      </c>
      <c r="L70" s="2"/>
    </row>
    <row r="71" spans="1:12" ht="27.9" customHeight="1" x14ac:dyDescent="0.3">
      <c r="A71" s="8" t="s">
        <v>326</v>
      </c>
      <c r="B71" s="55">
        <v>118</v>
      </c>
      <c r="C71" s="56">
        <v>2</v>
      </c>
      <c r="D71" s="45">
        <v>1.6949152542372881</v>
      </c>
      <c r="E71" s="38">
        <v>2</v>
      </c>
      <c r="F71" s="56">
        <v>0</v>
      </c>
      <c r="G71" s="38">
        <v>2</v>
      </c>
      <c r="H71" s="57">
        <v>0</v>
      </c>
      <c r="I71" s="38">
        <v>0</v>
      </c>
      <c r="J71" s="38">
        <v>0</v>
      </c>
      <c r="K71" s="38">
        <v>0</v>
      </c>
      <c r="L71" s="2"/>
    </row>
    <row r="72" spans="1:12" ht="27.9" customHeight="1" x14ac:dyDescent="0.3">
      <c r="A72" s="8" t="s">
        <v>327</v>
      </c>
      <c r="B72" s="55">
        <v>1</v>
      </c>
      <c r="C72" s="56">
        <v>0</v>
      </c>
      <c r="D72" s="45">
        <v>0</v>
      </c>
      <c r="E72" s="38">
        <v>0</v>
      </c>
      <c r="F72" s="56">
        <v>0</v>
      </c>
      <c r="G72" s="38">
        <v>0</v>
      </c>
      <c r="H72" s="57">
        <v>0</v>
      </c>
      <c r="I72" s="38">
        <v>0</v>
      </c>
      <c r="J72" s="38">
        <v>0</v>
      </c>
      <c r="K72" s="38">
        <v>0</v>
      </c>
      <c r="L72" s="2"/>
    </row>
    <row r="73" spans="1:12" ht="27.9" customHeight="1" x14ac:dyDescent="0.3">
      <c r="A73" s="8" t="s">
        <v>3</v>
      </c>
      <c r="B73" s="55">
        <v>144</v>
      </c>
      <c r="C73" s="56">
        <v>1</v>
      </c>
      <c r="D73" s="45">
        <v>0.69</v>
      </c>
      <c r="E73" s="38">
        <v>1</v>
      </c>
      <c r="F73" s="56">
        <v>1</v>
      </c>
      <c r="G73" s="38">
        <v>0</v>
      </c>
      <c r="H73" s="57">
        <v>0</v>
      </c>
      <c r="I73" s="38">
        <v>0</v>
      </c>
      <c r="J73" s="38">
        <v>0</v>
      </c>
      <c r="K73" s="38">
        <v>0</v>
      </c>
      <c r="L73" s="2"/>
    </row>
    <row r="74" spans="1:12" ht="27.9" customHeight="1" x14ac:dyDescent="0.3">
      <c r="A74" s="29" t="s">
        <v>490</v>
      </c>
      <c r="B74" s="41">
        <v>32621</v>
      </c>
      <c r="C74" s="38">
        <v>508</v>
      </c>
      <c r="D74" s="45">
        <v>1.5572790533705283</v>
      </c>
      <c r="E74" s="38">
        <v>508</v>
      </c>
      <c r="F74" s="38">
        <v>4</v>
      </c>
      <c r="G74" s="38">
        <v>494</v>
      </c>
      <c r="H74" s="38">
        <v>10</v>
      </c>
      <c r="I74" s="38">
        <v>0</v>
      </c>
      <c r="J74" s="38">
        <v>0</v>
      </c>
      <c r="K74" s="38">
        <v>0</v>
      </c>
      <c r="L74" s="2"/>
    </row>
    <row r="75" spans="1:12" ht="27.9" customHeight="1" x14ac:dyDescent="0.3">
      <c r="A75" s="7" t="s">
        <v>328</v>
      </c>
      <c r="B75" s="41">
        <v>5</v>
      </c>
      <c r="C75" s="38">
        <v>0</v>
      </c>
      <c r="D75" s="45">
        <v>0</v>
      </c>
      <c r="E75" s="38">
        <v>0</v>
      </c>
      <c r="F75" s="38">
        <v>0</v>
      </c>
      <c r="G75" s="38">
        <v>0</v>
      </c>
      <c r="H75" s="38">
        <v>0</v>
      </c>
      <c r="I75" s="38">
        <v>0</v>
      </c>
      <c r="J75" s="38">
        <v>0</v>
      </c>
      <c r="K75" s="38">
        <v>0</v>
      </c>
      <c r="L75" s="2"/>
    </row>
    <row r="76" spans="1:12" ht="27.9" customHeight="1" x14ac:dyDescent="0.3">
      <c r="A76" s="7" t="s">
        <v>329</v>
      </c>
      <c r="B76" s="41">
        <v>667</v>
      </c>
      <c r="C76" s="38">
        <v>6</v>
      </c>
      <c r="D76" s="45">
        <v>0.8995502248875562</v>
      </c>
      <c r="E76" s="38">
        <v>6</v>
      </c>
      <c r="F76" s="38">
        <v>0</v>
      </c>
      <c r="G76" s="38">
        <v>6</v>
      </c>
      <c r="H76" s="38">
        <v>0</v>
      </c>
      <c r="I76" s="38">
        <v>0</v>
      </c>
      <c r="J76" s="38">
        <v>0</v>
      </c>
      <c r="K76" s="38">
        <v>0</v>
      </c>
      <c r="L76" s="2"/>
    </row>
    <row r="77" spans="1:12" ht="27.9" customHeight="1" x14ac:dyDescent="0.3">
      <c r="A77" s="7" t="s">
        <v>330</v>
      </c>
      <c r="B77" s="41">
        <v>151</v>
      </c>
      <c r="C77" s="38">
        <v>2</v>
      </c>
      <c r="D77" s="45">
        <v>1.3245033112582782</v>
      </c>
      <c r="E77" s="38">
        <v>2</v>
      </c>
      <c r="F77" s="38">
        <v>0</v>
      </c>
      <c r="G77" s="38">
        <v>1</v>
      </c>
      <c r="H77" s="38">
        <v>1</v>
      </c>
      <c r="I77" s="38">
        <v>0</v>
      </c>
      <c r="J77" s="38">
        <v>0</v>
      </c>
      <c r="K77" s="38">
        <v>0</v>
      </c>
      <c r="L77" s="2"/>
    </row>
    <row r="78" spans="1:12" ht="27.9" customHeight="1" x14ac:dyDescent="0.3">
      <c r="A78" s="7" t="s">
        <v>331</v>
      </c>
      <c r="B78" s="41">
        <v>2664</v>
      </c>
      <c r="C78" s="38">
        <v>54</v>
      </c>
      <c r="D78" s="45">
        <v>2.0270270270270272</v>
      </c>
      <c r="E78" s="38">
        <v>54</v>
      </c>
      <c r="F78" s="38">
        <v>0</v>
      </c>
      <c r="G78" s="38">
        <v>53</v>
      </c>
      <c r="H78" s="38">
        <v>1</v>
      </c>
      <c r="I78" s="38">
        <v>0</v>
      </c>
      <c r="J78" s="38">
        <v>0</v>
      </c>
      <c r="K78" s="38">
        <v>0</v>
      </c>
      <c r="L78" s="2"/>
    </row>
    <row r="79" spans="1:12" ht="27.9" customHeight="1" x14ac:dyDescent="0.3">
      <c r="A79" s="7" t="s">
        <v>332</v>
      </c>
      <c r="B79" s="41">
        <v>0</v>
      </c>
      <c r="C79" s="38">
        <v>0</v>
      </c>
      <c r="D79" s="45">
        <v>0</v>
      </c>
      <c r="E79" s="38">
        <v>0</v>
      </c>
      <c r="F79" s="38">
        <v>0</v>
      </c>
      <c r="G79" s="38">
        <v>0</v>
      </c>
      <c r="H79" s="38">
        <v>0</v>
      </c>
      <c r="I79" s="38">
        <v>0</v>
      </c>
      <c r="J79" s="38">
        <v>0</v>
      </c>
      <c r="K79" s="38">
        <v>0</v>
      </c>
      <c r="L79" s="2"/>
    </row>
    <row r="80" spans="1:12" ht="27.9" customHeight="1" x14ac:dyDescent="0.3">
      <c r="A80" s="7" t="s">
        <v>333</v>
      </c>
      <c r="B80" s="41">
        <v>7450</v>
      </c>
      <c r="C80" s="38">
        <v>139</v>
      </c>
      <c r="D80" s="45">
        <v>1.8657718120805369</v>
      </c>
      <c r="E80" s="38">
        <v>139</v>
      </c>
      <c r="F80" s="38">
        <v>2</v>
      </c>
      <c r="G80" s="38">
        <v>137</v>
      </c>
      <c r="H80" s="38">
        <v>0</v>
      </c>
      <c r="I80" s="38">
        <v>0</v>
      </c>
      <c r="J80" s="38">
        <v>0</v>
      </c>
      <c r="K80" s="38">
        <v>0</v>
      </c>
      <c r="L80" s="2"/>
    </row>
    <row r="81" spans="1:13" ht="27.9" customHeight="1" x14ac:dyDescent="0.3">
      <c r="A81" s="7" t="s">
        <v>334</v>
      </c>
      <c r="B81" s="41">
        <v>226</v>
      </c>
      <c r="C81" s="38">
        <v>6</v>
      </c>
      <c r="D81" s="45">
        <v>2.6548672566371683</v>
      </c>
      <c r="E81" s="38">
        <v>6</v>
      </c>
      <c r="F81" s="38">
        <v>0</v>
      </c>
      <c r="G81" s="38">
        <v>6</v>
      </c>
      <c r="H81" s="38">
        <v>0</v>
      </c>
      <c r="I81" s="38">
        <v>0</v>
      </c>
      <c r="J81" s="38">
        <v>0</v>
      </c>
      <c r="K81" s="38">
        <v>0</v>
      </c>
      <c r="L81" s="2"/>
    </row>
    <row r="82" spans="1:13" ht="27.9" customHeight="1" x14ac:dyDescent="0.3">
      <c r="A82" s="7" t="s">
        <v>335</v>
      </c>
      <c r="B82" s="41">
        <v>12566</v>
      </c>
      <c r="C82" s="38">
        <v>191</v>
      </c>
      <c r="D82" s="45">
        <v>1.5199745344580615</v>
      </c>
      <c r="E82" s="38">
        <v>191</v>
      </c>
      <c r="F82" s="38">
        <v>0</v>
      </c>
      <c r="G82" s="38">
        <v>186</v>
      </c>
      <c r="H82" s="38">
        <v>5</v>
      </c>
      <c r="I82" s="38">
        <v>0</v>
      </c>
      <c r="J82" s="38">
        <v>0</v>
      </c>
      <c r="K82" s="38">
        <v>0</v>
      </c>
      <c r="L82" s="2"/>
    </row>
    <row r="83" spans="1:13" ht="27.9" customHeight="1" x14ac:dyDescent="0.3">
      <c r="A83" s="7" t="s">
        <v>336</v>
      </c>
      <c r="B83" s="41">
        <v>0</v>
      </c>
      <c r="C83" s="38">
        <v>0</v>
      </c>
      <c r="D83" s="45">
        <v>0</v>
      </c>
      <c r="E83" s="38">
        <v>0</v>
      </c>
      <c r="F83" s="38">
        <v>0</v>
      </c>
      <c r="G83" s="38">
        <v>0</v>
      </c>
      <c r="H83" s="38">
        <v>0</v>
      </c>
      <c r="I83" s="38">
        <v>0</v>
      </c>
      <c r="J83" s="38">
        <v>0</v>
      </c>
      <c r="K83" s="38">
        <v>0</v>
      </c>
      <c r="L83" s="2"/>
    </row>
    <row r="84" spans="1:13" ht="27.9" customHeight="1" x14ac:dyDescent="0.3">
      <c r="A84" s="7" t="s">
        <v>337</v>
      </c>
      <c r="B84" s="42">
        <v>1529</v>
      </c>
      <c r="C84" s="43">
        <v>29</v>
      </c>
      <c r="D84" s="46">
        <v>1.8966644865925439</v>
      </c>
      <c r="E84" s="43">
        <v>29</v>
      </c>
      <c r="F84" s="43">
        <v>1</v>
      </c>
      <c r="G84" s="43">
        <v>25</v>
      </c>
      <c r="H84" s="43">
        <v>3</v>
      </c>
      <c r="I84" s="43">
        <v>0</v>
      </c>
      <c r="J84" s="43">
        <v>0</v>
      </c>
      <c r="K84" s="43">
        <v>0</v>
      </c>
      <c r="L84" s="2"/>
    </row>
    <row r="85" spans="1:13" ht="9.9" customHeight="1" x14ac:dyDescent="0.3">
      <c r="A85" s="25"/>
      <c r="B85" s="58"/>
      <c r="C85" s="58"/>
      <c r="D85" s="58"/>
      <c r="E85" s="58"/>
      <c r="F85" s="58"/>
      <c r="G85" s="58"/>
      <c r="H85" s="58"/>
      <c r="I85" s="58"/>
      <c r="J85" s="58"/>
      <c r="K85" s="58"/>
      <c r="L85" s="2"/>
    </row>
    <row r="86" spans="1:13" s="48" customFormat="1" ht="21.9" customHeight="1" x14ac:dyDescent="0.3">
      <c r="A86" s="7" t="s">
        <v>393</v>
      </c>
      <c r="B86" s="50"/>
      <c r="C86" s="51"/>
      <c r="D86" s="51"/>
      <c r="E86" s="51"/>
      <c r="F86" s="51"/>
      <c r="G86" s="51"/>
      <c r="H86" s="52"/>
      <c r="I86" s="7" t="s">
        <v>406</v>
      </c>
      <c r="J86" s="273" t="s">
        <v>407</v>
      </c>
      <c r="K86" s="274"/>
    </row>
    <row r="87" spans="1:13" s="48" customFormat="1" ht="21.9" customHeight="1" x14ac:dyDescent="0.3">
      <c r="A87" s="7" t="s">
        <v>408</v>
      </c>
      <c r="B87" s="53" t="s">
        <v>409</v>
      </c>
      <c r="C87" s="54"/>
      <c r="D87" s="54"/>
      <c r="E87" s="54"/>
      <c r="F87" s="54"/>
      <c r="G87" s="54"/>
      <c r="H87" s="54"/>
      <c r="I87" s="7" t="s">
        <v>410</v>
      </c>
      <c r="J87" s="273" t="s">
        <v>142</v>
      </c>
      <c r="K87" s="274"/>
    </row>
    <row r="88" spans="1:13" ht="30" customHeight="1" x14ac:dyDescent="0.3">
      <c r="A88" s="275" t="s">
        <v>411</v>
      </c>
      <c r="B88" s="275"/>
      <c r="C88" s="275"/>
      <c r="D88" s="275"/>
      <c r="E88" s="275"/>
      <c r="F88" s="275"/>
      <c r="G88" s="275"/>
      <c r="H88" s="275"/>
      <c r="I88" s="275"/>
      <c r="J88" s="275"/>
      <c r="K88" s="275"/>
      <c r="L88" s="2"/>
      <c r="M88" s="2"/>
    </row>
    <row r="89" spans="1:13" s="34" customFormat="1" ht="26.1" customHeight="1" x14ac:dyDescent="0.3">
      <c r="A89" s="276" t="s">
        <v>379</v>
      </c>
      <c r="B89" s="276"/>
      <c r="C89" s="276"/>
      <c r="D89" s="276"/>
      <c r="E89" s="276"/>
      <c r="F89" s="276"/>
      <c r="G89" s="276"/>
      <c r="H89" s="276"/>
      <c r="I89" s="276"/>
      <c r="J89" s="276"/>
      <c r="K89" s="276"/>
      <c r="L89" s="33"/>
      <c r="M89" s="33"/>
    </row>
    <row r="90" spans="1:13" s="34" customFormat="1" ht="20.100000000000001" customHeight="1" x14ac:dyDescent="0.3">
      <c r="A90" s="242" t="s">
        <v>358</v>
      </c>
      <c r="B90" s="242"/>
      <c r="C90" s="242"/>
      <c r="D90" s="242"/>
      <c r="E90" s="242"/>
      <c r="F90" s="242"/>
      <c r="G90" s="242"/>
      <c r="H90" s="242"/>
      <c r="I90" s="242"/>
      <c r="J90" s="242"/>
      <c r="K90" s="242"/>
      <c r="L90" s="33"/>
      <c r="M90" s="33"/>
    </row>
    <row r="91" spans="1:13" s="34" customFormat="1" ht="27.9" customHeight="1" x14ac:dyDescent="0.3">
      <c r="A91" s="47" t="s">
        <v>412</v>
      </c>
      <c r="B91" s="235" t="s">
        <v>413</v>
      </c>
      <c r="C91" s="237" t="s">
        <v>359</v>
      </c>
      <c r="D91" s="239" t="s">
        <v>388</v>
      </c>
      <c r="E91" s="232" t="s">
        <v>403</v>
      </c>
      <c r="F91" s="241"/>
      <c r="G91" s="241"/>
      <c r="H91" s="241"/>
      <c r="I91" s="241"/>
      <c r="J91" s="241"/>
      <c r="K91" s="241"/>
      <c r="L91" s="33"/>
      <c r="M91" s="33"/>
    </row>
    <row r="92" spans="1:13" s="34" customFormat="1" ht="27.9" customHeight="1" x14ac:dyDescent="0.3">
      <c r="A92" s="36"/>
      <c r="B92" s="236"/>
      <c r="C92" s="238"/>
      <c r="D92" s="240"/>
      <c r="E92" s="243" t="s">
        <v>375</v>
      </c>
      <c r="F92" s="237" t="s">
        <v>404</v>
      </c>
      <c r="G92" s="237" t="s">
        <v>371</v>
      </c>
      <c r="H92" s="237" t="s">
        <v>414</v>
      </c>
      <c r="I92" s="243" t="s">
        <v>415</v>
      </c>
      <c r="J92" s="243" t="s">
        <v>373</v>
      </c>
      <c r="K92" s="232" t="s">
        <v>377</v>
      </c>
      <c r="L92" s="33"/>
      <c r="M92" s="33"/>
    </row>
    <row r="93" spans="1:13" s="34" customFormat="1" ht="27.9" customHeight="1" x14ac:dyDescent="0.3">
      <c r="A93" s="37" t="s">
        <v>365</v>
      </c>
      <c r="B93" s="236"/>
      <c r="C93" s="238"/>
      <c r="D93" s="240"/>
      <c r="E93" s="244"/>
      <c r="F93" s="238"/>
      <c r="G93" s="245"/>
      <c r="H93" s="245"/>
      <c r="I93" s="244"/>
      <c r="J93" s="244"/>
      <c r="K93" s="233"/>
      <c r="L93" s="33"/>
      <c r="M93" s="33"/>
    </row>
    <row r="94" spans="1:13" ht="27.9" customHeight="1" x14ac:dyDescent="0.3">
      <c r="A94" s="30" t="s">
        <v>338</v>
      </c>
      <c r="B94" s="39">
        <v>6</v>
      </c>
      <c r="C94" s="40">
        <v>0</v>
      </c>
      <c r="D94" s="44">
        <v>0</v>
      </c>
      <c r="E94" s="40">
        <v>0</v>
      </c>
      <c r="F94" s="40">
        <v>0</v>
      </c>
      <c r="G94" s="40">
        <v>0</v>
      </c>
      <c r="H94" s="40">
        <v>0</v>
      </c>
      <c r="I94" s="40">
        <v>0</v>
      </c>
      <c r="J94" s="40">
        <v>0</v>
      </c>
      <c r="K94" s="40">
        <v>0</v>
      </c>
      <c r="L94" s="2"/>
    </row>
    <row r="95" spans="1:13" ht="27.9" customHeight="1" x14ac:dyDescent="0.3">
      <c r="A95" s="35" t="s">
        <v>339</v>
      </c>
      <c r="B95" s="41">
        <v>2190</v>
      </c>
      <c r="C95" s="38">
        <v>12</v>
      </c>
      <c r="D95" s="45">
        <v>0.54794520547945202</v>
      </c>
      <c r="E95" s="38">
        <v>12</v>
      </c>
      <c r="F95" s="38">
        <v>0</v>
      </c>
      <c r="G95" s="38">
        <v>12</v>
      </c>
      <c r="H95" s="38">
        <v>0</v>
      </c>
      <c r="I95" s="38">
        <v>0</v>
      </c>
      <c r="J95" s="38">
        <v>0</v>
      </c>
      <c r="K95" s="38">
        <v>0</v>
      </c>
      <c r="L95" s="2"/>
    </row>
    <row r="96" spans="1:13" ht="27.9" customHeight="1" x14ac:dyDescent="0.3">
      <c r="A96" s="30" t="s">
        <v>340</v>
      </c>
      <c r="B96" s="41">
        <v>4908</v>
      </c>
      <c r="C96" s="38">
        <v>69</v>
      </c>
      <c r="D96" s="45">
        <v>1.4058679706601467</v>
      </c>
      <c r="E96" s="38">
        <v>69</v>
      </c>
      <c r="F96" s="38">
        <v>1</v>
      </c>
      <c r="G96" s="38">
        <v>68</v>
      </c>
      <c r="H96" s="38">
        <v>0</v>
      </c>
      <c r="I96" s="38">
        <v>0</v>
      </c>
      <c r="J96" s="38">
        <v>0</v>
      </c>
      <c r="K96" s="38">
        <v>0</v>
      </c>
      <c r="L96" s="2"/>
    </row>
    <row r="97" spans="1:12" ht="27.9" customHeight="1" x14ac:dyDescent="0.3">
      <c r="A97" s="35" t="s">
        <v>341</v>
      </c>
      <c r="B97" s="41">
        <v>0</v>
      </c>
      <c r="C97" s="38">
        <v>0</v>
      </c>
      <c r="D97" s="45">
        <v>0</v>
      </c>
      <c r="E97" s="38">
        <v>0</v>
      </c>
      <c r="F97" s="38">
        <v>0</v>
      </c>
      <c r="G97" s="38">
        <v>0</v>
      </c>
      <c r="H97" s="38">
        <v>0</v>
      </c>
      <c r="I97" s="38">
        <v>0</v>
      </c>
      <c r="J97" s="38">
        <v>0</v>
      </c>
      <c r="K97" s="38">
        <v>0</v>
      </c>
      <c r="L97" s="2"/>
    </row>
    <row r="98" spans="1:12" ht="27.9" customHeight="1" x14ac:dyDescent="0.3">
      <c r="A98" s="35" t="s">
        <v>342</v>
      </c>
      <c r="B98" s="41">
        <v>153</v>
      </c>
      <c r="C98" s="38">
        <v>0</v>
      </c>
      <c r="D98" s="45">
        <v>0</v>
      </c>
      <c r="E98" s="38">
        <v>0</v>
      </c>
      <c r="F98" s="38">
        <v>0</v>
      </c>
      <c r="G98" s="38">
        <v>0</v>
      </c>
      <c r="H98" s="38">
        <v>0</v>
      </c>
      <c r="I98" s="38">
        <v>0</v>
      </c>
      <c r="J98" s="38">
        <v>0</v>
      </c>
      <c r="K98" s="38">
        <v>0</v>
      </c>
      <c r="L98" s="2"/>
    </row>
    <row r="99" spans="1:12" ht="27.9" customHeight="1" x14ac:dyDescent="0.3">
      <c r="A99" s="30" t="s">
        <v>343</v>
      </c>
      <c r="B99" s="41">
        <v>106</v>
      </c>
      <c r="C99" s="38">
        <v>0</v>
      </c>
      <c r="D99" s="45">
        <v>0</v>
      </c>
      <c r="E99" s="38">
        <v>0</v>
      </c>
      <c r="F99" s="38">
        <v>0</v>
      </c>
      <c r="G99" s="38">
        <v>0</v>
      </c>
      <c r="H99" s="38">
        <v>0</v>
      </c>
      <c r="I99" s="38">
        <v>0</v>
      </c>
      <c r="J99" s="38">
        <v>0</v>
      </c>
      <c r="K99" s="38">
        <v>0</v>
      </c>
      <c r="L99" s="2"/>
    </row>
    <row r="100" spans="1:12" ht="27.9" customHeight="1" x14ac:dyDescent="0.3">
      <c r="A100" s="29" t="s">
        <v>426</v>
      </c>
      <c r="B100" s="41">
        <v>59929</v>
      </c>
      <c r="C100" s="38">
        <v>785</v>
      </c>
      <c r="D100" s="45">
        <v>1.3098833619783412</v>
      </c>
      <c r="E100" s="38">
        <v>795</v>
      </c>
      <c r="F100" s="38">
        <v>29</v>
      </c>
      <c r="G100" s="38">
        <v>755</v>
      </c>
      <c r="H100" s="38">
        <v>11</v>
      </c>
      <c r="I100" s="38">
        <v>0</v>
      </c>
      <c r="J100" s="38">
        <v>0</v>
      </c>
      <c r="K100" s="38">
        <v>0</v>
      </c>
      <c r="L100" s="2"/>
    </row>
    <row r="101" spans="1:12" ht="27.9" customHeight="1" x14ac:dyDescent="0.3">
      <c r="A101" s="35" t="s">
        <v>344</v>
      </c>
      <c r="B101" s="41">
        <v>3</v>
      </c>
      <c r="C101" s="38">
        <v>0</v>
      </c>
      <c r="D101" s="45">
        <v>0</v>
      </c>
      <c r="E101" s="38">
        <v>0</v>
      </c>
      <c r="F101" s="38">
        <v>0</v>
      </c>
      <c r="G101" s="38">
        <v>0</v>
      </c>
      <c r="H101" s="38">
        <v>0</v>
      </c>
      <c r="I101" s="38">
        <v>0</v>
      </c>
      <c r="J101" s="38">
        <v>0</v>
      </c>
      <c r="K101" s="38">
        <v>0</v>
      </c>
      <c r="L101" s="2"/>
    </row>
    <row r="102" spans="1:12" ht="27.9" customHeight="1" x14ac:dyDescent="0.3">
      <c r="A102" s="35" t="s">
        <v>345</v>
      </c>
      <c r="B102" s="41">
        <v>1</v>
      </c>
      <c r="C102" s="38">
        <v>0</v>
      </c>
      <c r="D102" s="45">
        <v>0</v>
      </c>
      <c r="E102" s="38">
        <v>0</v>
      </c>
      <c r="F102" s="38">
        <v>0</v>
      </c>
      <c r="G102" s="38">
        <v>0</v>
      </c>
      <c r="H102" s="38">
        <v>0</v>
      </c>
      <c r="I102" s="38">
        <v>0</v>
      </c>
      <c r="J102" s="38">
        <v>0</v>
      </c>
      <c r="K102" s="38">
        <v>0</v>
      </c>
      <c r="L102" s="2"/>
    </row>
    <row r="103" spans="1:12" ht="27.9" customHeight="1" x14ac:dyDescent="0.3">
      <c r="A103" s="35" t="s">
        <v>346</v>
      </c>
      <c r="B103" s="41">
        <v>61</v>
      </c>
      <c r="C103" s="38">
        <v>2</v>
      </c>
      <c r="D103" s="45">
        <v>3.278688524590164</v>
      </c>
      <c r="E103" s="38">
        <v>2</v>
      </c>
      <c r="F103" s="38">
        <v>0</v>
      </c>
      <c r="G103" s="38">
        <v>0</v>
      </c>
      <c r="H103" s="38">
        <v>2</v>
      </c>
      <c r="I103" s="38">
        <v>0</v>
      </c>
      <c r="J103" s="38">
        <v>0</v>
      </c>
      <c r="K103" s="38">
        <v>0</v>
      </c>
      <c r="L103" s="2"/>
    </row>
    <row r="104" spans="1:12" ht="27.9" customHeight="1" x14ac:dyDescent="0.3">
      <c r="A104" s="35" t="s">
        <v>347</v>
      </c>
      <c r="B104" s="41">
        <v>0</v>
      </c>
      <c r="C104" s="38">
        <v>0</v>
      </c>
      <c r="D104" s="45">
        <v>0</v>
      </c>
      <c r="E104" s="38">
        <v>0</v>
      </c>
      <c r="F104" s="38">
        <v>0</v>
      </c>
      <c r="G104" s="38">
        <v>0</v>
      </c>
      <c r="H104" s="38">
        <v>0</v>
      </c>
      <c r="I104" s="38">
        <v>0</v>
      </c>
      <c r="J104" s="38">
        <v>0</v>
      </c>
      <c r="K104" s="38">
        <v>0</v>
      </c>
      <c r="L104" s="2"/>
    </row>
    <row r="105" spans="1:12" ht="27.9" customHeight="1" x14ac:dyDescent="0.3">
      <c r="A105" s="35" t="s">
        <v>348</v>
      </c>
      <c r="B105" s="41">
        <v>5597</v>
      </c>
      <c r="C105" s="38">
        <v>82</v>
      </c>
      <c r="D105" s="45">
        <v>1.4650705735215293</v>
      </c>
      <c r="E105" s="38">
        <v>83</v>
      </c>
      <c r="F105" s="38">
        <v>1</v>
      </c>
      <c r="G105" s="38">
        <v>82</v>
      </c>
      <c r="H105" s="38">
        <v>0</v>
      </c>
      <c r="I105" s="38">
        <v>0</v>
      </c>
      <c r="J105" s="38">
        <v>0</v>
      </c>
      <c r="K105" s="38">
        <v>0</v>
      </c>
      <c r="L105" s="2"/>
    </row>
    <row r="106" spans="1:12" ht="27.9" customHeight="1" x14ac:dyDescent="0.3">
      <c r="A106" s="30" t="s">
        <v>349</v>
      </c>
      <c r="B106" s="41">
        <v>3107</v>
      </c>
      <c r="C106" s="38">
        <v>50</v>
      </c>
      <c r="D106" s="45">
        <v>1.60926939169617</v>
      </c>
      <c r="E106" s="38">
        <v>50</v>
      </c>
      <c r="F106" s="38">
        <v>4</v>
      </c>
      <c r="G106" s="38">
        <v>45</v>
      </c>
      <c r="H106" s="38">
        <v>1</v>
      </c>
      <c r="I106" s="38">
        <v>0</v>
      </c>
      <c r="J106" s="38">
        <v>0</v>
      </c>
      <c r="K106" s="38">
        <v>0</v>
      </c>
      <c r="L106" s="2"/>
    </row>
    <row r="107" spans="1:12" ht="27.9" customHeight="1" x14ac:dyDescent="0.3">
      <c r="A107" s="30" t="s">
        <v>68</v>
      </c>
      <c r="B107" s="41">
        <v>24533</v>
      </c>
      <c r="C107" s="38">
        <v>350</v>
      </c>
      <c r="D107" s="45">
        <v>1.4266498186116658</v>
      </c>
      <c r="E107" s="38">
        <v>353</v>
      </c>
      <c r="F107" s="38">
        <v>14</v>
      </c>
      <c r="G107" s="38">
        <v>335</v>
      </c>
      <c r="H107" s="38">
        <v>4</v>
      </c>
      <c r="I107" s="38">
        <v>0</v>
      </c>
      <c r="J107" s="38">
        <v>0</v>
      </c>
      <c r="K107" s="38">
        <v>0</v>
      </c>
      <c r="L107" s="2"/>
    </row>
    <row r="108" spans="1:12" ht="27.9" customHeight="1" x14ac:dyDescent="0.3">
      <c r="A108" s="30" t="s">
        <v>112</v>
      </c>
      <c r="B108" s="41">
        <v>25923</v>
      </c>
      <c r="C108" s="38">
        <v>296</v>
      </c>
      <c r="D108" s="45">
        <v>1.1418431508698839</v>
      </c>
      <c r="E108" s="38">
        <v>302</v>
      </c>
      <c r="F108" s="38">
        <v>10</v>
      </c>
      <c r="G108" s="38">
        <v>288</v>
      </c>
      <c r="H108" s="38">
        <v>4</v>
      </c>
      <c r="I108" s="38">
        <v>0</v>
      </c>
      <c r="J108" s="38">
        <v>0</v>
      </c>
      <c r="K108" s="38">
        <v>0</v>
      </c>
      <c r="L108" s="2"/>
    </row>
    <row r="109" spans="1:12" ht="27.9" customHeight="1" x14ac:dyDescent="0.3">
      <c r="A109" s="30" t="s">
        <v>125</v>
      </c>
      <c r="B109" s="41">
        <v>0</v>
      </c>
      <c r="C109" s="38">
        <v>0</v>
      </c>
      <c r="D109" s="45">
        <v>0</v>
      </c>
      <c r="E109" s="38">
        <v>0</v>
      </c>
      <c r="F109" s="38">
        <v>0</v>
      </c>
      <c r="G109" s="38">
        <v>0</v>
      </c>
      <c r="H109" s="38">
        <v>0</v>
      </c>
      <c r="I109" s="38">
        <v>0</v>
      </c>
      <c r="J109" s="38">
        <v>0</v>
      </c>
      <c r="K109" s="38">
        <v>0</v>
      </c>
      <c r="L109" s="2"/>
    </row>
    <row r="110" spans="1:12" ht="27.9" customHeight="1" x14ac:dyDescent="0.3">
      <c r="A110" s="30" t="s">
        <v>350</v>
      </c>
      <c r="B110" s="41">
        <v>0</v>
      </c>
      <c r="C110" s="38">
        <v>0</v>
      </c>
      <c r="D110" s="45">
        <v>0</v>
      </c>
      <c r="E110" s="38">
        <v>0</v>
      </c>
      <c r="F110" s="38">
        <v>0</v>
      </c>
      <c r="G110" s="38">
        <v>0</v>
      </c>
      <c r="H110" s="38">
        <v>0</v>
      </c>
      <c r="I110" s="38">
        <v>0</v>
      </c>
      <c r="J110" s="38">
        <v>0</v>
      </c>
      <c r="K110" s="38">
        <v>0</v>
      </c>
      <c r="L110" s="2"/>
    </row>
    <row r="111" spans="1:12" ht="27.9" customHeight="1" x14ac:dyDescent="0.3">
      <c r="A111" s="30" t="s">
        <v>351</v>
      </c>
      <c r="B111" s="41">
        <v>0</v>
      </c>
      <c r="C111" s="38">
        <v>0</v>
      </c>
      <c r="D111" s="45">
        <v>0</v>
      </c>
      <c r="E111" s="38">
        <v>0</v>
      </c>
      <c r="F111" s="38">
        <v>0</v>
      </c>
      <c r="G111" s="38">
        <v>0</v>
      </c>
      <c r="H111" s="38">
        <v>0</v>
      </c>
      <c r="I111" s="38">
        <v>0</v>
      </c>
      <c r="J111" s="38">
        <v>0</v>
      </c>
      <c r="K111" s="38">
        <v>0</v>
      </c>
      <c r="L111" s="2"/>
    </row>
    <row r="112" spans="1:12" ht="27.9" customHeight="1" x14ac:dyDescent="0.3">
      <c r="A112" s="30" t="s">
        <v>352</v>
      </c>
      <c r="B112" s="41">
        <v>0</v>
      </c>
      <c r="C112" s="38">
        <v>0</v>
      </c>
      <c r="D112" s="45">
        <v>0</v>
      </c>
      <c r="E112" s="38">
        <v>0</v>
      </c>
      <c r="F112" s="38">
        <v>0</v>
      </c>
      <c r="G112" s="38">
        <v>0</v>
      </c>
      <c r="H112" s="38">
        <v>0</v>
      </c>
      <c r="I112" s="38">
        <v>0</v>
      </c>
      <c r="J112" s="38">
        <v>0</v>
      </c>
      <c r="K112" s="38">
        <v>0</v>
      </c>
      <c r="L112" s="2"/>
    </row>
    <row r="113" spans="1:20" ht="27.9" customHeight="1" x14ac:dyDescent="0.3">
      <c r="A113" s="30" t="s">
        <v>353</v>
      </c>
      <c r="B113" s="41">
        <v>0</v>
      </c>
      <c r="C113" s="38">
        <v>0</v>
      </c>
      <c r="D113" s="45">
        <v>0</v>
      </c>
      <c r="E113" s="38">
        <v>0</v>
      </c>
      <c r="F113" s="38">
        <v>0</v>
      </c>
      <c r="G113" s="38">
        <v>0</v>
      </c>
      <c r="H113" s="38">
        <v>0</v>
      </c>
      <c r="I113" s="38">
        <v>0</v>
      </c>
      <c r="J113" s="38">
        <v>0</v>
      </c>
      <c r="K113" s="38">
        <v>0</v>
      </c>
      <c r="L113" s="2"/>
    </row>
    <row r="114" spans="1:20" ht="27.9" customHeight="1" x14ac:dyDescent="0.3">
      <c r="A114" s="30" t="s">
        <v>354</v>
      </c>
      <c r="B114" s="41">
        <v>555</v>
      </c>
      <c r="C114" s="38">
        <v>5</v>
      </c>
      <c r="D114" s="45">
        <v>0.90090090090090091</v>
      </c>
      <c r="E114" s="38">
        <v>5</v>
      </c>
      <c r="F114" s="38">
        <v>0</v>
      </c>
      <c r="G114" s="38">
        <v>5</v>
      </c>
      <c r="H114" s="38">
        <v>0</v>
      </c>
      <c r="I114" s="38">
        <v>0</v>
      </c>
      <c r="J114" s="38">
        <v>0</v>
      </c>
      <c r="K114" s="38">
        <v>0</v>
      </c>
      <c r="L114" s="2"/>
    </row>
    <row r="115" spans="1:20" ht="27.9" customHeight="1" x14ac:dyDescent="0.3">
      <c r="A115" s="30" t="s">
        <v>355</v>
      </c>
      <c r="B115" s="41">
        <v>30</v>
      </c>
      <c r="C115" s="38">
        <v>0</v>
      </c>
      <c r="D115" s="45">
        <v>0</v>
      </c>
      <c r="E115" s="38">
        <v>0</v>
      </c>
      <c r="F115" s="38">
        <v>0</v>
      </c>
      <c r="G115" s="38">
        <v>0</v>
      </c>
      <c r="H115" s="38">
        <v>0</v>
      </c>
      <c r="I115" s="38">
        <v>0</v>
      </c>
      <c r="J115" s="38">
        <v>0</v>
      </c>
      <c r="K115" s="38">
        <v>0</v>
      </c>
      <c r="L115" s="2"/>
    </row>
    <row r="116" spans="1:20" ht="27.9" customHeight="1" x14ac:dyDescent="0.3">
      <c r="A116" s="30" t="s">
        <v>356</v>
      </c>
      <c r="B116" s="41">
        <v>119</v>
      </c>
      <c r="C116" s="38">
        <v>0</v>
      </c>
      <c r="D116" s="45">
        <v>0</v>
      </c>
      <c r="E116" s="38">
        <v>0</v>
      </c>
      <c r="F116" s="38">
        <v>0</v>
      </c>
      <c r="G116" s="38">
        <v>0</v>
      </c>
      <c r="H116" s="38">
        <v>0</v>
      </c>
      <c r="I116" s="38">
        <v>0</v>
      </c>
      <c r="J116" s="38">
        <v>0</v>
      </c>
      <c r="K116" s="38">
        <v>0</v>
      </c>
      <c r="L116" s="2"/>
    </row>
    <row r="117" spans="1:20" ht="27.9" customHeight="1" x14ac:dyDescent="0.3">
      <c r="A117" s="29" t="s">
        <v>427</v>
      </c>
      <c r="B117" s="42">
        <v>3</v>
      </c>
      <c r="C117" s="43">
        <v>0</v>
      </c>
      <c r="D117" s="46">
        <v>0</v>
      </c>
      <c r="E117" s="43">
        <v>0</v>
      </c>
      <c r="F117" s="43">
        <v>0</v>
      </c>
      <c r="G117" s="43">
        <v>0</v>
      </c>
      <c r="H117" s="43">
        <v>0</v>
      </c>
      <c r="I117" s="43">
        <v>0</v>
      </c>
      <c r="J117" s="43">
        <v>0</v>
      </c>
      <c r="K117" s="43">
        <v>0</v>
      </c>
      <c r="L117" s="2"/>
    </row>
    <row r="118" spans="1:20" s="48" customFormat="1" ht="21.9" customHeight="1" x14ac:dyDescent="0.3">
      <c r="A118" s="59" t="s">
        <v>416</v>
      </c>
      <c r="B118" s="60"/>
      <c r="C118" s="59" t="s">
        <v>417</v>
      </c>
      <c r="D118" s="60"/>
      <c r="E118" s="59" t="s">
        <v>418</v>
      </c>
      <c r="F118" s="60"/>
      <c r="G118" s="61"/>
      <c r="H118" s="60" t="s">
        <v>419</v>
      </c>
      <c r="I118" s="61"/>
      <c r="J118" s="60"/>
      <c r="K118" s="62"/>
      <c r="M118" s="20"/>
      <c r="N118" s="21"/>
      <c r="P118" s="4"/>
      <c r="Q118" s="4"/>
      <c r="R118" s="49"/>
      <c r="S118" s="4"/>
    </row>
    <row r="119" spans="1:20" s="48" customFormat="1" ht="21.9" customHeight="1" x14ac:dyDescent="0.3">
      <c r="A119" s="63"/>
      <c r="B119" s="64"/>
      <c r="C119" s="61"/>
      <c r="D119" s="60"/>
      <c r="E119" s="59" t="s">
        <v>420</v>
      </c>
      <c r="F119" s="60"/>
      <c r="G119" s="64"/>
      <c r="H119" s="64"/>
      <c r="I119" s="64"/>
      <c r="J119" s="60"/>
      <c r="K119" s="64"/>
      <c r="M119" s="20"/>
      <c r="N119" s="18"/>
      <c r="P119" s="20"/>
      <c r="Q119" s="49"/>
      <c r="R119" s="18"/>
      <c r="S119" s="18"/>
      <c r="T119" s="18"/>
    </row>
    <row r="120" spans="1:20" s="48" customFormat="1" ht="21.9" customHeight="1" x14ac:dyDescent="0.3">
      <c r="A120" s="60" t="s">
        <v>421</v>
      </c>
      <c r="B120" s="60"/>
      <c r="C120" s="60"/>
      <c r="D120" s="60"/>
      <c r="E120" s="60"/>
      <c r="F120" s="60"/>
      <c r="G120" s="60"/>
      <c r="H120" s="60"/>
      <c r="I120" s="60"/>
      <c r="J120" s="60"/>
      <c r="K120" s="60"/>
    </row>
    <row r="121" spans="1:20" s="48" customFormat="1" ht="21.9" customHeight="1" x14ac:dyDescent="0.3">
      <c r="A121" s="60" t="s">
        <v>422</v>
      </c>
      <c r="B121" s="60"/>
      <c r="C121" s="60"/>
      <c r="D121" s="60"/>
      <c r="E121" s="60"/>
      <c r="F121" s="60"/>
      <c r="G121" s="60"/>
      <c r="H121" s="60"/>
      <c r="I121" s="60"/>
      <c r="J121" s="60"/>
      <c r="K121" s="60"/>
    </row>
  </sheetData>
  <mergeCells count="48">
    <mergeCell ref="J1:K1"/>
    <mergeCell ref="J2:K2"/>
    <mergeCell ref="A3:K3"/>
    <mergeCell ref="B6:B8"/>
    <mergeCell ref="C6:C8"/>
    <mergeCell ref="D6:D8"/>
    <mergeCell ref="E6:K6"/>
    <mergeCell ref="E7:E8"/>
    <mergeCell ref="H7:H8"/>
    <mergeCell ref="I7:I8"/>
    <mergeCell ref="J7:J8"/>
    <mergeCell ref="K7:K8"/>
    <mergeCell ref="A4:K4"/>
    <mergeCell ref="A5:K5"/>
    <mergeCell ref="F7:F8"/>
    <mergeCell ref="G7:G8"/>
    <mergeCell ref="H92:H93"/>
    <mergeCell ref="I92:I93"/>
    <mergeCell ref="J86:K86"/>
    <mergeCell ref="J87:K87"/>
    <mergeCell ref="J51:J52"/>
    <mergeCell ref="K51:K52"/>
    <mergeCell ref="J92:J93"/>
    <mergeCell ref="K92:K93"/>
    <mergeCell ref="A88:K88"/>
    <mergeCell ref="B91:B93"/>
    <mergeCell ref="C91:C93"/>
    <mergeCell ref="D91:D93"/>
    <mergeCell ref="A90:K90"/>
    <mergeCell ref="E92:E93"/>
    <mergeCell ref="F92:F93"/>
    <mergeCell ref="G92:G93"/>
    <mergeCell ref="E91:K91"/>
    <mergeCell ref="F51:F52"/>
    <mergeCell ref="G51:G52"/>
    <mergeCell ref="J45:K45"/>
    <mergeCell ref="D50:D52"/>
    <mergeCell ref="J46:K46"/>
    <mergeCell ref="A47:K47"/>
    <mergeCell ref="B50:B52"/>
    <mergeCell ref="C50:C52"/>
    <mergeCell ref="A48:K48"/>
    <mergeCell ref="A49:K49"/>
    <mergeCell ref="A89:K89"/>
    <mergeCell ref="H51:H52"/>
    <mergeCell ref="I51:I52"/>
    <mergeCell ref="E50:K50"/>
    <mergeCell ref="E51:E52"/>
  </mergeCells>
  <phoneticPr fontId="4" type="noConversion"/>
  <printOptions horizontalCentered="1"/>
  <pageMargins left="0.74803149606299213" right="0.74803149606299213" top="1.1811023622047245" bottom="0.78740157480314965" header="0.51181102362204722" footer="0.51181102362204722"/>
  <pageSetup paperSize="8" scale="85" firstPageNumber="15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7"/>
  <sheetViews>
    <sheetView zoomScale="80" zoomScaleNormal="80" zoomScaleSheetLayoutView="55" workbookViewId="0">
      <selection activeCell="B9" sqref="B9"/>
    </sheetView>
  </sheetViews>
  <sheetFormatPr defaultColWidth="9" defaultRowHeight="16.2" x14ac:dyDescent="0.3"/>
  <cols>
    <col min="1" max="1" width="25.109375" style="34" customWidth="1"/>
    <col min="2" max="11" width="17.88671875" style="34" customWidth="1"/>
    <col min="12" max="16384" width="9" style="1"/>
  </cols>
  <sheetData>
    <row r="1" spans="1:13" s="48" customFormat="1" ht="21.9" customHeight="1" x14ac:dyDescent="0.3">
      <c r="A1" s="7" t="s">
        <v>380</v>
      </c>
      <c r="B1" s="50"/>
      <c r="C1" s="51"/>
      <c r="D1" s="51"/>
      <c r="E1" s="51"/>
      <c r="F1" s="51"/>
      <c r="G1" s="51"/>
      <c r="H1" s="52"/>
      <c r="I1" s="7" t="s">
        <v>381</v>
      </c>
      <c r="J1" s="273" t="s">
        <v>382</v>
      </c>
      <c r="K1" s="274"/>
    </row>
    <row r="2" spans="1:13" s="48" customFormat="1" ht="21.9" customHeight="1" x14ac:dyDescent="0.3">
      <c r="A2" s="3" t="s">
        <v>428</v>
      </c>
      <c r="B2" s="53" t="s">
        <v>383</v>
      </c>
      <c r="C2" s="54"/>
      <c r="D2" s="54"/>
      <c r="E2" s="54"/>
      <c r="F2" s="54"/>
      <c r="G2" s="54"/>
      <c r="H2" s="54"/>
      <c r="I2" s="3" t="s">
        <v>429</v>
      </c>
      <c r="J2" s="273" t="s">
        <v>142</v>
      </c>
      <c r="K2" s="274"/>
    </row>
    <row r="3" spans="1:13" ht="30" customHeight="1" x14ac:dyDescent="0.3">
      <c r="A3" s="275" t="s">
        <v>384</v>
      </c>
      <c r="B3" s="275"/>
      <c r="C3" s="275"/>
      <c r="D3" s="275"/>
      <c r="E3" s="275"/>
      <c r="F3" s="275"/>
      <c r="G3" s="275"/>
      <c r="H3" s="275"/>
      <c r="I3" s="275"/>
      <c r="J3" s="275"/>
      <c r="K3" s="275"/>
      <c r="L3" s="2"/>
      <c r="M3" s="2"/>
    </row>
    <row r="4" spans="1:13" s="34" customFormat="1" ht="26.1" customHeight="1" x14ac:dyDescent="0.3">
      <c r="A4" s="276" t="s">
        <v>434</v>
      </c>
      <c r="B4" s="276"/>
      <c r="C4" s="276"/>
      <c r="D4" s="276"/>
      <c r="E4" s="276"/>
      <c r="F4" s="276"/>
      <c r="G4" s="276"/>
      <c r="H4" s="276"/>
      <c r="I4" s="276"/>
      <c r="J4" s="276"/>
      <c r="K4" s="276"/>
      <c r="L4" s="33"/>
      <c r="M4" s="33"/>
    </row>
    <row r="5" spans="1:13" s="34" customFormat="1" ht="20.100000000000001" customHeight="1" x14ac:dyDescent="0.3">
      <c r="A5" s="242" t="s">
        <v>435</v>
      </c>
      <c r="B5" s="242"/>
      <c r="C5" s="242"/>
      <c r="D5" s="242"/>
      <c r="E5" s="242"/>
      <c r="F5" s="242"/>
      <c r="G5" s="242"/>
      <c r="H5" s="242"/>
      <c r="I5" s="242"/>
      <c r="J5" s="242"/>
      <c r="K5" s="242"/>
      <c r="L5" s="33"/>
      <c r="M5" s="33"/>
    </row>
    <row r="6" spans="1:13" s="34" customFormat="1" ht="27.9" customHeight="1" x14ac:dyDescent="0.3">
      <c r="A6" s="47" t="s">
        <v>436</v>
      </c>
      <c r="B6" s="235" t="s">
        <v>437</v>
      </c>
      <c r="C6" s="237" t="s">
        <v>438</v>
      </c>
      <c r="D6" s="239" t="s">
        <v>439</v>
      </c>
      <c r="E6" s="232" t="s">
        <v>440</v>
      </c>
      <c r="F6" s="241"/>
      <c r="G6" s="241"/>
      <c r="H6" s="241"/>
      <c r="I6" s="241"/>
      <c r="J6" s="241"/>
      <c r="K6" s="241"/>
      <c r="L6" s="33"/>
      <c r="M6" s="33"/>
    </row>
    <row r="7" spans="1:13" s="34" customFormat="1" ht="27.9" customHeight="1" x14ac:dyDescent="0.3">
      <c r="A7" s="36"/>
      <c r="B7" s="236"/>
      <c r="C7" s="238"/>
      <c r="D7" s="240"/>
      <c r="E7" s="243" t="s">
        <v>375</v>
      </c>
      <c r="F7" s="237" t="s">
        <v>441</v>
      </c>
      <c r="G7" s="237" t="s">
        <v>442</v>
      </c>
      <c r="H7" s="237" t="s">
        <v>443</v>
      </c>
      <c r="I7" s="243" t="s">
        <v>444</v>
      </c>
      <c r="J7" s="243" t="s">
        <v>445</v>
      </c>
      <c r="K7" s="232" t="s">
        <v>377</v>
      </c>
      <c r="L7" s="33"/>
      <c r="M7" s="33"/>
    </row>
    <row r="8" spans="1:13" s="34" customFormat="1" ht="27.9" customHeight="1" x14ac:dyDescent="0.3">
      <c r="A8" s="67" t="s">
        <v>486</v>
      </c>
      <c r="B8" s="236"/>
      <c r="C8" s="238"/>
      <c r="D8" s="240"/>
      <c r="E8" s="244"/>
      <c r="F8" s="238"/>
      <c r="G8" s="245"/>
      <c r="H8" s="245"/>
      <c r="I8" s="244"/>
      <c r="J8" s="244"/>
      <c r="K8" s="233"/>
      <c r="L8" s="33"/>
      <c r="M8" s="33"/>
    </row>
    <row r="9" spans="1:13" ht="27.9" customHeight="1" x14ac:dyDescent="0.3">
      <c r="A9" s="29" t="s">
        <v>423</v>
      </c>
      <c r="B9" s="70">
        <v>172243</v>
      </c>
      <c r="C9" s="71">
        <v>2279</v>
      </c>
      <c r="D9" s="44">
        <v>1.323130693264748</v>
      </c>
      <c r="E9" s="71">
        <v>2289</v>
      </c>
      <c r="F9" s="71">
        <v>71</v>
      </c>
      <c r="G9" s="71">
        <v>2182</v>
      </c>
      <c r="H9" s="71">
        <v>36</v>
      </c>
      <c r="I9" s="71">
        <v>0</v>
      </c>
      <c r="J9" s="71">
        <v>0</v>
      </c>
      <c r="K9" s="71">
        <v>0</v>
      </c>
      <c r="L9" s="2"/>
      <c r="M9" s="2"/>
    </row>
    <row r="10" spans="1:13" ht="27.9" customHeight="1" x14ac:dyDescent="0.3">
      <c r="A10" s="29" t="s">
        <v>424</v>
      </c>
      <c r="B10" s="72">
        <v>19708</v>
      </c>
      <c r="C10" s="73">
        <v>159</v>
      </c>
      <c r="D10" s="45">
        <v>0.80677897300588597</v>
      </c>
      <c r="E10" s="73">
        <v>161</v>
      </c>
      <c r="F10" s="73">
        <v>3</v>
      </c>
      <c r="G10" s="73">
        <v>155</v>
      </c>
      <c r="H10" s="73">
        <v>3</v>
      </c>
      <c r="I10" s="73">
        <v>0</v>
      </c>
      <c r="J10" s="73">
        <v>0</v>
      </c>
      <c r="K10" s="73">
        <v>0</v>
      </c>
      <c r="L10" s="2"/>
      <c r="M10" s="2"/>
    </row>
    <row r="11" spans="1:13" ht="27.9" customHeight="1" x14ac:dyDescent="0.3">
      <c r="A11" s="35" t="s">
        <v>11</v>
      </c>
      <c r="B11" s="72">
        <v>1</v>
      </c>
      <c r="C11" s="73">
        <v>0</v>
      </c>
      <c r="D11" s="45">
        <v>0</v>
      </c>
      <c r="E11" s="73">
        <v>0</v>
      </c>
      <c r="F11" s="73">
        <v>0</v>
      </c>
      <c r="G11" s="73">
        <v>0</v>
      </c>
      <c r="H11" s="73">
        <v>0</v>
      </c>
      <c r="I11" s="73">
        <v>0</v>
      </c>
      <c r="J11" s="73">
        <v>0</v>
      </c>
      <c r="K11" s="73">
        <v>0</v>
      </c>
      <c r="L11" s="2"/>
      <c r="M11" s="2"/>
    </row>
    <row r="12" spans="1:13" ht="27.9" customHeight="1" x14ac:dyDescent="0.3">
      <c r="A12" s="35" t="s">
        <v>12</v>
      </c>
      <c r="B12" s="72">
        <v>20</v>
      </c>
      <c r="C12" s="73">
        <v>0</v>
      </c>
      <c r="D12" s="45">
        <v>0</v>
      </c>
      <c r="E12" s="73">
        <v>0</v>
      </c>
      <c r="F12" s="73">
        <v>0</v>
      </c>
      <c r="G12" s="73">
        <v>0</v>
      </c>
      <c r="H12" s="73">
        <v>0</v>
      </c>
      <c r="I12" s="73">
        <v>0</v>
      </c>
      <c r="J12" s="73">
        <v>0</v>
      </c>
      <c r="K12" s="73">
        <v>0</v>
      </c>
      <c r="L12" s="2"/>
      <c r="M12" s="2"/>
    </row>
    <row r="13" spans="1:13" ht="27.9" customHeight="1" x14ac:dyDescent="0.3">
      <c r="A13" s="35" t="s">
        <v>13</v>
      </c>
      <c r="B13" s="72">
        <v>2529</v>
      </c>
      <c r="C13" s="73">
        <v>33</v>
      </c>
      <c r="D13" s="45">
        <v>1.3048635824436536</v>
      </c>
      <c r="E13" s="73">
        <v>34</v>
      </c>
      <c r="F13" s="73">
        <v>1</v>
      </c>
      <c r="G13" s="73">
        <v>33</v>
      </c>
      <c r="H13" s="73">
        <v>0</v>
      </c>
      <c r="I13" s="73">
        <v>0</v>
      </c>
      <c r="J13" s="73">
        <v>0</v>
      </c>
      <c r="K13" s="73">
        <v>0</v>
      </c>
      <c r="L13" s="2"/>
      <c r="M13" s="2"/>
    </row>
    <row r="14" spans="1:13" ht="27.9" customHeight="1" x14ac:dyDescent="0.3">
      <c r="A14" s="35" t="s">
        <v>14</v>
      </c>
      <c r="B14" s="72">
        <v>16219</v>
      </c>
      <c r="C14" s="73">
        <v>119</v>
      </c>
      <c r="D14" s="45">
        <v>0.73370738023306004</v>
      </c>
      <c r="E14" s="73">
        <v>119</v>
      </c>
      <c r="F14" s="73">
        <v>2</v>
      </c>
      <c r="G14" s="73">
        <v>115</v>
      </c>
      <c r="H14" s="73">
        <v>2</v>
      </c>
      <c r="I14" s="73">
        <v>0</v>
      </c>
      <c r="J14" s="73">
        <v>0</v>
      </c>
      <c r="K14" s="73">
        <v>0</v>
      </c>
      <c r="L14" s="2"/>
      <c r="M14" s="2"/>
    </row>
    <row r="15" spans="1:13" ht="27.9" customHeight="1" x14ac:dyDescent="0.3">
      <c r="A15" s="35" t="s">
        <v>17</v>
      </c>
      <c r="B15" s="72">
        <v>561</v>
      </c>
      <c r="C15" s="73">
        <v>3</v>
      </c>
      <c r="D15" s="45">
        <v>0.53475935828876997</v>
      </c>
      <c r="E15" s="73">
        <v>4</v>
      </c>
      <c r="F15" s="73">
        <v>0</v>
      </c>
      <c r="G15" s="73">
        <v>3</v>
      </c>
      <c r="H15" s="73">
        <v>1</v>
      </c>
      <c r="I15" s="73">
        <v>0</v>
      </c>
      <c r="J15" s="73">
        <v>0</v>
      </c>
      <c r="K15" s="73">
        <v>0</v>
      </c>
      <c r="L15" s="2"/>
      <c r="M15" s="2"/>
    </row>
    <row r="16" spans="1:13" ht="27.9" customHeight="1" x14ac:dyDescent="0.3">
      <c r="A16" s="35" t="s">
        <v>18</v>
      </c>
      <c r="B16" s="72">
        <v>310</v>
      </c>
      <c r="C16" s="73">
        <v>4</v>
      </c>
      <c r="D16" s="45">
        <v>1.2903225806451613</v>
      </c>
      <c r="E16" s="73">
        <v>4</v>
      </c>
      <c r="F16" s="73">
        <v>0</v>
      </c>
      <c r="G16" s="73">
        <v>4</v>
      </c>
      <c r="H16" s="73">
        <v>0</v>
      </c>
      <c r="I16" s="73">
        <v>0</v>
      </c>
      <c r="J16" s="73">
        <v>0</v>
      </c>
      <c r="K16" s="73">
        <v>0</v>
      </c>
      <c r="L16" s="2"/>
      <c r="M16" s="2"/>
    </row>
    <row r="17" spans="1:13" ht="27.9" customHeight="1" x14ac:dyDescent="0.3">
      <c r="A17" s="35" t="s">
        <v>19</v>
      </c>
      <c r="B17" s="72">
        <v>0</v>
      </c>
      <c r="C17" s="73">
        <v>0</v>
      </c>
      <c r="D17" s="45">
        <v>0</v>
      </c>
      <c r="E17" s="73">
        <v>0</v>
      </c>
      <c r="F17" s="73">
        <v>0</v>
      </c>
      <c r="G17" s="73">
        <v>0</v>
      </c>
      <c r="H17" s="73">
        <v>0</v>
      </c>
      <c r="I17" s="73">
        <v>0</v>
      </c>
      <c r="J17" s="73">
        <v>0</v>
      </c>
      <c r="K17" s="73">
        <v>0</v>
      </c>
      <c r="L17" s="2"/>
      <c r="M17" s="2"/>
    </row>
    <row r="18" spans="1:13" ht="27.9" customHeight="1" x14ac:dyDescent="0.3">
      <c r="A18" s="35" t="s">
        <v>2</v>
      </c>
      <c r="B18" s="72">
        <v>68</v>
      </c>
      <c r="C18" s="73">
        <v>0</v>
      </c>
      <c r="D18" s="45">
        <v>0</v>
      </c>
      <c r="E18" s="73">
        <v>0</v>
      </c>
      <c r="F18" s="73">
        <v>0</v>
      </c>
      <c r="G18" s="73">
        <v>0</v>
      </c>
      <c r="H18" s="73">
        <v>0</v>
      </c>
      <c r="I18" s="73">
        <v>0</v>
      </c>
      <c r="J18" s="73">
        <v>0</v>
      </c>
      <c r="K18" s="73">
        <v>0</v>
      </c>
      <c r="L18" s="2"/>
      <c r="M18" s="2"/>
    </row>
    <row r="19" spans="1:13" ht="27.9" customHeight="1" x14ac:dyDescent="0.3">
      <c r="A19" s="35" t="s">
        <v>447</v>
      </c>
      <c r="B19" s="72">
        <v>54823</v>
      </c>
      <c r="C19" s="73">
        <v>668</v>
      </c>
      <c r="D19" s="45">
        <v>1.2184667019316708</v>
      </c>
      <c r="E19" s="73">
        <v>669</v>
      </c>
      <c r="F19" s="73">
        <v>23</v>
      </c>
      <c r="G19" s="73">
        <v>631</v>
      </c>
      <c r="H19" s="73">
        <v>15</v>
      </c>
      <c r="I19" s="73">
        <v>0</v>
      </c>
      <c r="J19" s="73">
        <v>0</v>
      </c>
      <c r="K19" s="73">
        <v>0</v>
      </c>
      <c r="L19" s="2"/>
      <c r="M19" s="2"/>
    </row>
    <row r="20" spans="1:13" ht="27.9" customHeight="1" x14ac:dyDescent="0.3">
      <c r="A20" s="30" t="s">
        <v>26</v>
      </c>
      <c r="B20" s="72">
        <v>0</v>
      </c>
      <c r="C20" s="73">
        <v>0</v>
      </c>
      <c r="D20" s="45">
        <v>0</v>
      </c>
      <c r="E20" s="73">
        <v>0</v>
      </c>
      <c r="F20" s="73">
        <v>0</v>
      </c>
      <c r="G20" s="73">
        <v>0</v>
      </c>
      <c r="H20" s="73">
        <v>0</v>
      </c>
      <c r="I20" s="73">
        <v>0</v>
      </c>
      <c r="J20" s="73">
        <v>0</v>
      </c>
      <c r="K20" s="73">
        <v>0</v>
      </c>
      <c r="L20" s="2"/>
      <c r="M20" s="2"/>
    </row>
    <row r="21" spans="1:13" ht="27.9" customHeight="1" x14ac:dyDescent="0.3">
      <c r="A21" s="30" t="s">
        <v>60</v>
      </c>
      <c r="B21" s="72">
        <v>5754</v>
      </c>
      <c r="C21" s="73">
        <v>123</v>
      </c>
      <c r="D21" s="45">
        <v>2.1376433785192912</v>
      </c>
      <c r="E21" s="73">
        <v>124</v>
      </c>
      <c r="F21" s="73">
        <v>2</v>
      </c>
      <c r="G21" s="73">
        <v>121</v>
      </c>
      <c r="H21" s="73">
        <v>1</v>
      </c>
      <c r="I21" s="73">
        <v>0</v>
      </c>
      <c r="J21" s="73">
        <v>0</v>
      </c>
      <c r="K21" s="73">
        <v>0</v>
      </c>
      <c r="L21" s="2"/>
      <c r="M21" s="2"/>
    </row>
    <row r="22" spans="1:13" ht="27.9" customHeight="1" x14ac:dyDescent="0.3">
      <c r="A22" s="30" t="s">
        <v>61</v>
      </c>
      <c r="B22" s="72">
        <v>1</v>
      </c>
      <c r="C22" s="73">
        <v>0</v>
      </c>
      <c r="D22" s="45">
        <v>0</v>
      </c>
      <c r="E22" s="73">
        <v>0</v>
      </c>
      <c r="F22" s="73">
        <v>0</v>
      </c>
      <c r="G22" s="73">
        <v>0</v>
      </c>
      <c r="H22" s="73">
        <v>0</v>
      </c>
      <c r="I22" s="73">
        <v>0</v>
      </c>
      <c r="J22" s="73">
        <v>0</v>
      </c>
      <c r="K22" s="73">
        <v>0</v>
      </c>
      <c r="L22" s="2"/>
      <c r="M22" s="2"/>
    </row>
    <row r="23" spans="1:13" ht="27.9" customHeight="1" x14ac:dyDescent="0.3">
      <c r="A23" s="30" t="s">
        <v>64</v>
      </c>
      <c r="B23" s="72">
        <v>4049</v>
      </c>
      <c r="C23" s="73">
        <v>46</v>
      </c>
      <c r="D23" s="45">
        <v>1.1360829834527044</v>
      </c>
      <c r="E23" s="73">
        <v>46</v>
      </c>
      <c r="F23" s="73">
        <v>0</v>
      </c>
      <c r="G23" s="73">
        <v>45</v>
      </c>
      <c r="H23" s="73">
        <v>1</v>
      </c>
      <c r="I23" s="73">
        <v>0</v>
      </c>
      <c r="J23" s="73">
        <v>0</v>
      </c>
      <c r="K23" s="73">
        <v>0</v>
      </c>
      <c r="L23" s="2"/>
      <c r="M23" s="2"/>
    </row>
    <row r="24" spans="1:13" ht="27.9" customHeight="1" x14ac:dyDescent="0.3">
      <c r="A24" s="30" t="s">
        <v>65</v>
      </c>
      <c r="B24" s="72">
        <v>5156</v>
      </c>
      <c r="C24" s="73">
        <v>68</v>
      </c>
      <c r="D24" s="45">
        <v>1.3188518231186968</v>
      </c>
      <c r="E24" s="73">
        <v>68</v>
      </c>
      <c r="F24" s="73">
        <v>3</v>
      </c>
      <c r="G24" s="73">
        <v>63</v>
      </c>
      <c r="H24" s="73">
        <v>2</v>
      </c>
      <c r="I24" s="73">
        <v>0</v>
      </c>
      <c r="J24" s="73">
        <v>0</v>
      </c>
      <c r="K24" s="73">
        <v>0</v>
      </c>
      <c r="L24" s="2"/>
      <c r="M24" s="2"/>
    </row>
    <row r="25" spans="1:13" ht="27.9" customHeight="1" x14ac:dyDescent="0.3">
      <c r="A25" s="30" t="s">
        <v>66</v>
      </c>
      <c r="B25" s="72">
        <v>4644</v>
      </c>
      <c r="C25" s="73">
        <v>65</v>
      </c>
      <c r="D25" s="45">
        <v>1.3996554694229113</v>
      </c>
      <c r="E25" s="73">
        <v>65</v>
      </c>
      <c r="F25" s="73">
        <v>4</v>
      </c>
      <c r="G25" s="73">
        <v>59</v>
      </c>
      <c r="H25" s="73">
        <v>2</v>
      </c>
      <c r="I25" s="73">
        <v>0</v>
      </c>
      <c r="J25" s="73">
        <v>0</v>
      </c>
      <c r="K25" s="73">
        <v>0</v>
      </c>
      <c r="L25" s="2"/>
      <c r="M25" s="2"/>
    </row>
    <row r="26" spans="1:13" ht="27.9" customHeight="1" x14ac:dyDescent="0.3">
      <c r="A26" s="30" t="s">
        <v>67</v>
      </c>
      <c r="B26" s="72">
        <v>0</v>
      </c>
      <c r="C26" s="73">
        <v>0</v>
      </c>
      <c r="D26" s="45">
        <v>0</v>
      </c>
      <c r="E26" s="73">
        <v>0</v>
      </c>
      <c r="F26" s="73">
        <v>0</v>
      </c>
      <c r="G26" s="73">
        <v>0</v>
      </c>
      <c r="H26" s="73">
        <v>0</v>
      </c>
      <c r="I26" s="73">
        <v>0</v>
      </c>
      <c r="J26" s="73">
        <v>0</v>
      </c>
      <c r="K26" s="73">
        <v>0</v>
      </c>
      <c r="L26" s="2"/>
      <c r="M26" s="2"/>
    </row>
    <row r="27" spans="1:13" ht="27.9" customHeight="1" x14ac:dyDescent="0.3">
      <c r="A27" s="30" t="s">
        <v>95</v>
      </c>
      <c r="B27" s="74">
        <v>2732</v>
      </c>
      <c r="C27" s="75">
        <v>35</v>
      </c>
      <c r="D27" s="45">
        <v>1.2811127379209371</v>
      </c>
      <c r="E27" s="75">
        <v>35</v>
      </c>
      <c r="F27" s="75">
        <v>2</v>
      </c>
      <c r="G27" s="75">
        <v>31</v>
      </c>
      <c r="H27" s="75">
        <v>2</v>
      </c>
      <c r="I27" s="75">
        <v>0</v>
      </c>
      <c r="J27" s="75">
        <v>0</v>
      </c>
      <c r="K27" s="75">
        <v>0</v>
      </c>
      <c r="L27" s="2"/>
      <c r="M27" s="2"/>
    </row>
    <row r="28" spans="1:13" ht="27.9" customHeight="1" x14ac:dyDescent="0.3">
      <c r="A28" s="30" t="s">
        <v>96</v>
      </c>
      <c r="B28" s="74">
        <v>989</v>
      </c>
      <c r="C28" s="75">
        <v>15</v>
      </c>
      <c r="D28" s="45">
        <v>1.5166835187057632</v>
      </c>
      <c r="E28" s="75">
        <v>15</v>
      </c>
      <c r="F28" s="75">
        <v>1</v>
      </c>
      <c r="G28" s="75">
        <v>14</v>
      </c>
      <c r="H28" s="75">
        <v>0</v>
      </c>
      <c r="I28" s="75">
        <v>0</v>
      </c>
      <c r="J28" s="75">
        <v>0</v>
      </c>
      <c r="K28" s="75">
        <v>0</v>
      </c>
      <c r="L28" s="2"/>
      <c r="M28" s="2"/>
    </row>
    <row r="29" spans="1:13" ht="27.9" customHeight="1" x14ac:dyDescent="0.3">
      <c r="A29" s="30" t="s">
        <v>97</v>
      </c>
      <c r="B29" s="74">
        <v>846</v>
      </c>
      <c r="C29" s="75">
        <v>13</v>
      </c>
      <c r="D29" s="45">
        <v>1.5366430260047281</v>
      </c>
      <c r="E29" s="75">
        <v>13</v>
      </c>
      <c r="F29" s="75">
        <v>0</v>
      </c>
      <c r="G29" s="75">
        <v>13</v>
      </c>
      <c r="H29" s="75">
        <v>0</v>
      </c>
      <c r="I29" s="75">
        <v>0</v>
      </c>
      <c r="J29" s="75">
        <v>0</v>
      </c>
      <c r="K29" s="75">
        <v>0</v>
      </c>
      <c r="L29" s="2"/>
      <c r="M29" s="2"/>
    </row>
    <row r="30" spans="1:13" ht="27.9" customHeight="1" x14ac:dyDescent="0.3">
      <c r="A30" s="30" t="s">
        <v>98</v>
      </c>
      <c r="B30" s="74">
        <v>1084</v>
      </c>
      <c r="C30" s="75">
        <v>20</v>
      </c>
      <c r="D30" s="45">
        <v>1.8450184501845017</v>
      </c>
      <c r="E30" s="75">
        <v>20</v>
      </c>
      <c r="F30" s="75">
        <v>1</v>
      </c>
      <c r="G30" s="75">
        <v>19</v>
      </c>
      <c r="H30" s="75">
        <v>0</v>
      </c>
      <c r="I30" s="75">
        <v>0</v>
      </c>
      <c r="J30" s="75">
        <v>0</v>
      </c>
      <c r="K30" s="75">
        <v>0</v>
      </c>
      <c r="L30" s="2"/>
      <c r="M30" s="2"/>
    </row>
    <row r="31" spans="1:13" ht="27.9" customHeight="1" x14ac:dyDescent="0.3">
      <c r="A31" s="30" t="s">
        <v>99</v>
      </c>
      <c r="B31" s="74">
        <v>960</v>
      </c>
      <c r="C31" s="75">
        <v>17</v>
      </c>
      <c r="D31" s="45">
        <v>1.7708333333333333</v>
      </c>
      <c r="E31" s="75">
        <v>17</v>
      </c>
      <c r="F31" s="75">
        <v>0</v>
      </c>
      <c r="G31" s="75">
        <v>15</v>
      </c>
      <c r="H31" s="75">
        <v>2</v>
      </c>
      <c r="I31" s="75">
        <v>0</v>
      </c>
      <c r="J31" s="75">
        <v>0</v>
      </c>
      <c r="K31" s="75">
        <v>0</v>
      </c>
      <c r="L31" s="2"/>
      <c r="M31" s="2"/>
    </row>
    <row r="32" spans="1:13" ht="27.9" customHeight="1" x14ac:dyDescent="0.3">
      <c r="A32" s="30" t="s">
        <v>100</v>
      </c>
      <c r="B32" s="74">
        <v>4949</v>
      </c>
      <c r="C32" s="75">
        <v>56</v>
      </c>
      <c r="D32" s="45">
        <v>1.1315417256011315</v>
      </c>
      <c r="E32" s="75">
        <v>56</v>
      </c>
      <c r="F32" s="75">
        <v>2</v>
      </c>
      <c r="G32" s="75">
        <v>54</v>
      </c>
      <c r="H32" s="75">
        <v>0</v>
      </c>
      <c r="I32" s="75">
        <v>0</v>
      </c>
      <c r="J32" s="75">
        <v>0</v>
      </c>
      <c r="K32" s="75">
        <v>0</v>
      </c>
      <c r="L32" s="2"/>
      <c r="M32" s="2"/>
    </row>
    <row r="33" spans="1:13" ht="27.9" customHeight="1" x14ac:dyDescent="0.3">
      <c r="A33" s="30" t="s">
        <v>101</v>
      </c>
      <c r="B33" s="74">
        <v>293</v>
      </c>
      <c r="C33" s="75">
        <v>1</v>
      </c>
      <c r="D33" s="45">
        <v>0.34129692832764508</v>
      </c>
      <c r="E33" s="75">
        <v>1</v>
      </c>
      <c r="F33" s="75">
        <v>0</v>
      </c>
      <c r="G33" s="75">
        <v>1</v>
      </c>
      <c r="H33" s="75">
        <v>0</v>
      </c>
      <c r="I33" s="75">
        <v>0</v>
      </c>
      <c r="J33" s="75">
        <v>0</v>
      </c>
      <c r="K33" s="75">
        <v>0</v>
      </c>
      <c r="L33" s="2"/>
      <c r="M33" s="2"/>
    </row>
    <row r="34" spans="1:13" ht="27.9" customHeight="1" x14ac:dyDescent="0.3">
      <c r="A34" s="30" t="s">
        <v>102</v>
      </c>
      <c r="B34" s="74">
        <v>48</v>
      </c>
      <c r="C34" s="75">
        <v>1</v>
      </c>
      <c r="D34" s="45">
        <v>2.083333333333333</v>
      </c>
      <c r="E34" s="75">
        <v>1</v>
      </c>
      <c r="F34" s="75">
        <v>0</v>
      </c>
      <c r="G34" s="75">
        <v>1</v>
      </c>
      <c r="H34" s="75">
        <v>0</v>
      </c>
      <c r="I34" s="75">
        <v>0</v>
      </c>
      <c r="J34" s="75">
        <v>0</v>
      </c>
      <c r="K34" s="75">
        <v>0</v>
      </c>
      <c r="L34" s="2"/>
      <c r="M34" s="2"/>
    </row>
    <row r="35" spans="1:13" ht="27.9" customHeight="1" x14ac:dyDescent="0.3">
      <c r="A35" s="30" t="s">
        <v>103</v>
      </c>
      <c r="B35" s="74">
        <v>1</v>
      </c>
      <c r="C35" s="75">
        <v>0</v>
      </c>
      <c r="D35" s="45">
        <v>0</v>
      </c>
      <c r="E35" s="75">
        <v>0</v>
      </c>
      <c r="F35" s="75">
        <v>0</v>
      </c>
      <c r="G35" s="75">
        <v>0</v>
      </c>
      <c r="H35" s="75">
        <v>0</v>
      </c>
      <c r="I35" s="75">
        <v>0</v>
      </c>
      <c r="J35" s="75">
        <v>0</v>
      </c>
      <c r="K35" s="75">
        <v>0</v>
      </c>
      <c r="L35" s="2"/>
      <c r="M35" s="2"/>
    </row>
    <row r="36" spans="1:13" ht="27.9" customHeight="1" x14ac:dyDescent="0.3">
      <c r="A36" s="30" t="s">
        <v>104</v>
      </c>
      <c r="B36" s="74">
        <v>617</v>
      </c>
      <c r="C36" s="75">
        <v>12</v>
      </c>
      <c r="D36" s="45">
        <v>1.9448946515397085</v>
      </c>
      <c r="E36" s="75">
        <v>12</v>
      </c>
      <c r="F36" s="75">
        <v>0</v>
      </c>
      <c r="G36" s="75">
        <v>11</v>
      </c>
      <c r="H36" s="75">
        <v>1</v>
      </c>
      <c r="I36" s="75">
        <v>0</v>
      </c>
      <c r="J36" s="75">
        <v>0</v>
      </c>
      <c r="K36" s="75">
        <v>0</v>
      </c>
      <c r="L36" s="2"/>
      <c r="M36" s="2"/>
    </row>
    <row r="37" spans="1:13" ht="27.9" customHeight="1" x14ac:dyDescent="0.3">
      <c r="A37" s="30" t="s">
        <v>105</v>
      </c>
      <c r="B37" s="74">
        <v>38</v>
      </c>
      <c r="C37" s="75">
        <v>0</v>
      </c>
      <c r="D37" s="45">
        <v>0</v>
      </c>
      <c r="E37" s="75">
        <v>0</v>
      </c>
      <c r="F37" s="75">
        <v>0</v>
      </c>
      <c r="G37" s="75">
        <v>0</v>
      </c>
      <c r="H37" s="75">
        <v>0</v>
      </c>
      <c r="I37" s="75">
        <v>0</v>
      </c>
      <c r="J37" s="75">
        <v>0</v>
      </c>
      <c r="K37" s="75">
        <v>0</v>
      </c>
      <c r="L37" s="2"/>
      <c r="M37" s="2"/>
    </row>
    <row r="38" spans="1:13" ht="27.9" customHeight="1" x14ac:dyDescent="0.3">
      <c r="A38" s="30" t="s">
        <v>106</v>
      </c>
      <c r="B38" s="74">
        <v>2376</v>
      </c>
      <c r="C38" s="75">
        <v>29</v>
      </c>
      <c r="D38" s="45">
        <v>1.2205387205387206</v>
      </c>
      <c r="E38" s="75">
        <v>29</v>
      </c>
      <c r="F38" s="75">
        <v>3</v>
      </c>
      <c r="G38" s="75">
        <v>26</v>
      </c>
      <c r="H38" s="75">
        <v>0</v>
      </c>
      <c r="I38" s="75">
        <v>0</v>
      </c>
      <c r="J38" s="75">
        <v>0</v>
      </c>
      <c r="K38" s="75">
        <v>0</v>
      </c>
      <c r="L38" s="2"/>
      <c r="M38" s="2"/>
    </row>
    <row r="39" spans="1:13" ht="27.9" customHeight="1" x14ac:dyDescent="0.3">
      <c r="A39" s="30" t="s">
        <v>114</v>
      </c>
      <c r="B39" s="74">
        <v>604</v>
      </c>
      <c r="C39" s="75">
        <v>3</v>
      </c>
      <c r="D39" s="45">
        <v>0.49668874172185434</v>
      </c>
      <c r="E39" s="75">
        <v>3</v>
      </c>
      <c r="F39" s="75">
        <v>0</v>
      </c>
      <c r="G39" s="75">
        <v>3</v>
      </c>
      <c r="H39" s="75">
        <v>0</v>
      </c>
      <c r="I39" s="75">
        <v>0</v>
      </c>
      <c r="J39" s="75">
        <v>0</v>
      </c>
      <c r="K39" s="75">
        <v>0</v>
      </c>
      <c r="L39" s="2"/>
      <c r="M39" s="2"/>
    </row>
    <row r="40" spans="1:13" ht="27.9" customHeight="1" x14ac:dyDescent="0.3">
      <c r="A40" s="30" t="s">
        <v>115</v>
      </c>
      <c r="B40" s="74">
        <v>3111</v>
      </c>
      <c r="C40" s="75">
        <v>25</v>
      </c>
      <c r="D40" s="45">
        <v>0.80360012857602059</v>
      </c>
      <c r="E40" s="75">
        <v>25</v>
      </c>
      <c r="F40" s="75">
        <v>1</v>
      </c>
      <c r="G40" s="75">
        <v>24</v>
      </c>
      <c r="H40" s="75">
        <v>0</v>
      </c>
      <c r="I40" s="75">
        <v>0</v>
      </c>
      <c r="J40" s="75">
        <v>0</v>
      </c>
      <c r="K40" s="75">
        <v>0</v>
      </c>
      <c r="L40" s="2"/>
      <c r="M40" s="2"/>
    </row>
    <row r="41" spans="1:13" ht="27.9" customHeight="1" x14ac:dyDescent="0.3">
      <c r="A41" s="30" t="s">
        <v>116</v>
      </c>
      <c r="B41" s="74">
        <v>1590</v>
      </c>
      <c r="C41" s="75">
        <v>7</v>
      </c>
      <c r="D41" s="45">
        <v>0.44025157232704404</v>
      </c>
      <c r="E41" s="75">
        <v>7</v>
      </c>
      <c r="F41" s="75">
        <v>0</v>
      </c>
      <c r="G41" s="75">
        <v>7</v>
      </c>
      <c r="H41" s="75">
        <v>0</v>
      </c>
      <c r="I41" s="75">
        <v>0</v>
      </c>
      <c r="J41" s="75">
        <v>0</v>
      </c>
      <c r="K41" s="75">
        <v>0</v>
      </c>
      <c r="L41" s="2"/>
      <c r="M41" s="2"/>
    </row>
    <row r="42" spans="1:13" ht="27.9" customHeight="1" x14ac:dyDescent="0.3">
      <c r="A42" s="30" t="s">
        <v>117</v>
      </c>
      <c r="B42" s="74">
        <v>258</v>
      </c>
      <c r="C42" s="75">
        <v>0</v>
      </c>
      <c r="D42" s="45">
        <v>0</v>
      </c>
      <c r="E42" s="75">
        <v>0</v>
      </c>
      <c r="F42" s="75">
        <v>0</v>
      </c>
      <c r="G42" s="75">
        <v>0</v>
      </c>
      <c r="H42" s="75">
        <v>0</v>
      </c>
      <c r="I42" s="75">
        <v>0</v>
      </c>
      <c r="J42" s="75">
        <v>0</v>
      </c>
      <c r="K42" s="75">
        <v>0</v>
      </c>
      <c r="L42" s="2"/>
      <c r="M42" s="2"/>
    </row>
    <row r="43" spans="1:13" ht="27.9" customHeight="1" x14ac:dyDescent="0.3">
      <c r="A43" s="30" t="s">
        <v>296</v>
      </c>
      <c r="B43" s="76">
        <v>200</v>
      </c>
      <c r="C43" s="77">
        <v>1</v>
      </c>
      <c r="D43" s="46">
        <v>0.5</v>
      </c>
      <c r="E43" s="77">
        <v>1</v>
      </c>
      <c r="F43" s="77">
        <v>0</v>
      </c>
      <c r="G43" s="77">
        <v>1</v>
      </c>
      <c r="H43" s="77">
        <v>0</v>
      </c>
      <c r="I43" s="77">
        <v>0</v>
      </c>
      <c r="J43" s="77">
        <v>0</v>
      </c>
      <c r="K43" s="77">
        <v>0</v>
      </c>
      <c r="L43" s="2"/>
      <c r="M43" s="2"/>
    </row>
    <row r="44" spans="1:13" ht="9.9" customHeight="1" x14ac:dyDescent="0.3">
      <c r="A44" s="24"/>
      <c r="B44" s="23"/>
      <c r="C44" s="23"/>
      <c r="D44" s="23"/>
      <c r="E44" s="23"/>
      <c r="F44" s="23"/>
      <c r="G44" s="23"/>
      <c r="H44" s="23"/>
      <c r="I44" s="23"/>
      <c r="J44" s="23"/>
      <c r="K44" s="23"/>
      <c r="L44" s="2"/>
      <c r="M44" s="2"/>
    </row>
    <row r="45" spans="1:13" s="48" customFormat="1" ht="21.9" customHeight="1" x14ac:dyDescent="0.3">
      <c r="A45" s="7" t="s">
        <v>380</v>
      </c>
      <c r="B45" s="50"/>
      <c r="C45" s="51"/>
      <c r="D45" s="51"/>
      <c r="E45" s="51"/>
      <c r="F45" s="51"/>
      <c r="G45" s="51"/>
      <c r="H45" s="52"/>
      <c r="I45" s="7" t="s">
        <v>381</v>
      </c>
      <c r="J45" s="273" t="s">
        <v>382</v>
      </c>
      <c r="K45" s="274"/>
    </row>
    <row r="46" spans="1:13" s="48" customFormat="1" ht="21.9" customHeight="1" x14ac:dyDescent="0.3">
      <c r="A46" s="3" t="s">
        <v>428</v>
      </c>
      <c r="B46" s="53" t="s">
        <v>383</v>
      </c>
      <c r="C46" s="54"/>
      <c r="D46" s="54"/>
      <c r="E46" s="54"/>
      <c r="F46" s="54"/>
      <c r="G46" s="54"/>
      <c r="H46" s="54"/>
      <c r="I46" s="3" t="s">
        <v>429</v>
      </c>
      <c r="J46" s="273" t="s">
        <v>142</v>
      </c>
      <c r="K46" s="274"/>
    </row>
    <row r="47" spans="1:13" ht="30" customHeight="1" x14ac:dyDescent="0.3">
      <c r="A47" s="275" t="s">
        <v>448</v>
      </c>
      <c r="B47" s="275"/>
      <c r="C47" s="275"/>
      <c r="D47" s="275"/>
      <c r="E47" s="275"/>
      <c r="F47" s="275"/>
      <c r="G47" s="275"/>
      <c r="H47" s="275"/>
      <c r="I47" s="275"/>
      <c r="J47" s="275"/>
      <c r="K47" s="275"/>
      <c r="L47" s="2"/>
      <c r="M47" s="2"/>
    </row>
    <row r="48" spans="1:13" s="34" customFormat="1" ht="26.1" customHeight="1" x14ac:dyDescent="0.3">
      <c r="A48" s="276" t="s">
        <v>434</v>
      </c>
      <c r="B48" s="276"/>
      <c r="C48" s="276"/>
      <c r="D48" s="276"/>
      <c r="E48" s="276"/>
      <c r="F48" s="276"/>
      <c r="G48" s="276"/>
      <c r="H48" s="276"/>
      <c r="I48" s="276"/>
      <c r="J48" s="276"/>
      <c r="K48" s="276"/>
      <c r="L48" s="33"/>
      <c r="M48" s="33"/>
    </row>
    <row r="49" spans="1:13" s="34" customFormat="1" ht="20.100000000000001" customHeight="1" x14ac:dyDescent="0.3">
      <c r="A49" s="242" t="s">
        <v>435</v>
      </c>
      <c r="B49" s="242"/>
      <c r="C49" s="242"/>
      <c r="D49" s="242"/>
      <c r="E49" s="242"/>
      <c r="F49" s="242"/>
      <c r="G49" s="242"/>
      <c r="H49" s="242"/>
      <c r="I49" s="242"/>
      <c r="J49" s="242"/>
      <c r="K49" s="242"/>
      <c r="L49" s="33"/>
      <c r="M49" s="33"/>
    </row>
    <row r="50" spans="1:13" s="34" customFormat="1" ht="27.9" customHeight="1" x14ac:dyDescent="0.3">
      <c r="A50" s="47" t="s">
        <v>436</v>
      </c>
      <c r="B50" s="235" t="s">
        <v>437</v>
      </c>
      <c r="C50" s="237" t="s">
        <v>438</v>
      </c>
      <c r="D50" s="239" t="s">
        <v>449</v>
      </c>
      <c r="E50" s="232" t="s">
        <v>440</v>
      </c>
      <c r="F50" s="241"/>
      <c r="G50" s="241"/>
      <c r="H50" s="241"/>
      <c r="I50" s="241"/>
      <c r="J50" s="241"/>
      <c r="K50" s="241"/>
      <c r="L50" s="33"/>
      <c r="M50" s="33"/>
    </row>
    <row r="51" spans="1:13" s="34" customFormat="1" ht="27.9" customHeight="1" x14ac:dyDescent="0.3">
      <c r="A51" s="36"/>
      <c r="B51" s="236"/>
      <c r="C51" s="238"/>
      <c r="D51" s="240"/>
      <c r="E51" s="243" t="s">
        <v>375</v>
      </c>
      <c r="F51" s="237" t="s">
        <v>441</v>
      </c>
      <c r="G51" s="237" t="s">
        <v>450</v>
      </c>
      <c r="H51" s="237" t="s">
        <v>443</v>
      </c>
      <c r="I51" s="243" t="s">
        <v>451</v>
      </c>
      <c r="J51" s="243" t="s">
        <v>445</v>
      </c>
      <c r="K51" s="232" t="s">
        <v>377</v>
      </c>
      <c r="L51" s="33"/>
      <c r="M51" s="33"/>
    </row>
    <row r="52" spans="1:13" s="34" customFormat="1" ht="27.9" customHeight="1" x14ac:dyDescent="0.3">
      <c r="A52" s="37" t="s">
        <v>446</v>
      </c>
      <c r="B52" s="236"/>
      <c r="C52" s="238"/>
      <c r="D52" s="240"/>
      <c r="E52" s="244"/>
      <c r="F52" s="238"/>
      <c r="G52" s="245"/>
      <c r="H52" s="245"/>
      <c r="I52" s="244"/>
      <c r="J52" s="244"/>
      <c r="K52" s="233"/>
      <c r="L52" s="33"/>
      <c r="M52" s="33"/>
    </row>
    <row r="53" spans="1:13" ht="27.9" customHeight="1" x14ac:dyDescent="0.3">
      <c r="A53" s="8" t="s">
        <v>295</v>
      </c>
      <c r="B53" s="78">
        <v>1674</v>
      </c>
      <c r="C53" s="79">
        <v>10</v>
      </c>
      <c r="D53" s="44">
        <v>0.59737156511350065</v>
      </c>
      <c r="E53" s="79">
        <v>10</v>
      </c>
      <c r="F53" s="79">
        <v>0</v>
      </c>
      <c r="G53" s="79">
        <v>10</v>
      </c>
      <c r="H53" s="79">
        <v>0</v>
      </c>
      <c r="I53" s="79">
        <v>0</v>
      </c>
      <c r="J53" s="79">
        <v>0</v>
      </c>
      <c r="K53" s="79">
        <v>0</v>
      </c>
      <c r="L53" s="2"/>
      <c r="M53" s="2"/>
    </row>
    <row r="54" spans="1:13" ht="27.9" customHeight="1" x14ac:dyDescent="0.3">
      <c r="A54" s="8" t="s">
        <v>294</v>
      </c>
      <c r="B54" s="74">
        <v>245</v>
      </c>
      <c r="C54" s="75">
        <v>1</v>
      </c>
      <c r="D54" s="45">
        <v>0.40816326530612246</v>
      </c>
      <c r="E54" s="75">
        <v>1</v>
      </c>
      <c r="F54" s="75">
        <v>0</v>
      </c>
      <c r="G54" s="75">
        <v>1</v>
      </c>
      <c r="H54" s="75">
        <v>0</v>
      </c>
      <c r="I54" s="75">
        <v>0</v>
      </c>
      <c r="J54" s="75">
        <v>0</v>
      </c>
      <c r="K54" s="75">
        <v>0</v>
      </c>
      <c r="L54" s="2"/>
      <c r="M54" s="2"/>
    </row>
    <row r="55" spans="1:13" ht="27.9" customHeight="1" x14ac:dyDescent="0.3">
      <c r="A55" s="8" t="s">
        <v>121</v>
      </c>
      <c r="B55" s="74">
        <v>2579</v>
      </c>
      <c r="C55" s="75">
        <v>27</v>
      </c>
      <c r="D55" s="45">
        <v>1.0469174098487786</v>
      </c>
      <c r="E55" s="75">
        <v>27</v>
      </c>
      <c r="F55" s="75">
        <v>0</v>
      </c>
      <c r="G55" s="75">
        <v>27</v>
      </c>
      <c r="H55" s="75">
        <v>0</v>
      </c>
      <c r="I55" s="75">
        <v>0</v>
      </c>
      <c r="J55" s="75">
        <v>0</v>
      </c>
      <c r="K55" s="75">
        <v>0</v>
      </c>
      <c r="L55" s="2"/>
      <c r="M55" s="2"/>
    </row>
    <row r="56" spans="1:13" ht="27.9" customHeight="1" x14ac:dyDescent="0.3">
      <c r="A56" s="8" t="s">
        <v>122</v>
      </c>
      <c r="B56" s="74">
        <v>2957</v>
      </c>
      <c r="C56" s="75">
        <v>24</v>
      </c>
      <c r="D56" s="45">
        <v>0.81163341224213725</v>
      </c>
      <c r="E56" s="75">
        <v>24</v>
      </c>
      <c r="F56" s="75">
        <v>3</v>
      </c>
      <c r="G56" s="75">
        <v>19</v>
      </c>
      <c r="H56" s="75">
        <v>2</v>
      </c>
      <c r="I56" s="75">
        <v>0</v>
      </c>
      <c r="J56" s="75">
        <v>0</v>
      </c>
      <c r="K56" s="75">
        <v>0</v>
      </c>
      <c r="L56" s="2"/>
      <c r="M56" s="2"/>
    </row>
    <row r="57" spans="1:13" ht="27.9" customHeight="1" x14ac:dyDescent="0.3">
      <c r="A57" s="8" t="s">
        <v>123</v>
      </c>
      <c r="B57" s="80">
        <v>10</v>
      </c>
      <c r="C57" s="81">
        <v>1</v>
      </c>
      <c r="D57" s="45">
        <v>10</v>
      </c>
      <c r="E57" s="75">
        <v>1</v>
      </c>
      <c r="F57" s="81">
        <v>0</v>
      </c>
      <c r="G57" s="75">
        <v>1</v>
      </c>
      <c r="H57" s="75">
        <v>0</v>
      </c>
      <c r="I57" s="75">
        <v>0</v>
      </c>
      <c r="J57" s="75">
        <v>0</v>
      </c>
      <c r="K57" s="75">
        <v>0</v>
      </c>
      <c r="L57" s="2"/>
    </row>
    <row r="58" spans="1:13" ht="27.9" customHeight="1" x14ac:dyDescent="0.3">
      <c r="A58" s="8" t="s">
        <v>124</v>
      </c>
      <c r="B58" s="80">
        <v>406</v>
      </c>
      <c r="C58" s="81">
        <v>6</v>
      </c>
      <c r="D58" s="45">
        <v>1.4778325123152709</v>
      </c>
      <c r="E58" s="75">
        <v>6</v>
      </c>
      <c r="F58" s="81">
        <v>0</v>
      </c>
      <c r="G58" s="75">
        <v>6</v>
      </c>
      <c r="H58" s="75">
        <v>0</v>
      </c>
      <c r="I58" s="75">
        <v>0</v>
      </c>
      <c r="J58" s="75">
        <v>0</v>
      </c>
      <c r="K58" s="75">
        <v>0</v>
      </c>
      <c r="L58" s="2"/>
    </row>
    <row r="59" spans="1:13" ht="27.9" customHeight="1" x14ac:dyDescent="0.3">
      <c r="A59" s="8" t="s">
        <v>126</v>
      </c>
      <c r="B59" s="80">
        <v>333</v>
      </c>
      <c r="C59" s="81">
        <v>1</v>
      </c>
      <c r="D59" s="45">
        <v>0.3003003003003003</v>
      </c>
      <c r="E59" s="75">
        <v>1</v>
      </c>
      <c r="F59" s="81">
        <v>0</v>
      </c>
      <c r="G59" s="75">
        <v>1</v>
      </c>
      <c r="H59" s="75">
        <v>0</v>
      </c>
      <c r="I59" s="75">
        <v>0</v>
      </c>
      <c r="J59" s="75">
        <v>0</v>
      </c>
      <c r="K59" s="75">
        <v>0</v>
      </c>
      <c r="L59" s="2"/>
    </row>
    <row r="60" spans="1:13" ht="27.9" customHeight="1" x14ac:dyDescent="0.3">
      <c r="A60" s="8" t="s">
        <v>129</v>
      </c>
      <c r="B60" s="80">
        <v>801</v>
      </c>
      <c r="C60" s="81">
        <v>10</v>
      </c>
      <c r="D60" s="45">
        <v>1.2484394506866416</v>
      </c>
      <c r="E60" s="75">
        <v>10</v>
      </c>
      <c r="F60" s="81">
        <v>0</v>
      </c>
      <c r="G60" s="75">
        <v>10</v>
      </c>
      <c r="H60" s="75">
        <v>0</v>
      </c>
      <c r="I60" s="75">
        <v>0</v>
      </c>
      <c r="J60" s="75">
        <v>0</v>
      </c>
      <c r="K60" s="75">
        <v>0</v>
      </c>
      <c r="L60" s="2"/>
    </row>
    <row r="61" spans="1:13" ht="27.9" customHeight="1" x14ac:dyDescent="0.3">
      <c r="A61" s="8" t="s">
        <v>130</v>
      </c>
      <c r="B61" s="80">
        <v>1714</v>
      </c>
      <c r="C61" s="81">
        <v>9</v>
      </c>
      <c r="D61" s="45">
        <v>0.5250875145857643</v>
      </c>
      <c r="E61" s="75">
        <v>9</v>
      </c>
      <c r="F61" s="81">
        <v>0</v>
      </c>
      <c r="G61" s="75">
        <v>9</v>
      </c>
      <c r="H61" s="75">
        <v>0</v>
      </c>
      <c r="I61" s="75">
        <v>0</v>
      </c>
      <c r="J61" s="75">
        <v>0</v>
      </c>
      <c r="K61" s="75">
        <v>0</v>
      </c>
      <c r="L61" s="2"/>
    </row>
    <row r="62" spans="1:13" ht="27.9" customHeight="1" x14ac:dyDescent="0.3">
      <c r="A62" s="8" t="s">
        <v>127</v>
      </c>
      <c r="B62" s="80">
        <v>542</v>
      </c>
      <c r="C62" s="81">
        <v>4</v>
      </c>
      <c r="D62" s="45">
        <v>0.73800738007380073</v>
      </c>
      <c r="E62" s="75">
        <v>4</v>
      </c>
      <c r="F62" s="81">
        <v>0</v>
      </c>
      <c r="G62" s="75">
        <v>4</v>
      </c>
      <c r="H62" s="75">
        <v>0</v>
      </c>
      <c r="I62" s="75">
        <v>0</v>
      </c>
      <c r="J62" s="75">
        <v>0</v>
      </c>
      <c r="K62" s="75">
        <v>0</v>
      </c>
      <c r="L62" s="2"/>
    </row>
    <row r="63" spans="1:13" ht="27.9" customHeight="1" x14ac:dyDescent="0.3">
      <c r="A63" s="8" t="s">
        <v>293</v>
      </c>
      <c r="B63" s="80">
        <v>0</v>
      </c>
      <c r="C63" s="81">
        <v>0</v>
      </c>
      <c r="D63" s="45">
        <v>0</v>
      </c>
      <c r="E63" s="75">
        <v>0</v>
      </c>
      <c r="F63" s="81">
        <v>0</v>
      </c>
      <c r="G63" s="75">
        <v>0</v>
      </c>
      <c r="H63" s="75">
        <v>0</v>
      </c>
      <c r="I63" s="75">
        <v>0</v>
      </c>
      <c r="J63" s="75">
        <v>0</v>
      </c>
      <c r="K63" s="75">
        <v>0</v>
      </c>
      <c r="L63" s="2"/>
    </row>
    <row r="64" spans="1:13" ht="27.9" customHeight="1" x14ac:dyDescent="0.3">
      <c r="A64" s="8" t="s">
        <v>292</v>
      </c>
      <c r="B64" s="80">
        <v>189</v>
      </c>
      <c r="C64" s="81">
        <v>2</v>
      </c>
      <c r="D64" s="45">
        <v>1.0582010582010581</v>
      </c>
      <c r="E64" s="75">
        <v>2</v>
      </c>
      <c r="F64" s="81">
        <v>0</v>
      </c>
      <c r="G64" s="75">
        <v>2</v>
      </c>
      <c r="H64" s="75">
        <v>0</v>
      </c>
      <c r="I64" s="75">
        <v>0</v>
      </c>
      <c r="J64" s="75">
        <v>0</v>
      </c>
      <c r="K64" s="75">
        <v>0</v>
      </c>
      <c r="L64" s="2"/>
    </row>
    <row r="65" spans="1:12" ht="27.9" customHeight="1" x14ac:dyDescent="0.3">
      <c r="A65" s="8" t="s">
        <v>291</v>
      </c>
      <c r="B65" s="80">
        <v>556</v>
      </c>
      <c r="C65" s="81">
        <v>9</v>
      </c>
      <c r="D65" s="45">
        <v>1.6187050359712229</v>
      </c>
      <c r="E65" s="75">
        <v>9</v>
      </c>
      <c r="F65" s="81">
        <v>0</v>
      </c>
      <c r="G65" s="75">
        <v>9</v>
      </c>
      <c r="H65" s="75">
        <v>0</v>
      </c>
      <c r="I65" s="75">
        <v>0</v>
      </c>
      <c r="J65" s="75">
        <v>0</v>
      </c>
      <c r="K65" s="75">
        <v>0</v>
      </c>
      <c r="L65" s="2"/>
    </row>
    <row r="66" spans="1:12" ht="27.9" customHeight="1" x14ac:dyDescent="0.3">
      <c r="A66" s="8" t="s">
        <v>290</v>
      </c>
      <c r="B66" s="80">
        <v>98</v>
      </c>
      <c r="C66" s="81">
        <v>2</v>
      </c>
      <c r="D66" s="45">
        <v>2.0408163265306123</v>
      </c>
      <c r="E66" s="75">
        <v>2</v>
      </c>
      <c r="F66" s="81">
        <v>0</v>
      </c>
      <c r="G66" s="75">
        <v>2</v>
      </c>
      <c r="H66" s="75">
        <v>0</v>
      </c>
      <c r="I66" s="75">
        <v>0</v>
      </c>
      <c r="J66" s="75">
        <v>0</v>
      </c>
      <c r="K66" s="75">
        <v>0</v>
      </c>
      <c r="L66" s="2"/>
    </row>
    <row r="67" spans="1:12" ht="27.9" customHeight="1" x14ac:dyDescent="0.3">
      <c r="A67" s="8" t="s">
        <v>289</v>
      </c>
      <c r="B67" s="80">
        <v>2223</v>
      </c>
      <c r="C67" s="81">
        <v>24</v>
      </c>
      <c r="D67" s="45">
        <v>1.0796221322537112</v>
      </c>
      <c r="E67" s="75">
        <v>24</v>
      </c>
      <c r="F67" s="81">
        <v>0</v>
      </c>
      <c r="G67" s="75">
        <v>22</v>
      </c>
      <c r="H67" s="75">
        <v>2</v>
      </c>
      <c r="I67" s="75">
        <v>0</v>
      </c>
      <c r="J67" s="75">
        <v>0</v>
      </c>
      <c r="K67" s="75">
        <v>0</v>
      </c>
      <c r="L67" s="2"/>
    </row>
    <row r="68" spans="1:12" ht="27.9" customHeight="1" x14ac:dyDescent="0.3">
      <c r="A68" s="8" t="s">
        <v>288</v>
      </c>
      <c r="B68" s="80">
        <v>6</v>
      </c>
      <c r="C68" s="81">
        <v>0</v>
      </c>
      <c r="D68" s="45">
        <v>0</v>
      </c>
      <c r="E68" s="75">
        <v>0</v>
      </c>
      <c r="F68" s="81">
        <v>0</v>
      </c>
      <c r="G68" s="75">
        <v>0</v>
      </c>
      <c r="H68" s="75">
        <v>0</v>
      </c>
      <c r="I68" s="75">
        <v>0</v>
      </c>
      <c r="J68" s="75">
        <v>0</v>
      </c>
      <c r="K68" s="75">
        <v>0</v>
      </c>
      <c r="L68" s="2"/>
    </row>
    <row r="69" spans="1:12" ht="27.9" customHeight="1" x14ac:dyDescent="0.3">
      <c r="A69" s="8" t="s">
        <v>287</v>
      </c>
      <c r="B69" s="80">
        <v>0</v>
      </c>
      <c r="C69" s="81">
        <v>0</v>
      </c>
      <c r="D69" s="45">
        <v>0</v>
      </c>
      <c r="E69" s="75">
        <v>0</v>
      </c>
      <c r="F69" s="81">
        <v>0</v>
      </c>
      <c r="G69" s="75">
        <v>0</v>
      </c>
      <c r="H69" s="75">
        <v>0</v>
      </c>
      <c r="I69" s="75">
        <v>0</v>
      </c>
      <c r="J69" s="75">
        <v>0</v>
      </c>
      <c r="K69" s="75">
        <v>0</v>
      </c>
      <c r="L69" s="2"/>
    </row>
    <row r="70" spans="1:12" ht="27.9" customHeight="1" x14ac:dyDescent="0.3">
      <c r="A70" s="8" t="s">
        <v>27</v>
      </c>
      <c r="B70" s="80">
        <v>6</v>
      </c>
      <c r="C70" s="81">
        <v>0</v>
      </c>
      <c r="D70" s="45">
        <v>0</v>
      </c>
      <c r="E70" s="75">
        <v>0</v>
      </c>
      <c r="F70" s="81">
        <v>0</v>
      </c>
      <c r="G70" s="75">
        <v>0</v>
      </c>
      <c r="H70" s="75">
        <v>0</v>
      </c>
      <c r="I70" s="75">
        <v>0</v>
      </c>
      <c r="J70" s="75">
        <v>0</v>
      </c>
      <c r="K70" s="75">
        <v>0</v>
      </c>
      <c r="L70" s="2"/>
    </row>
    <row r="71" spans="1:12" ht="27.9" customHeight="1" x14ac:dyDescent="0.3">
      <c r="A71" s="8" t="s">
        <v>3</v>
      </c>
      <c r="B71" s="82">
        <v>184</v>
      </c>
      <c r="C71" s="83">
        <v>1</v>
      </c>
      <c r="D71" s="45">
        <v>0.54347826086956519</v>
      </c>
      <c r="E71" s="73">
        <v>1</v>
      </c>
      <c r="F71" s="83">
        <v>1</v>
      </c>
      <c r="G71" s="73">
        <v>0</v>
      </c>
      <c r="H71" s="75">
        <v>0</v>
      </c>
      <c r="I71" s="75">
        <v>0</v>
      </c>
      <c r="J71" s="75">
        <v>0</v>
      </c>
      <c r="K71" s="75">
        <v>0</v>
      </c>
      <c r="L71" s="2"/>
    </row>
    <row r="72" spans="1:12" ht="27.9" customHeight="1" x14ac:dyDescent="0.3">
      <c r="A72" s="29" t="s">
        <v>490</v>
      </c>
      <c r="B72" s="72">
        <v>32484</v>
      </c>
      <c r="C72" s="73">
        <v>563</v>
      </c>
      <c r="D72" s="45">
        <v>1.733160940770841</v>
      </c>
      <c r="E72" s="73">
        <v>564</v>
      </c>
      <c r="F72" s="73">
        <v>8</v>
      </c>
      <c r="G72" s="73">
        <v>552</v>
      </c>
      <c r="H72" s="75">
        <v>4</v>
      </c>
      <c r="I72" s="75">
        <v>0</v>
      </c>
      <c r="J72" s="75">
        <v>0</v>
      </c>
      <c r="K72" s="75">
        <v>0</v>
      </c>
      <c r="L72" s="2"/>
    </row>
    <row r="73" spans="1:12" ht="27.9" customHeight="1" x14ac:dyDescent="0.3">
      <c r="A73" s="7" t="s">
        <v>28</v>
      </c>
      <c r="B73" s="72">
        <v>27</v>
      </c>
      <c r="C73" s="73">
        <v>2</v>
      </c>
      <c r="D73" s="45">
        <v>7.4074074074074066</v>
      </c>
      <c r="E73" s="73">
        <v>2</v>
      </c>
      <c r="F73" s="73">
        <v>0</v>
      </c>
      <c r="G73" s="73">
        <v>2</v>
      </c>
      <c r="H73" s="75">
        <v>0</v>
      </c>
      <c r="I73" s="75">
        <v>0</v>
      </c>
      <c r="J73" s="75">
        <v>0</v>
      </c>
      <c r="K73" s="75">
        <v>0</v>
      </c>
      <c r="L73" s="2"/>
    </row>
    <row r="74" spans="1:12" ht="27.9" customHeight="1" x14ac:dyDescent="0.3">
      <c r="A74" s="7" t="s">
        <v>29</v>
      </c>
      <c r="B74" s="72">
        <v>1645</v>
      </c>
      <c r="C74" s="73">
        <v>29</v>
      </c>
      <c r="D74" s="45">
        <v>1.762917933130699</v>
      </c>
      <c r="E74" s="73">
        <v>29</v>
      </c>
      <c r="F74" s="73">
        <v>0</v>
      </c>
      <c r="G74" s="73">
        <v>29</v>
      </c>
      <c r="H74" s="75">
        <v>0</v>
      </c>
      <c r="I74" s="75">
        <v>0</v>
      </c>
      <c r="J74" s="75">
        <v>0</v>
      </c>
      <c r="K74" s="75">
        <v>0</v>
      </c>
      <c r="L74" s="2"/>
    </row>
    <row r="75" spans="1:12" ht="27.9" customHeight="1" x14ac:dyDescent="0.3">
      <c r="A75" s="7" t="s">
        <v>30</v>
      </c>
      <c r="B75" s="74">
        <v>446</v>
      </c>
      <c r="C75" s="75">
        <v>7</v>
      </c>
      <c r="D75" s="45">
        <v>1.5695067264573992</v>
      </c>
      <c r="E75" s="75">
        <v>7</v>
      </c>
      <c r="F75" s="75">
        <v>0</v>
      </c>
      <c r="G75" s="75">
        <v>7</v>
      </c>
      <c r="H75" s="75">
        <v>0</v>
      </c>
      <c r="I75" s="75">
        <v>0</v>
      </c>
      <c r="J75" s="75">
        <v>0</v>
      </c>
      <c r="K75" s="75">
        <v>0</v>
      </c>
      <c r="L75" s="2"/>
    </row>
    <row r="76" spans="1:12" ht="27.9" customHeight="1" x14ac:dyDescent="0.3">
      <c r="A76" s="7" t="s">
        <v>31</v>
      </c>
      <c r="B76" s="74">
        <v>3885</v>
      </c>
      <c r="C76" s="75">
        <v>73</v>
      </c>
      <c r="D76" s="45">
        <v>1.8790218790218791</v>
      </c>
      <c r="E76" s="75">
        <v>73</v>
      </c>
      <c r="F76" s="75">
        <v>1</v>
      </c>
      <c r="G76" s="75">
        <v>72</v>
      </c>
      <c r="H76" s="75">
        <v>0</v>
      </c>
      <c r="I76" s="75">
        <v>0</v>
      </c>
      <c r="J76" s="75">
        <v>0</v>
      </c>
      <c r="K76" s="75">
        <v>0</v>
      </c>
      <c r="L76" s="2"/>
    </row>
    <row r="77" spans="1:12" ht="27.9" customHeight="1" x14ac:dyDescent="0.3">
      <c r="A77" s="7" t="s">
        <v>32</v>
      </c>
      <c r="B77" s="74">
        <v>1</v>
      </c>
      <c r="C77" s="75">
        <v>0</v>
      </c>
      <c r="D77" s="45">
        <v>0</v>
      </c>
      <c r="E77" s="75">
        <v>0</v>
      </c>
      <c r="F77" s="75">
        <v>0</v>
      </c>
      <c r="G77" s="75">
        <v>0</v>
      </c>
      <c r="H77" s="75">
        <v>0</v>
      </c>
      <c r="I77" s="75">
        <v>0</v>
      </c>
      <c r="J77" s="75">
        <v>0</v>
      </c>
      <c r="K77" s="75">
        <v>0</v>
      </c>
      <c r="L77" s="2"/>
    </row>
    <row r="78" spans="1:12" ht="27.9" customHeight="1" x14ac:dyDescent="0.3">
      <c r="A78" s="7" t="s">
        <v>33</v>
      </c>
      <c r="B78" s="74">
        <v>8028</v>
      </c>
      <c r="C78" s="75">
        <v>173</v>
      </c>
      <c r="D78" s="45">
        <v>2.154957648231191</v>
      </c>
      <c r="E78" s="75">
        <v>173</v>
      </c>
      <c r="F78" s="75">
        <v>6</v>
      </c>
      <c r="G78" s="75">
        <v>167</v>
      </c>
      <c r="H78" s="75">
        <v>0</v>
      </c>
      <c r="I78" s="75">
        <v>0</v>
      </c>
      <c r="J78" s="75">
        <v>0</v>
      </c>
      <c r="K78" s="75">
        <v>0</v>
      </c>
      <c r="L78" s="2"/>
    </row>
    <row r="79" spans="1:12" ht="27.9" customHeight="1" x14ac:dyDescent="0.3">
      <c r="A79" s="7" t="s">
        <v>34</v>
      </c>
      <c r="B79" s="74">
        <v>332</v>
      </c>
      <c r="C79" s="75">
        <v>7</v>
      </c>
      <c r="D79" s="45">
        <v>2.1084337349397591</v>
      </c>
      <c r="E79" s="75">
        <v>7</v>
      </c>
      <c r="F79" s="75">
        <v>0</v>
      </c>
      <c r="G79" s="75">
        <v>7</v>
      </c>
      <c r="H79" s="75">
        <v>0</v>
      </c>
      <c r="I79" s="75">
        <v>0</v>
      </c>
      <c r="J79" s="75">
        <v>0</v>
      </c>
      <c r="K79" s="75">
        <v>0</v>
      </c>
      <c r="L79" s="2"/>
    </row>
    <row r="80" spans="1:12" ht="27.9" customHeight="1" x14ac:dyDescent="0.3">
      <c r="A80" s="7" t="s">
        <v>35</v>
      </c>
      <c r="B80" s="74">
        <v>12275</v>
      </c>
      <c r="C80" s="75">
        <v>170</v>
      </c>
      <c r="D80" s="45">
        <v>1.384928716904277</v>
      </c>
      <c r="E80" s="75">
        <v>171</v>
      </c>
      <c r="F80" s="75">
        <v>0</v>
      </c>
      <c r="G80" s="75">
        <v>167</v>
      </c>
      <c r="H80" s="75">
        <v>4</v>
      </c>
      <c r="I80" s="75">
        <v>0</v>
      </c>
      <c r="J80" s="75">
        <v>0</v>
      </c>
      <c r="K80" s="75">
        <v>0</v>
      </c>
      <c r="L80" s="2"/>
    </row>
    <row r="81" spans="1:13" ht="27.9" customHeight="1" x14ac:dyDescent="0.3">
      <c r="A81" s="7" t="s">
        <v>36</v>
      </c>
      <c r="B81" s="74">
        <v>72</v>
      </c>
      <c r="C81" s="75">
        <v>2</v>
      </c>
      <c r="D81" s="45">
        <v>2.7777777777777777</v>
      </c>
      <c r="E81" s="75">
        <v>2</v>
      </c>
      <c r="F81" s="75">
        <v>0</v>
      </c>
      <c r="G81" s="75">
        <v>2</v>
      </c>
      <c r="H81" s="75">
        <v>0</v>
      </c>
      <c r="I81" s="75">
        <v>0</v>
      </c>
      <c r="J81" s="75">
        <v>0</v>
      </c>
      <c r="K81" s="75">
        <v>0</v>
      </c>
      <c r="L81" s="2"/>
    </row>
    <row r="82" spans="1:13" ht="27.9" customHeight="1" x14ac:dyDescent="0.3">
      <c r="A82" s="7" t="s">
        <v>37</v>
      </c>
      <c r="B82" s="74">
        <v>1172</v>
      </c>
      <c r="C82" s="75">
        <v>28</v>
      </c>
      <c r="D82" s="45">
        <v>2.3890784982935154</v>
      </c>
      <c r="E82" s="75">
        <v>28</v>
      </c>
      <c r="F82" s="75">
        <v>1</v>
      </c>
      <c r="G82" s="75">
        <v>27</v>
      </c>
      <c r="H82" s="75">
        <v>0</v>
      </c>
      <c r="I82" s="75">
        <v>0</v>
      </c>
      <c r="J82" s="75">
        <v>0</v>
      </c>
      <c r="K82" s="75">
        <v>0</v>
      </c>
      <c r="L82" s="2"/>
    </row>
    <row r="83" spans="1:13" ht="27.9" customHeight="1" x14ac:dyDescent="0.3">
      <c r="A83" s="7" t="s">
        <v>38</v>
      </c>
      <c r="B83" s="74">
        <v>0</v>
      </c>
      <c r="C83" s="75">
        <v>0</v>
      </c>
      <c r="D83" s="45">
        <v>0</v>
      </c>
      <c r="E83" s="75">
        <v>0</v>
      </c>
      <c r="F83" s="75">
        <v>0</v>
      </c>
      <c r="G83" s="75">
        <v>0</v>
      </c>
      <c r="H83" s="75">
        <v>0</v>
      </c>
      <c r="I83" s="75">
        <v>0</v>
      </c>
      <c r="J83" s="75">
        <v>0</v>
      </c>
      <c r="K83" s="75">
        <v>0</v>
      </c>
      <c r="L83" s="2"/>
    </row>
    <row r="84" spans="1:13" ht="27.9" customHeight="1" x14ac:dyDescent="0.3">
      <c r="A84" s="7" t="s">
        <v>94</v>
      </c>
      <c r="B84" s="74">
        <v>10</v>
      </c>
      <c r="C84" s="75">
        <v>0</v>
      </c>
      <c r="D84" s="45">
        <v>0</v>
      </c>
      <c r="E84" s="75">
        <v>0</v>
      </c>
      <c r="F84" s="75">
        <v>0</v>
      </c>
      <c r="G84" s="75">
        <v>0</v>
      </c>
      <c r="H84" s="75">
        <v>0</v>
      </c>
      <c r="I84" s="75">
        <v>0</v>
      </c>
      <c r="J84" s="75">
        <v>0</v>
      </c>
      <c r="K84" s="75">
        <v>0</v>
      </c>
      <c r="L84" s="2"/>
    </row>
    <row r="85" spans="1:13" ht="27.9" customHeight="1" x14ac:dyDescent="0.3">
      <c r="A85" s="8" t="s">
        <v>227</v>
      </c>
      <c r="B85" s="76">
        <v>1</v>
      </c>
      <c r="C85" s="77">
        <v>0</v>
      </c>
      <c r="D85" s="45">
        <v>0</v>
      </c>
      <c r="E85" s="77">
        <v>0</v>
      </c>
      <c r="F85" s="77">
        <v>0</v>
      </c>
      <c r="G85" s="77">
        <v>0</v>
      </c>
      <c r="H85" s="77">
        <v>0</v>
      </c>
      <c r="I85" s="77">
        <v>0</v>
      </c>
      <c r="J85" s="77">
        <v>0</v>
      </c>
      <c r="K85" s="77">
        <v>0</v>
      </c>
      <c r="L85" s="2"/>
    </row>
    <row r="86" spans="1:13" ht="9.9" customHeight="1" x14ac:dyDescent="0.3">
      <c r="A86" s="23"/>
      <c r="B86" s="33"/>
      <c r="C86" s="33"/>
      <c r="D86" s="44"/>
      <c r="E86" s="33"/>
      <c r="F86" s="33"/>
      <c r="G86" s="33"/>
      <c r="H86" s="33"/>
      <c r="I86" s="33"/>
      <c r="J86" s="33"/>
      <c r="K86" s="33"/>
      <c r="L86" s="2"/>
    </row>
    <row r="87" spans="1:13" s="48" customFormat="1" ht="21.9" customHeight="1" x14ac:dyDescent="0.3">
      <c r="A87" s="7" t="s">
        <v>380</v>
      </c>
      <c r="B87" s="50"/>
      <c r="C87" s="51"/>
      <c r="D87" s="51"/>
      <c r="E87" s="51"/>
      <c r="F87" s="51"/>
      <c r="G87" s="51"/>
      <c r="H87" s="52"/>
      <c r="I87" s="7" t="s">
        <v>381</v>
      </c>
      <c r="J87" s="273" t="s">
        <v>382</v>
      </c>
      <c r="K87" s="274"/>
    </row>
    <row r="88" spans="1:13" s="48" customFormat="1" ht="21.9" customHeight="1" x14ac:dyDescent="0.3">
      <c r="A88" s="3" t="s">
        <v>428</v>
      </c>
      <c r="B88" s="53" t="s">
        <v>383</v>
      </c>
      <c r="C88" s="54"/>
      <c r="D88" s="54"/>
      <c r="E88" s="54"/>
      <c r="F88" s="54"/>
      <c r="G88" s="54"/>
      <c r="H88" s="54"/>
      <c r="I88" s="3" t="s">
        <v>429</v>
      </c>
      <c r="J88" s="273" t="s">
        <v>142</v>
      </c>
      <c r="K88" s="274"/>
    </row>
    <row r="89" spans="1:13" ht="30" customHeight="1" x14ac:dyDescent="0.3">
      <c r="A89" s="275" t="s">
        <v>452</v>
      </c>
      <c r="B89" s="275"/>
      <c r="C89" s="275"/>
      <c r="D89" s="275"/>
      <c r="E89" s="275"/>
      <c r="F89" s="275"/>
      <c r="G89" s="275"/>
      <c r="H89" s="275"/>
      <c r="I89" s="275"/>
      <c r="J89" s="275"/>
      <c r="K89" s="275"/>
      <c r="L89" s="2"/>
      <c r="M89" s="2"/>
    </row>
    <row r="90" spans="1:13" s="34" customFormat="1" ht="26.1" customHeight="1" x14ac:dyDescent="0.3">
      <c r="A90" s="276" t="s">
        <v>434</v>
      </c>
      <c r="B90" s="276"/>
      <c r="C90" s="276"/>
      <c r="D90" s="276"/>
      <c r="E90" s="276"/>
      <c r="F90" s="276"/>
      <c r="G90" s="276"/>
      <c r="H90" s="276"/>
      <c r="I90" s="276"/>
      <c r="J90" s="276"/>
      <c r="K90" s="276"/>
      <c r="L90" s="33"/>
      <c r="M90" s="33"/>
    </row>
    <row r="91" spans="1:13" s="34" customFormat="1" ht="20.100000000000001" customHeight="1" x14ac:dyDescent="0.3">
      <c r="A91" s="242" t="s">
        <v>453</v>
      </c>
      <c r="B91" s="242"/>
      <c r="C91" s="242"/>
      <c r="D91" s="242"/>
      <c r="E91" s="242"/>
      <c r="F91" s="242"/>
      <c r="G91" s="242"/>
      <c r="H91" s="242"/>
      <c r="I91" s="242"/>
      <c r="J91" s="242"/>
      <c r="K91" s="242"/>
      <c r="L91" s="33"/>
      <c r="M91" s="33"/>
    </row>
    <row r="92" spans="1:13" s="34" customFormat="1" ht="27.9" customHeight="1" x14ac:dyDescent="0.3">
      <c r="A92" s="47" t="s">
        <v>436</v>
      </c>
      <c r="B92" s="235" t="s">
        <v>454</v>
      </c>
      <c r="C92" s="237" t="s">
        <v>438</v>
      </c>
      <c r="D92" s="239" t="s">
        <v>439</v>
      </c>
      <c r="E92" s="232" t="s">
        <v>440</v>
      </c>
      <c r="F92" s="241"/>
      <c r="G92" s="241"/>
      <c r="H92" s="241"/>
      <c r="I92" s="241"/>
      <c r="J92" s="241"/>
      <c r="K92" s="241"/>
      <c r="L92" s="33"/>
      <c r="M92" s="33"/>
    </row>
    <row r="93" spans="1:13" s="34" customFormat="1" ht="27.9" customHeight="1" x14ac:dyDescent="0.3">
      <c r="A93" s="36"/>
      <c r="B93" s="236"/>
      <c r="C93" s="238"/>
      <c r="D93" s="240"/>
      <c r="E93" s="243" t="s">
        <v>375</v>
      </c>
      <c r="F93" s="237" t="s">
        <v>441</v>
      </c>
      <c r="G93" s="237" t="s">
        <v>455</v>
      </c>
      <c r="H93" s="237" t="s">
        <v>456</v>
      </c>
      <c r="I93" s="243" t="s">
        <v>444</v>
      </c>
      <c r="J93" s="243" t="s">
        <v>457</v>
      </c>
      <c r="K93" s="232" t="s">
        <v>377</v>
      </c>
      <c r="L93" s="33"/>
      <c r="M93" s="33"/>
    </row>
    <row r="94" spans="1:13" s="34" customFormat="1" ht="27.9" customHeight="1" x14ac:dyDescent="0.3">
      <c r="A94" s="37" t="s">
        <v>446</v>
      </c>
      <c r="B94" s="236"/>
      <c r="C94" s="238"/>
      <c r="D94" s="240"/>
      <c r="E94" s="244"/>
      <c r="F94" s="238"/>
      <c r="G94" s="245"/>
      <c r="H94" s="245"/>
      <c r="I94" s="244"/>
      <c r="J94" s="244"/>
      <c r="K94" s="233"/>
      <c r="L94" s="33"/>
      <c r="M94" s="33"/>
    </row>
    <row r="95" spans="1:13" ht="27.9" customHeight="1" x14ac:dyDescent="0.3">
      <c r="A95" s="35" t="s">
        <v>286</v>
      </c>
      <c r="B95" s="78">
        <v>1608</v>
      </c>
      <c r="C95" s="79">
        <v>13</v>
      </c>
      <c r="D95" s="44">
        <v>0.808457711442786</v>
      </c>
      <c r="E95" s="79">
        <v>13</v>
      </c>
      <c r="F95" s="79">
        <v>0</v>
      </c>
      <c r="G95" s="79">
        <v>13</v>
      </c>
      <c r="H95" s="79">
        <v>0</v>
      </c>
      <c r="I95" s="79">
        <v>0</v>
      </c>
      <c r="J95" s="79">
        <v>0</v>
      </c>
      <c r="K95" s="79">
        <v>0</v>
      </c>
      <c r="L95" s="2"/>
    </row>
    <row r="96" spans="1:13" ht="27.9" customHeight="1" x14ac:dyDescent="0.3">
      <c r="A96" s="35" t="s">
        <v>285</v>
      </c>
      <c r="B96" s="74">
        <v>2718</v>
      </c>
      <c r="C96" s="75">
        <v>59</v>
      </c>
      <c r="D96" s="45">
        <v>2.1707137601177333</v>
      </c>
      <c r="E96" s="75">
        <v>59</v>
      </c>
      <c r="F96" s="75">
        <v>0</v>
      </c>
      <c r="G96" s="75">
        <v>59</v>
      </c>
      <c r="H96" s="75">
        <v>0</v>
      </c>
      <c r="I96" s="75">
        <v>0</v>
      </c>
      <c r="J96" s="75">
        <v>0</v>
      </c>
      <c r="K96" s="75">
        <v>0</v>
      </c>
      <c r="L96" s="2"/>
    </row>
    <row r="97" spans="1:12" ht="27.9" customHeight="1" x14ac:dyDescent="0.3">
      <c r="A97" s="35" t="s">
        <v>284</v>
      </c>
      <c r="B97" s="74">
        <v>22</v>
      </c>
      <c r="C97" s="75">
        <v>0</v>
      </c>
      <c r="D97" s="45">
        <v>0</v>
      </c>
      <c r="E97" s="75">
        <v>0</v>
      </c>
      <c r="F97" s="75">
        <v>0</v>
      </c>
      <c r="G97" s="75">
        <v>0</v>
      </c>
      <c r="H97" s="75">
        <v>0</v>
      </c>
      <c r="I97" s="75">
        <v>0</v>
      </c>
      <c r="J97" s="75">
        <v>0</v>
      </c>
      <c r="K97" s="75">
        <v>0</v>
      </c>
      <c r="L97" s="2"/>
    </row>
    <row r="98" spans="1:12" ht="27.9" customHeight="1" x14ac:dyDescent="0.3">
      <c r="A98" s="35" t="s">
        <v>197</v>
      </c>
      <c r="B98" s="74">
        <v>79</v>
      </c>
      <c r="C98" s="75">
        <v>0</v>
      </c>
      <c r="D98" s="45">
        <v>0</v>
      </c>
      <c r="E98" s="75">
        <v>0</v>
      </c>
      <c r="F98" s="75">
        <v>0</v>
      </c>
      <c r="G98" s="75">
        <v>0</v>
      </c>
      <c r="H98" s="75">
        <v>0</v>
      </c>
      <c r="I98" s="75">
        <v>0</v>
      </c>
      <c r="J98" s="75">
        <v>0</v>
      </c>
      <c r="K98" s="75">
        <v>0</v>
      </c>
      <c r="L98" s="2"/>
    </row>
    <row r="99" spans="1:12" ht="27.9" customHeight="1" x14ac:dyDescent="0.3">
      <c r="A99" s="35" t="s">
        <v>198</v>
      </c>
      <c r="B99" s="72">
        <v>163</v>
      </c>
      <c r="C99" s="73">
        <v>0</v>
      </c>
      <c r="D99" s="45">
        <v>0</v>
      </c>
      <c r="E99" s="73">
        <v>0</v>
      </c>
      <c r="F99" s="73">
        <v>0</v>
      </c>
      <c r="G99" s="73">
        <v>0</v>
      </c>
      <c r="H99" s="73">
        <v>0</v>
      </c>
      <c r="I99" s="73">
        <v>0</v>
      </c>
      <c r="J99" s="73">
        <v>0</v>
      </c>
      <c r="K99" s="73">
        <v>0</v>
      </c>
      <c r="L99" s="2"/>
    </row>
    <row r="100" spans="1:12" ht="27.9" customHeight="1" x14ac:dyDescent="0.3">
      <c r="A100" s="86" t="s">
        <v>467</v>
      </c>
      <c r="B100" s="72">
        <v>65225</v>
      </c>
      <c r="C100" s="73">
        <v>889</v>
      </c>
      <c r="D100" s="45">
        <v>1.362974319662706</v>
      </c>
      <c r="E100" s="73">
        <v>895</v>
      </c>
      <c r="F100" s="73">
        <v>37</v>
      </c>
      <c r="G100" s="73">
        <v>844</v>
      </c>
      <c r="H100" s="73">
        <v>14</v>
      </c>
      <c r="I100" s="73">
        <v>0</v>
      </c>
      <c r="J100" s="73">
        <v>0</v>
      </c>
      <c r="K100" s="73">
        <v>0</v>
      </c>
      <c r="L100" s="2"/>
    </row>
    <row r="101" spans="1:12" ht="27.9" customHeight="1" x14ac:dyDescent="0.3">
      <c r="A101" s="35" t="s">
        <v>51</v>
      </c>
      <c r="B101" s="72">
        <v>10</v>
      </c>
      <c r="C101" s="73">
        <v>0</v>
      </c>
      <c r="D101" s="45">
        <v>0</v>
      </c>
      <c r="E101" s="73">
        <v>0</v>
      </c>
      <c r="F101" s="73">
        <v>0</v>
      </c>
      <c r="G101" s="73">
        <v>0</v>
      </c>
      <c r="H101" s="73">
        <v>0</v>
      </c>
      <c r="I101" s="73">
        <v>0</v>
      </c>
      <c r="J101" s="73">
        <v>0</v>
      </c>
      <c r="K101" s="73">
        <v>0</v>
      </c>
      <c r="L101" s="2"/>
    </row>
    <row r="102" spans="1:12" ht="27.9" customHeight="1" x14ac:dyDescent="0.3">
      <c r="A102" s="35" t="s">
        <v>52</v>
      </c>
      <c r="B102" s="74">
        <v>3</v>
      </c>
      <c r="C102" s="75">
        <v>0</v>
      </c>
      <c r="D102" s="45">
        <v>0</v>
      </c>
      <c r="E102" s="75">
        <v>0</v>
      </c>
      <c r="F102" s="75">
        <v>0</v>
      </c>
      <c r="G102" s="75">
        <v>0</v>
      </c>
      <c r="H102" s="75">
        <v>0</v>
      </c>
      <c r="I102" s="75">
        <v>0</v>
      </c>
      <c r="J102" s="75">
        <v>0</v>
      </c>
      <c r="K102" s="75">
        <v>0</v>
      </c>
      <c r="L102" s="2"/>
    </row>
    <row r="103" spans="1:12" ht="27.9" customHeight="1" x14ac:dyDescent="0.3">
      <c r="A103" s="35" t="s">
        <v>53</v>
      </c>
      <c r="B103" s="74">
        <v>106</v>
      </c>
      <c r="C103" s="75">
        <v>2</v>
      </c>
      <c r="D103" s="45">
        <v>1.8867924528301887</v>
      </c>
      <c r="E103" s="75">
        <v>2</v>
      </c>
      <c r="F103" s="75">
        <v>1</v>
      </c>
      <c r="G103" s="75">
        <v>1</v>
      </c>
      <c r="H103" s="75">
        <v>0</v>
      </c>
      <c r="I103" s="75">
        <v>0</v>
      </c>
      <c r="J103" s="75">
        <v>0</v>
      </c>
      <c r="K103" s="75">
        <v>0</v>
      </c>
      <c r="L103" s="2"/>
    </row>
    <row r="104" spans="1:12" ht="27.9" customHeight="1" x14ac:dyDescent="0.3">
      <c r="A104" s="35" t="s">
        <v>54</v>
      </c>
      <c r="B104" s="74">
        <v>0</v>
      </c>
      <c r="C104" s="75">
        <v>0</v>
      </c>
      <c r="D104" s="45">
        <v>0</v>
      </c>
      <c r="E104" s="75">
        <v>0</v>
      </c>
      <c r="F104" s="75">
        <v>0</v>
      </c>
      <c r="G104" s="75">
        <v>0</v>
      </c>
      <c r="H104" s="75">
        <v>0</v>
      </c>
      <c r="I104" s="75">
        <v>0</v>
      </c>
      <c r="J104" s="75">
        <v>0</v>
      </c>
      <c r="K104" s="75">
        <v>0</v>
      </c>
      <c r="L104" s="2"/>
    </row>
    <row r="105" spans="1:12" ht="27.9" customHeight="1" x14ac:dyDescent="0.3">
      <c r="A105" s="35" t="s">
        <v>55</v>
      </c>
      <c r="B105" s="74">
        <v>7184</v>
      </c>
      <c r="C105" s="75">
        <v>113</v>
      </c>
      <c r="D105" s="45">
        <v>1.5729398663697107</v>
      </c>
      <c r="E105" s="75">
        <v>115</v>
      </c>
      <c r="F105" s="75">
        <v>3</v>
      </c>
      <c r="G105" s="75">
        <v>110</v>
      </c>
      <c r="H105" s="75">
        <v>2</v>
      </c>
      <c r="I105" s="75">
        <v>0</v>
      </c>
      <c r="J105" s="75">
        <v>0</v>
      </c>
      <c r="K105" s="75">
        <v>0</v>
      </c>
      <c r="L105" s="2"/>
    </row>
    <row r="106" spans="1:12" ht="27.9" customHeight="1" x14ac:dyDescent="0.3">
      <c r="A106" s="30" t="s">
        <v>56</v>
      </c>
      <c r="B106" s="74">
        <v>3250</v>
      </c>
      <c r="C106" s="75">
        <v>51</v>
      </c>
      <c r="D106" s="45">
        <v>1.5692307692307692</v>
      </c>
      <c r="E106" s="75">
        <v>53</v>
      </c>
      <c r="F106" s="75">
        <v>6</v>
      </c>
      <c r="G106" s="75">
        <v>44</v>
      </c>
      <c r="H106" s="75">
        <v>3</v>
      </c>
      <c r="I106" s="75">
        <v>0</v>
      </c>
      <c r="J106" s="75">
        <v>0</v>
      </c>
      <c r="K106" s="75">
        <v>0</v>
      </c>
      <c r="L106" s="2"/>
    </row>
    <row r="107" spans="1:12" ht="27.9" customHeight="1" x14ac:dyDescent="0.3">
      <c r="A107" s="30" t="s">
        <v>68</v>
      </c>
      <c r="B107" s="74">
        <v>28285</v>
      </c>
      <c r="C107" s="75">
        <v>364</v>
      </c>
      <c r="D107" s="45">
        <v>1.2869011843733429</v>
      </c>
      <c r="E107" s="75">
        <v>364</v>
      </c>
      <c r="F107" s="75">
        <v>13</v>
      </c>
      <c r="G107" s="75">
        <v>345</v>
      </c>
      <c r="H107" s="75">
        <v>6</v>
      </c>
      <c r="I107" s="75">
        <v>0</v>
      </c>
      <c r="J107" s="75">
        <v>0</v>
      </c>
      <c r="K107" s="75">
        <v>0</v>
      </c>
      <c r="L107" s="2"/>
    </row>
    <row r="108" spans="1:12" ht="27.9" customHeight="1" x14ac:dyDescent="0.3">
      <c r="A108" s="30" t="s">
        <v>112</v>
      </c>
      <c r="B108" s="74">
        <v>26106</v>
      </c>
      <c r="C108" s="75">
        <v>358</v>
      </c>
      <c r="D108" s="45">
        <v>1.3713322607829619</v>
      </c>
      <c r="E108" s="75">
        <v>360</v>
      </c>
      <c r="F108" s="75">
        <v>14</v>
      </c>
      <c r="G108" s="75">
        <v>343</v>
      </c>
      <c r="H108" s="75">
        <v>3</v>
      </c>
      <c r="I108" s="75">
        <v>0</v>
      </c>
      <c r="J108" s="75">
        <v>0</v>
      </c>
      <c r="K108" s="75">
        <v>0</v>
      </c>
      <c r="L108" s="2"/>
    </row>
    <row r="109" spans="1:12" ht="27.9" customHeight="1" x14ac:dyDescent="0.3">
      <c r="A109" s="30" t="s">
        <v>125</v>
      </c>
      <c r="B109" s="74">
        <v>0</v>
      </c>
      <c r="C109" s="75">
        <v>0</v>
      </c>
      <c r="D109" s="45">
        <v>0</v>
      </c>
      <c r="E109" s="75">
        <v>0</v>
      </c>
      <c r="F109" s="75">
        <v>0</v>
      </c>
      <c r="G109" s="75">
        <v>0</v>
      </c>
      <c r="H109" s="75">
        <v>0</v>
      </c>
      <c r="I109" s="75">
        <v>0</v>
      </c>
      <c r="J109" s="75">
        <v>0</v>
      </c>
      <c r="K109" s="75">
        <v>0</v>
      </c>
      <c r="L109" s="2"/>
    </row>
    <row r="110" spans="1:12" ht="27.9" customHeight="1" x14ac:dyDescent="0.3">
      <c r="A110" s="30" t="s">
        <v>131</v>
      </c>
      <c r="B110" s="74">
        <v>0</v>
      </c>
      <c r="C110" s="75">
        <v>0</v>
      </c>
      <c r="D110" s="45">
        <v>0</v>
      </c>
      <c r="E110" s="75">
        <v>0</v>
      </c>
      <c r="F110" s="75">
        <v>0</v>
      </c>
      <c r="G110" s="75">
        <v>0</v>
      </c>
      <c r="H110" s="75">
        <v>0</v>
      </c>
      <c r="I110" s="75">
        <v>0</v>
      </c>
      <c r="J110" s="75">
        <v>0</v>
      </c>
      <c r="K110" s="75">
        <v>0</v>
      </c>
      <c r="L110" s="2"/>
    </row>
    <row r="111" spans="1:12" ht="27.9" customHeight="1" x14ac:dyDescent="0.3">
      <c r="A111" s="30" t="s">
        <v>132</v>
      </c>
      <c r="B111" s="74">
        <v>0</v>
      </c>
      <c r="C111" s="75">
        <v>0</v>
      </c>
      <c r="D111" s="45">
        <v>0</v>
      </c>
      <c r="E111" s="75">
        <v>0</v>
      </c>
      <c r="F111" s="75">
        <v>0</v>
      </c>
      <c r="G111" s="75">
        <v>0</v>
      </c>
      <c r="H111" s="75">
        <v>0</v>
      </c>
      <c r="I111" s="75">
        <v>0</v>
      </c>
      <c r="J111" s="75">
        <v>0</v>
      </c>
      <c r="K111" s="75">
        <v>0</v>
      </c>
      <c r="L111" s="2"/>
    </row>
    <row r="112" spans="1:12" ht="27.9" customHeight="1" x14ac:dyDescent="0.3">
      <c r="A112" s="30" t="s">
        <v>128</v>
      </c>
      <c r="B112" s="74">
        <v>0</v>
      </c>
      <c r="C112" s="75">
        <v>0</v>
      </c>
      <c r="D112" s="45">
        <v>0</v>
      </c>
      <c r="E112" s="75">
        <v>0</v>
      </c>
      <c r="F112" s="75">
        <v>0</v>
      </c>
      <c r="G112" s="75">
        <v>0</v>
      </c>
      <c r="H112" s="75">
        <v>0</v>
      </c>
      <c r="I112" s="75">
        <v>0</v>
      </c>
      <c r="J112" s="75">
        <v>0</v>
      </c>
      <c r="K112" s="75">
        <v>0</v>
      </c>
      <c r="L112" s="2"/>
    </row>
    <row r="113" spans="1:20" ht="27.9" customHeight="1" x14ac:dyDescent="0.3">
      <c r="A113" s="30" t="s">
        <v>133</v>
      </c>
      <c r="B113" s="74">
        <v>0</v>
      </c>
      <c r="C113" s="75">
        <v>0</v>
      </c>
      <c r="D113" s="45">
        <v>0</v>
      </c>
      <c r="E113" s="75">
        <v>0</v>
      </c>
      <c r="F113" s="75">
        <v>0</v>
      </c>
      <c r="G113" s="75">
        <v>0</v>
      </c>
      <c r="H113" s="75">
        <v>0</v>
      </c>
      <c r="I113" s="75">
        <v>0</v>
      </c>
      <c r="J113" s="75">
        <v>0</v>
      </c>
      <c r="K113" s="75">
        <v>0</v>
      </c>
      <c r="L113" s="2"/>
    </row>
    <row r="114" spans="1:20" ht="27.9" customHeight="1" x14ac:dyDescent="0.3">
      <c r="A114" s="30" t="s">
        <v>57</v>
      </c>
      <c r="B114" s="72">
        <v>39</v>
      </c>
      <c r="C114" s="73">
        <v>0</v>
      </c>
      <c r="D114" s="45">
        <v>0</v>
      </c>
      <c r="E114" s="73">
        <v>0</v>
      </c>
      <c r="F114" s="73">
        <v>0</v>
      </c>
      <c r="G114" s="73">
        <v>0</v>
      </c>
      <c r="H114" s="73">
        <v>0</v>
      </c>
      <c r="I114" s="73">
        <v>0</v>
      </c>
      <c r="J114" s="73">
        <v>0</v>
      </c>
      <c r="K114" s="73">
        <v>0</v>
      </c>
      <c r="L114" s="2"/>
    </row>
    <row r="115" spans="1:20" ht="27.9" customHeight="1" x14ac:dyDescent="0.3">
      <c r="A115" s="30" t="s">
        <v>58</v>
      </c>
      <c r="B115" s="72">
        <v>242</v>
      </c>
      <c r="C115" s="73">
        <v>1</v>
      </c>
      <c r="D115" s="45">
        <v>0.41322314049586778</v>
      </c>
      <c r="E115" s="73">
        <v>1</v>
      </c>
      <c r="F115" s="73">
        <v>0</v>
      </c>
      <c r="G115" s="73">
        <v>1</v>
      </c>
      <c r="H115" s="73">
        <v>0</v>
      </c>
      <c r="I115" s="73">
        <v>0</v>
      </c>
      <c r="J115" s="73">
        <v>0</v>
      </c>
      <c r="K115" s="73">
        <v>0</v>
      </c>
      <c r="L115" s="2"/>
    </row>
    <row r="116" spans="1:20" ht="27.9" customHeight="1" x14ac:dyDescent="0.3">
      <c r="A116" s="86" t="s">
        <v>468</v>
      </c>
      <c r="B116" s="84">
        <v>3</v>
      </c>
      <c r="C116" s="85">
        <v>0</v>
      </c>
      <c r="D116" s="46">
        <v>0</v>
      </c>
      <c r="E116" s="85">
        <v>0</v>
      </c>
      <c r="F116" s="85">
        <v>0</v>
      </c>
      <c r="G116" s="85">
        <v>0</v>
      </c>
      <c r="H116" s="85">
        <v>0</v>
      </c>
      <c r="I116" s="85">
        <v>0</v>
      </c>
      <c r="J116" s="85">
        <v>0</v>
      </c>
      <c r="K116" s="85">
        <v>0</v>
      </c>
      <c r="L116" s="2"/>
    </row>
    <row r="117" spans="1:20" s="48" customFormat="1" ht="21.9" customHeight="1" x14ac:dyDescent="0.3">
      <c r="A117" s="59" t="s">
        <v>416</v>
      </c>
      <c r="B117" s="60"/>
      <c r="C117" s="59" t="s">
        <v>417</v>
      </c>
      <c r="D117" s="45"/>
      <c r="E117" s="59" t="s">
        <v>458</v>
      </c>
      <c r="F117" s="60"/>
      <c r="G117" s="61"/>
      <c r="H117" s="60" t="s">
        <v>459</v>
      </c>
      <c r="I117" s="61"/>
      <c r="J117" s="60"/>
      <c r="K117" s="62"/>
      <c r="M117" s="20"/>
      <c r="N117" s="21"/>
      <c r="P117" s="4"/>
      <c r="Q117" s="4"/>
      <c r="R117" s="49"/>
      <c r="S117" s="4"/>
    </row>
    <row r="118" spans="1:20" s="48" customFormat="1" ht="21.9" customHeight="1" x14ac:dyDescent="0.3">
      <c r="A118" s="63"/>
      <c r="B118" s="64"/>
      <c r="C118" s="61"/>
      <c r="D118" s="45"/>
      <c r="E118" s="59" t="s">
        <v>420</v>
      </c>
      <c r="F118" s="60"/>
      <c r="G118" s="64"/>
      <c r="H118" s="64"/>
      <c r="I118" s="64"/>
      <c r="J118" s="60"/>
      <c r="K118" s="64"/>
      <c r="M118" s="20"/>
      <c r="N118" s="18"/>
      <c r="P118" s="20"/>
      <c r="Q118" s="49"/>
      <c r="R118" s="18"/>
      <c r="S118" s="18"/>
      <c r="T118" s="18"/>
    </row>
    <row r="119" spans="1:20" s="48" customFormat="1" ht="21.9" customHeight="1" x14ac:dyDescent="0.3">
      <c r="A119" s="60" t="s">
        <v>421</v>
      </c>
      <c r="B119" s="60"/>
      <c r="C119" s="60"/>
      <c r="D119" s="45"/>
      <c r="E119" s="60"/>
      <c r="F119" s="60"/>
      <c r="G119" s="60"/>
      <c r="H119" s="60"/>
      <c r="I119" s="60"/>
      <c r="J119" s="60"/>
      <c r="K119" s="60"/>
    </row>
    <row r="120" spans="1:20" s="48" customFormat="1" ht="21.9" customHeight="1" x14ac:dyDescent="0.3">
      <c r="A120" s="60" t="s">
        <v>460</v>
      </c>
      <c r="B120" s="60"/>
      <c r="C120" s="60"/>
      <c r="D120" s="45"/>
      <c r="E120" s="60"/>
      <c r="F120" s="60"/>
      <c r="G120" s="60"/>
      <c r="H120" s="60"/>
      <c r="I120" s="60"/>
      <c r="J120" s="60"/>
      <c r="K120" s="60"/>
    </row>
    <row r="121" spans="1:20" s="48" customFormat="1" ht="21.9" customHeight="1" x14ac:dyDescent="0.3">
      <c r="A121" s="60"/>
      <c r="B121" s="60"/>
      <c r="C121" s="60"/>
      <c r="D121" s="45"/>
      <c r="E121" s="60"/>
      <c r="F121" s="60"/>
      <c r="G121" s="60"/>
      <c r="H121" s="60"/>
      <c r="I121" s="60"/>
      <c r="J121" s="60"/>
      <c r="K121" s="60"/>
    </row>
    <row r="122" spans="1:20" x14ac:dyDescent="0.3">
      <c r="D122" s="45"/>
    </row>
    <row r="123" spans="1:20" x14ac:dyDescent="0.3">
      <c r="D123" s="45"/>
    </row>
    <row r="124" spans="1:20" x14ac:dyDescent="0.3">
      <c r="D124" s="45"/>
    </row>
    <row r="125" spans="1:20" x14ac:dyDescent="0.3">
      <c r="D125" s="45"/>
    </row>
    <row r="126" spans="1:20" x14ac:dyDescent="0.3">
      <c r="D126" s="45"/>
    </row>
    <row r="127" spans="1:20" x14ac:dyDescent="0.3">
      <c r="D127" s="45"/>
    </row>
  </sheetData>
  <mergeCells count="48">
    <mergeCell ref="B92:B94"/>
    <mergeCell ref="E92:K92"/>
    <mergeCell ref="C92:C94"/>
    <mergeCell ref="D92:D94"/>
    <mergeCell ref="A89:K89"/>
    <mergeCell ref="A91:K91"/>
    <mergeCell ref="J93:J94"/>
    <mergeCell ref="I93:I94"/>
    <mergeCell ref="A90:K90"/>
    <mergeCell ref="K93:K94"/>
    <mergeCell ref="E93:E94"/>
    <mergeCell ref="F93:F94"/>
    <mergeCell ref="J87:K87"/>
    <mergeCell ref="J88:K88"/>
    <mergeCell ref="G93:G94"/>
    <mergeCell ref="H93:H94"/>
    <mergeCell ref="A3:K3"/>
    <mergeCell ref="E6:K6"/>
    <mergeCell ref="G51:G52"/>
    <mergeCell ref="J51:J52"/>
    <mergeCell ref="H51:H52"/>
    <mergeCell ref="I7:I8"/>
    <mergeCell ref="J7:J8"/>
    <mergeCell ref="K7:K8"/>
    <mergeCell ref="G7:G8"/>
    <mergeCell ref="B6:B8"/>
    <mergeCell ref="A47:K47"/>
    <mergeCell ref="E50:K50"/>
    <mergeCell ref="J1:K1"/>
    <mergeCell ref="J2:K2"/>
    <mergeCell ref="J45:K45"/>
    <mergeCell ref="J46:K46"/>
    <mergeCell ref="A4:K4"/>
    <mergeCell ref="A5:K5"/>
    <mergeCell ref="B50:B52"/>
    <mergeCell ref="H7:H8"/>
    <mergeCell ref="C6:C8"/>
    <mergeCell ref="D6:D8"/>
    <mergeCell ref="E7:E8"/>
    <mergeCell ref="F7:F8"/>
    <mergeCell ref="C50:C52"/>
    <mergeCell ref="D50:D52"/>
    <mergeCell ref="A48:K48"/>
    <mergeCell ref="A49:K49"/>
    <mergeCell ref="I51:I52"/>
    <mergeCell ref="K51:K52"/>
    <mergeCell ref="E51:E52"/>
    <mergeCell ref="F51:F52"/>
  </mergeCells>
  <phoneticPr fontId="4" type="noConversion"/>
  <printOptions horizontalCentered="1"/>
  <pageMargins left="0.74803149606299213" right="0.74803149606299213" top="1.1811023622047245" bottom="0.78740157480314965" header="0.51181102362204722" footer="0.51181102362204722"/>
  <pageSetup paperSize="8" scale="85" firstPageNumber="15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11"/>
  <sheetViews>
    <sheetView zoomScale="80" zoomScaleNormal="80" workbookViewId="0">
      <selection activeCell="B9" sqref="B9"/>
    </sheetView>
  </sheetViews>
  <sheetFormatPr defaultColWidth="9" defaultRowHeight="10.199999999999999" x14ac:dyDescent="0.3"/>
  <cols>
    <col min="1" max="1" width="25.109375" style="92" customWidth="1"/>
    <col min="2" max="11" width="17.88671875" style="6" customWidth="1"/>
    <col min="12" max="16384" width="9" style="6"/>
  </cols>
  <sheetData>
    <row r="1" spans="1:14" s="48" customFormat="1" ht="21.9" customHeight="1" x14ac:dyDescent="0.3">
      <c r="A1" s="7" t="s">
        <v>380</v>
      </c>
      <c r="B1" s="50"/>
      <c r="C1" s="51"/>
      <c r="D1" s="51"/>
      <c r="E1" s="51"/>
      <c r="F1" s="51"/>
      <c r="G1" s="51"/>
      <c r="H1" s="52"/>
      <c r="I1" s="7" t="s">
        <v>381</v>
      </c>
      <c r="J1" s="273" t="s">
        <v>382</v>
      </c>
      <c r="K1" s="274"/>
    </row>
    <row r="2" spans="1:14" s="48" customFormat="1" ht="21.9" customHeight="1" x14ac:dyDescent="0.3">
      <c r="A2" s="3" t="s">
        <v>428</v>
      </c>
      <c r="B2" s="53" t="s">
        <v>431</v>
      </c>
      <c r="C2" s="54"/>
      <c r="D2" s="54"/>
      <c r="E2" s="54"/>
      <c r="F2" s="54"/>
      <c r="G2" s="54"/>
      <c r="H2" s="54"/>
      <c r="I2" s="3" t="s">
        <v>429</v>
      </c>
      <c r="J2" s="273" t="s">
        <v>142</v>
      </c>
      <c r="K2" s="274"/>
    </row>
    <row r="3" spans="1:14" s="1" customFormat="1" ht="30" customHeight="1" x14ac:dyDescent="0.3">
      <c r="A3" s="275" t="s">
        <v>384</v>
      </c>
      <c r="B3" s="275"/>
      <c r="C3" s="275"/>
      <c r="D3" s="275"/>
      <c r="E3" s="275"/>
      <c r="F3" s="275"/>
      <c r="G3" s="275"/>
      <c r="H3" s="275"/>
      <c r="I3" s="275"/>
      <c r="J3" s="275"/>
      <c r="K3" s="275"/>
      <c r="L3" s="2"/>
      <c r="M3" s="2"/>
    </row>
    <row r="4" spans="1:14" s="34" customFormat="1" ht="26.1" customHeight="1" x14ac:dyDescent="0.3">
      <c r="A4" s="276" t="s">
        <v>430</v>
      </c>
      <c r="B4" s="276"/>
      <c r="C4" s="276"/>
      <c r="D4" s="276"/>
      <c r="E4" s="276"/>
      <c r="F4" s="276"/>
      <c r="G4" s="276"/>
      <c r="H4" s="276"/>
      <c r="I4" s="276"/>
      <c r="J4" s="276"/>
      <c r="K4" s="276"/>
      <c r="L4" s="33"/>
      <c r="M4" s="33"/>
    </row>
    <row r="5" spans="1:14" s="34" customFormat="1" ht="20.100000000000001" customHeight="1" x14ac:dyDescent="0.3">
      <c r="A5" s="242" t="s">
        <v>385</v>
      </c>
      <c r="B5" s="242"/>
      <c r="C5" s="242"/>
      <c r="D5" s="242"/>
      <c r="E5" s="242"/>
      <c r="F5" s="242"/>
      <c r="G5" s="242"/>
      <c r="H5" s="242"/>
      <c r="I5" s="242"/>
      <c r="J5" s="242"/>
      <c r="K5" s="242"/>
      <c r="L5" s="33"/>
      <c r="M5" s="33"/>
    </row>
    <row r="6" spans="1:14" s="34" customFormat="1" ht="27.9" customHeight="1" x14ac:dyDescent="0.3">
      <c r="A6" s="47" t="s">
        <v>464</v>
      </c>
      <c r="B6" s="235" t="s">
        <v>437</v>
      </c>
      <c r="C6" s="237" t="s">
        <v>438</v>
      </c>
      <c r="D6" s="239" t="s">
        <v>439</v>
      </c>
      <c r="E6" s="232" t="s">
        <v>440</v>
      </c>
      <c r="F6" s="241"/>
      <c r="G6" s="241"/>
      <c r="H6" s="241"/>
      <c r="I6" s="241"/>
      <c r="J6" s="241"/>
      <c r="K6" s="241"/>
      <c r="L6" s="33"/>
      <c r="M6" s="33"/>
    </row>
    <row r="7" spans="1:14" s="34" customFormat="1" ht="27.9" customHeight="1" x14ac:dyDescent="0.3">
      <c r="A7" s="89"/>
      <c r="B7" s="236"/>
      <c r="C7" s="238"/>
      <c r="D7" s="240"/>
      <c r="E7" s="243" t="s">
        <v>375</v>
      </c>
      <c r="F7" s="237" t="s">
        <v>441</v>
      </c>
      <c r="G7" s="237" t="s">
        <v>442</v>
      </c>
      <c r="H7" s="237" t="s">
        <v>443</v>
      </c>
      <c r="I7" s="243" t="s">
        <v>444</v>
      </c>
      <c r="J7" s="243" t="s">
        <v>445</v>
      </c>
      <c r="K7" s="232" t="s">
        <v>377</v>
      </c>
      <c r="L7" s="33"/>
      <c r="M7" s="33"/>
    </row>
    <row r="8" spans="1:14" s="34" customFormat="1" ht="27.9" customHeight="1" x14ac:dyDescent="0.3">
      <c r="A8" s="67" t="s">
        <v>486</v>
      </c>
      <c r="B8" s="236"/>
      <c r="C8" s="238"/>
      <c r="D8" s="240"/>
      <c r="E8" s="244"/>
      <c r="F8" s="238"/>
      <c r="G8" s="245"/>
      <c r="H8" s="245"/>
      <c r="I8" s="244"/>
      <c r="J8" s="244"/>
      <c r="K8" s="233"/>
      <c r="L8" s="33"/>
      <c r="M8" s="33"/>
    </row>
    <row r="9" spans="1:14" ht="27.9" customHeight="1" x14ac:dyDescent="0.3">
      <c r="A9" s="29" t="s">
        <v>423</v>
      </c>
      <c r="B9" s="70">
        <v>184797</v>
      </c>
      <c r="C9" s="71">
        <v>2434</v>
      </c>
      <c r="D9" s="94">
        <v>1.3171209489331537</v>
      </c>
      <c r="E9" s="71">
        <v>2438</v>
      </c>
      <c r="F9" s="71">
        <v>85</v>
      </c>
      <c r="G9" s="71">
        <v>2327</v>
      </c>
      <c r="H9" s="71">
        <v>26</v>
      </c>
      <c r="I9" s="71">
        <v>0</v>
      </c>
      <c r="J9" s="71">
        <v>0</v>
      </c>
      <c r="K9" s="71">
        <v>0</v>
      </c>
      <c r="N9" s="9"/>
    </row>
    <row r="10" spans="1:14" ht="27.9" customHeight="1" x14ac:dyDescent="0.3">
      <c r="A10" s="29" t="s">
        <v>424</v>
      </c>
      <c r="B10" s="72">
        <v>21168</v>
      </c>
      <c r="C10" s="73">
        <v>204</v>
      </c>
      <c r="D10" s="95">
        <v>0.96371882086167793</v>
      </c>
      <c r="E10" s="73">
        <v>205</v>
      </c>
      <c r="F10" s="73">
        <v>12</v>
      </c>
      <c r="G10" s="73">
        <v>190</v>
      </c>
      <c r="H10" s="73">
        <v>3</v>
      </c>
      <c r="I10" s="73">
        <v>0</v>
      </c>
      <c r="J10" s="73">
        <v>0</v>
      </c>
      <c r="K10" s="73">
        <v>0</v>
      </c>
      <c r="N10" s="9"/>
    </row>
    <row r="11" spans="1:14" ht="27.9" customHeight="1" x14ac:dyDescent="0.3">
      <c r="A11" s="88" t="s">
        <v>149</v>
      </c>
      <c r="B11" s="72">
        <v>0</v>
      </c>
      <c r="C11" s="73">
        <v>0</v>
      </c>
      <c r="D11" s="95">
        <v>0</v>
      </c>
      <c r="E11" s="73">
        <v>0</v>
      </c>
      <c r="F11" s="73">
        <v>0</v>
      </c>
      <c r="G11" s="73">
        <v>0</v>
      </c>
      <c r="H11" s="73">
        <v>0</v>
      </c>
      <c r="I11" s="73">
        <v>0</v>
      </c>
      <c r="J11" s="73">
        <v>0</v>
      </c>
      <c r="K11" s="73">
        <v>0</v>
      </c>
      <c r="N11" s="9"/>
    </row>
    <row r="12" spans="1:14" ht="27.9" customHeight="1" x14ac:dyDescent="0.3">
      <c r="A12" s="88" t="s">
        <v>150</v>
      </c>
      <c r="B12" s="72">
        <v>5</v>
      </c>
      <c r="C12" s="73">
        <v>0</v>
      </c>
      <c r="D12" s="95">
        <v>0</v>
      </c>
      <c r="E12" s="73">
        <v>0</v>
      </c>
      <c r="F12" s="73">
        <v>0</v>
      </c>
      <c r="G12" s="73">
        <v>0</v>
      </c>
      <c r="H12" s="73">
        <v>0</v>
      </c>
      <c r="I12" s="73">
        <v>0</v>
      </c>
      <c r="J12" s="73">
        <v>0</v>
      </c>
      <c r="K12" s="73">
        <v>0</v>
      </c>
      <c r="N12" s="9"/>
    </row>
    <row r="13" spans="1:14" ht="27.9" customHeight="1" x14ac:dyDescent="0.3">
      <c r="A13" s="88" t="s">
        <v>151</v>
      </c>
      <c r="B13" s="72">
        <v>2613</v>
      </c>
      <c r="C13" s="73">
        <v>36</v>
      </c>
      <c r="D13" s="95">
        <v>1.3777267508610791</v>
      </c>
      <c r="E13" s="73">
        <v>36</v>
      </c>
      <c r="F13" s="73">
        <v>0</v>
      </c>
      <c r="G13" s="73">
        <v>36</v>
      </c>
      <c r="H13" s="73">
        <v>0</v>
      </c>
      <c r="I13" s="73">
        <v>0</v>
      </c>
      <c r="J13" s="73">
        <v>0</v>
      </c>
      <c r="K13" s="73">
        <v>0</v>
      </c>
      <c r="N13" s="9"/>
    </row>
    <row r="14" spans="1:14" ht="27.9" customHeight="1" x14ac:dyDescent="0.3">
      <c r="A14" s="88" t="s">
        <v>152</v>
      </c>
      <c r="B14" s="72">
        <v>17331</v>
      </c>
      <c r="C14" s="73">
        <v>157</v>
      </c>
      <c r="D14" s="95">
        <v>0.90589117765853089</v>
      </c>
      <c r="E14" s="73">
        <v>158</v>
      </c>
      <c r="F14" s="73">
        <v>11</v>
      </c>
      <c r="G14" s="73">
        <v>144</v>
      </c>
      <c r="H14" s="73">
        <v>3</v>
      </c>
      <c r="I14" s="73">
        <v>0</v>
      </c>
      <c r="J14" s="73">
        <v>0</v>
      </c>
      <c r="K14" s="73">
        <v>0</v>
      </c>
      <c r="N14" s="9"/>
    </row>
    <row r="15" spans="1:14" ht="27.9" customHeight="1" x14ac:dyDescent="0.3">
      <c r="A15" s="88" t="s">
        <v>153</v>
      </c>
      <c r="B15" s="72">
        <v>0</v>
      </c>
      <c r="C15" s="73">
        <v>0</v>
      </c>
      <c r="D15" s="95">
        <v>0</v>
      </c>
      <c r="E15" s="73">
        <v>0</v>
      </c>
      <c r="F15" s="73">
        <v>0</v>
      </c>
      <c r="G15" s="73">
        <v>0</v>
      </c>
      <c r="H15" s="73">
        <v>0</v>
      </c>
      <c r="I15" s="73">
        <v>0</v>
      </c>
      <c r="J15" s="73">
        <v>0</v>
      </c>
      <c r="K15" s="73">
        <v>0</v>
      </c>
      <c r="N15" s="9"/>
    </row>
    <row r="16" spans="1:14" ht="27.9" customHeight="1" x14ac:dyDescent="0.3">
      <c r="A16" s="88" t="s">
        <v>154</v>
      </c>
      <c r="B16" s="72">
        <v>0</v>
      </c>
      <c r="C16" s="73">
        <v>0</v>
      </c>
      <c r="D16" s="95">
        <v>0</v>
      </c>
      <c r="E16" s="73">
        <v>0</v>
      </c>
      <c r="F16" s="73">
        <v>0</v>
      </c>
      <c r="G16" s="73">
        <v>0</v>
      </c>
      <c r="H16" s="73">
        <v>0</v>
      </c>
      <c r="I16" s="73">
        <v>0</v>
      </c>
      <c r="J16" s="73">
        <v>0</v>
      </c>
      <c r="K16" s="73">
        <v>0</v>
      </c>
      <c r="N16" s="9"/>
    </row>
    <row r="17" spans="1:14" ht="27.9" customHeight="1" x14ac:dyDescent="0.3">
      <c r="A17" s="88" t="s">
        <v>155</v>
      </c>
      <c r="B17" s="72">
        <v>716</v>
      </c>
      <c r="C17" s="73">
        <v>9</v>
      </c>
      <c r="D17" s="95">
        <v>1.2569832402234637</v>
      </c>
      <c r="E17" s="73">
        <v>9</v>
      </c>
      <c r="F17" s="73">
        <v>1</v>
      </c>
      <c r="G17" s="73">
        <v>8</v>
      </c>
      <c r="H17" s="73">
        <v>0</v>
      </c>
      <c r="I17" s="73">
        <v>0</v>
      </c>
      <c r="J17" s="73">
        <v>0</v>
      </c>
      <c r="K17" s="73">
        <v>0</v>
      </c>
      <c r="N17" s="9"/>
    </row>
    <row r="18" spans="1:14" ht="27.9" customHeight="1" x14ac:dyDescent="0.3">
      <c r="A18" s="88" t="s">
        <v>156</v>
      </c>
      <c r="B18" s="72">
        <v>440</v>
      </c>
      <c r="C18" s="73">
        <v>2</v>
      </c>
      <c r="D18" s="95">
        <v>0.45454545454545453</v>
      </c>
      <c r="E18" s="73">
        <v>2</v>
      </c>
      <c r="F18" s="73">
        <v>0</v>
      </c>
      <c r="G18" s="73">
        <v>2</v>
      </c>
      <c r="H18" s="73">
        <v>0</v>
      </c>
      <c r="I18" s="73">
        <v>0</v>
      </c>
      <c r="J18" s="73">
        <v>0</v>
      </c>
      <c r="K18" s="73">
        <v>0</v>
      </c>
      <c r="N18" s="9"/>
    </row>
    <row r="19" spans="1:14" ht="27.9" customHeight="1" x14ac:dyDescent="0.3">
      <c r="A19" s="88" t="s">
        <v>157</v>
      </c>
      <c r="B19" s="72">
        <v>3</v>
      </c>
      <c r="C19" s="73">
        <v>0</v>
      </c>
      <c r="D19" s="95">
        <v>0</v>
      </c>
      <c r="E19" s="73">
        <v>0</v>
      </c>
      <c r="F19" s="73">
        <v>0</v>
      </c>
      <c r="G19" s="73">
        <v>0</v>
      </c>
      <c r="H19" s="73">
        <v>0</v>
      </c>
      <c r="I19" s="73">
        <v>0</v>
      </c>
      <c r="J19" s="73">
        <v>0</v>
      </c>
      <c r="K19" s="73">
        <v>0</v>
      </c>
      <c r="N19" s="9"/>
    </row>
    <row r="20" spans="1:14" ht="27.9" customHeight="1" x14ac:dyDescent="0.3">
      <c r="A20" s="88" t="s">
        <v>2</v>
      </c>
      <c r="B20" s="72">
        <v>60</v>
      </c>
      <c r="C20" s="73">
        <v>0</v>
      </c>
      <c r="D20" s="95">
        <v>0</v>
      </c>
      <c r="E20" s="73">
        <v>0</v>
      </c>
      <c r="F20" s="73">
        <v>0</v>
      </c>
      <c r="G20" s="73">
        <v>0</v>
      </c>
      <c r="H20" s="73">
        <v>0</v>
      </c>
      <c r="I20" s="73">
        <v>0</v>
      </c>
      <c r="J20" s="73">
        <v>0</v>
      </c>
      <c r="K20" s="73">
        <v>0</v>
      </c>
      <c r="N20" s="9"/>
    </row>
    <row r="21" spans="1:14" ht="27.9" customHeight="1" x14ac:dyDescent="0.3">
      <c r="A21" s="35" t="s">
        <v>465</v>
      </c>
      <c r="B21" s="72">
        <v>57528</v>
      </c>
      <c r="C21" s="73">
        <v>558</v>
      </c>
      <c r="D21" s="95">
        <v>0.969962453066333</v>
      </c>
      <c r="E21" s="73">
        <v>559</v>
      </c>
      <c r="F21" s="73">
        <v>23</v>
      </c>
      <c r="G21" s="73">
        <v>521</v>
      </c>
      <c r="H21" s="73">
        <v>15</v>
      </c>
      <c r="I21" s="73">
        <v>0</v>
      </c>
      <c r="J21" s="73">
        <v>0</v>
      </c>
      <c r="K21" s="73">
        <v>0</v>
      </c>
      <c r="N21" s="9"/>
    </row>
    <row r="22" spans="1:14" ht="27.9" customHeight="1" x14ac:dyDescent="0.3">
      <c r="A22" s="88" t="s">
        <v>158</v>
      </c>
      <c r="B22" s="72">
        <v>0</v>
      </c>
      <c r="C22" s="73">
        <v>0</v>
      </c>
      <c r="D22" s="95">
        <v>0</v>
      </c>
      <c r="E22" s="73">
        <v>0</v>
      </c>
      <c r="F22" s="73">
        <v>0</v>
      </c>
      <c r="G22" s="73">
        <v>0</v>
      </c>
      <c r="H22" s="73">
        <v>0</v>
      </c>
      <c r="I22" s="73">
        <v>0</v>
      </c>
      <c r="J22" s="73">
        <v>0</v>
      </c>
      <c r="K22" s="73">
        <v>0</v>
      </c>
      <c r="N22" s="9"/>
    </row>
    <row r="23" spans="1:14" ht="27.9" customHeight="1" x14ac:dyDescent="0.3">
      <c r="A23" s="88" t="s">
        <v>159</v>
      </c>
      <c r="B23" s="72">
        <v>0</v>
      </c>
      <c r="C23" s="73">
        <v>0</v>
      </c>
      <c r="D23" s="95">
        <v>0</v>
      </c>
      <c r="E23" s="73">
        <v>0</v>
      </c>
      <c r="F23" s="73">
        <v>0</v>
      </c>
      <c r="G23" s="73">
        <v>0</v>
      </c>
      <c r="H23" s="73">
        <v>0</v>
      </c>
      <c r="I23" s="73">
        <v>0</v>
      </c>
      <c r="J23" s="73">
        <v>0</v>
      </c>
      <c r="K23" s="73">
        <v>0</v>
      </c>
      <c r="N23" s="9"/>
    </row>
    <row r="24" spans="1:14" ht="27.9" customHeight="1" x14ac:dyDescent="0.3">
      <c r="A24" s="88" t="s">
        <v>160</v>
      </c>
      <c r="B24" s="72">
        <v>0</v>
      </c>
      <c r="C24" s="73">
        <v>0</v>
      </c>
      <c r="D24" s="95">
        <v>0</v>
      </c>
      <c r="E24" s="73">
        <v>0</v>
      </c>
      <c r="F24" s="73">
        <v>0</v>
      </c>
      <c r="G24" s="73">
        <v>0</v>
      </c>
      <c r="H24" s="73">
        <v>0</v>
      </c>
      <c r="I24" s="73">
        <v>0</v>
      </c>
      <c r="J24" s="73">
        <v>0</v>
      </c>
      <c r="K24" s="73">
        <v>0</v>
      </c>
      <c r="N24" s="9"/>
    </row>
    <row r="25" spans="1:14" ht="27.9" customHeight="1" x14ac:dyDescent="0.3">
      <c r="A25" s="88" t="s">
        <v>161</v>
      </c>
      <c r="B25" s="72">
        <v>0</v>
      </c>
      <c r="C25" s="73">
        <v>0</v>
      </c>
      <c r="D25" s="95">
        <v>0</v>
      </c>
      <c r="E25" s="73">
        <v>0</v>
      </c>
      <c r="F25" s="73">
        <v>0</v>
      </c>
      <c r="G25" s="73">
        <v>0</v>
      </c>
      <c r="H25" s="73">
        <v>0</v>
      </c>
      <c r="I25" s="73">
        <v>0</v>
      </c>
      <c r="J25" s="73">
        <v>0</v>
      </c>
      <c r="K25" s="73">
        <v>0</v>
      </c>
      <c r="N25" s="9"/>
    </row>
    <row r="26" spans="1:14" ht="27.9" customHeight="1" x14ac:dyDescent="0.3">
      <c r="A26" s="88" t="s">
        <v>162</v>
      </c>
      <c r="B26" s="72">
        <v>0</v>
      </c>
      <c r="C26" s="73">
        <v>0</v>
      </c>
      <c r="D26" s="95">
        <v>0</v>
      </c>
      <c r="E26" s="73">
        <v>0</v>
      </c>
      <c r="F26" s="73">
        <v>0</v>
      </c>
      <c r="G26" s="73">
        <v>0</v>
      </c>
      <c r="H26" s="73">
        <v>0</v>
      </c>
      <c r="I26" s="73">
        <v>0</v>
      </c>
      <c r="J26" s="73">
        <v>0</v>
      </c>
      <c r="K26" s="73">
        <v>0</v>
      </c>
      <c r="N26" s="9"/>
    </row>
    <row r="27" spans="1:14" ht="27.9" customHeight="1" x14ac:dyDescent="0.3">
      <c r="A27" s="88" t="s">
        <v>163</v>
      </c>
      <c r="B27" s="72">
        <v>0</v>
      </c>
      <c r="C27" s="73">
        <v>0</v>
      </c>
      <c r="D27" s="95">
        <v>0</v>
      </c>
      <c r="E27" s="73">
        <v>0</v>
      </c>
      <c r="F27" s="73">
        <v>0</v>
      </c>
      <c r="G27" s="73">
        <v>0</v>
      </c>
      <c r="H27" s="73">
        <v>0</v>
      </c>
      <c r="I27" s="73">
        <v>0</v>
      </c>
      <c r="J27" s="73">
        <v>0</v>
      </c>
      <c r="K27" s="73">
        <v>0</v>
      </c>
      <c r="N27" s="9"/>
    </row>
    <row r="28" spans="1:14" ht="27.9" customHeight="1" x14ac:dyDescent="0.3">
      <c r="A28" s="88" t="s">
        <v>164</v>
      </c>
      <c r="B28" s="72">
        <v>0</v>
      </c>
      <c r="C28" s="73">
        <v>0</v>
      </c>
      <c r="D28" s="95">
        <v>0</v>
      </c>
      <c r="E28" s="73">
        <v>0</v>
      </c>
      <c r="F28" s="73">
        <v>0</v>
      </c>
      <c r="G28" s="73">
        <v>0</v>
      </c>
      <c r="H28" s="73">
        <v>0</v>
      </c>
      <c r="I28" s="73">
        <v>0</v>
      </c>
      <c r="J28" s="73">
        <v>0</v>
      </c>
      <c r="K28" s="73">
        <v>0</v>
      </c>
      <c r="N28" s="9"/>
    </row>
    <row r="29" spans="1:14" ht="27.9" customHeight="1" x14ac:dyDescent="0.3">
      <c r="A29" s="88" t="s">
        <v>165</v>
      </c>
      <c r="B29" s="72">
        <v>2586</v>
      </c>
      <c r="C29" s="73">
        <v>29</v>
      </c>
      <c r="D29" s="95">
        <v>1.1214230471771076</v>
      </c>
      <c r="E29" s="73">
        <v>29</v>
      </c>
      <c r="F29" s="73">
        <v>0</v>
      </c>
      <c r="G29" s="73">
        <v>28</v>
      </c>
      <c r="H29" s="73">
        <v>1</v>
      </c>
      <c r="I29" s="73">
        <v>0</v>
      </c>
      <c r="J29" s="73">
        <v>0</v>
      </c>
      <c r="K29" s="73">
        <v>0</v>
      </c>
      <c r="N29" s="9"/>
    </row>
    <row r="30" spans="1:14" ht="27.9" customHeight="1" x14ac:dyDescent="0.3">
      <c r="A30" s="88" t="s">
        <v>60</v>
      </c>
      <c r="B30" s="72">
        <v>7035</v>
      </c>
      <c r="C30" s="73">
        <v>130</v>
      </c>
      <c r="D30" s="95">
        <v>1.8479033404406537</v>
      </c>
      <c r="E30" s="73">
        <v>130</v>
      </c>
      <c r="F30" s="73">
        <v>5</v>
      </c>
      <c r="G30" s="73">
        <v>123</v>
      </c>
      <c r="H30" s="73">
        <v>2</v>
      </c>
      <c r="I30" s="73">
        <v>0</v>
      </c>
      <c r="J30" s="73">
        <v>0</v>
      </c>
      <c r="K30" s="73">
        <v>0</v>
      </c>
      <c r="N30" s="9"/>
    </row>
    <row r="31" spans="1:14" ht="27.9" customHeight="1" x14ac:dyDescent="0.3">
      <c r="A31" s="88" t="s">
        <v>61</v>
      </c>
      <c r="B31" s="72">
        <v>0</v>
      </c>
      <c r="C31" s="73">
        <v>0</v>
      </c>
      <c r="D31" s="95">
        <v>0</v>
      </c>
      <c r="E31" s="73">
        <v>0</v>
      </c>
      <c r="F31" s="73">
        <v>0</v>
      </c>
      <c r="G31" s="73">
        <v>0</v>
      </c>
      <c r="H31" s="73">
        <v>0</v>
      </c>
      <c r="I31" s="73">
        <v>0</v>
      </c>
      <c r="J31" s="73">
        <v>0</v>
      </c>
      <c r="K31" s="73">
        <v>0</v>
      </c>
      <c r="N31" s="9"/>
    </row>
    <row r="32" spans="1:14" ht="27.9" customHeight="1" x14ac:dyDescent="0.3">
      <c r="A32" s="88" t="s">
        <v>62</v>
      </c>
      <c r="B32" s="72">
        <v>0</v>
      </c>
      <c r="C32" s="73">
        <v>0</v>
      </c>
      <c r="D32" s="95">
        <v>0</v>
      </c>
      <c r="E32" s="73">
        <v>0</v>
      </c>
      <c r="F32" s="73">
        <v>0</v>
      </c>
      <c r="G32" s="73">
        <v>0</v>
      </c>
      <c r="H32" s="73">
        <v>0</v>
      </c>
      <c r="I32" s="73">
        <v>0</v>
      </c>
      <c r="J32" s="73">
        <v>0</v>
      </c>
      <c r="K32" s="73">
        <v>0</v>
      </c>
      <c r="N32" s="9"/>
    </row>
    <row r="33" spans="1:14" ht="27.9" customHeight="1" x14ac:dyDescent="0.3">
      <c r="A33" s="88" t="s">
        <v>63</v>
      </c>
      <c r="B33" s="72">
        <v>0</v>
      </c>
      <c r="C33" s="73">
        <v>0</v>
      </c>
      <c r="D33" s="95">
        <v>0</v>
      </c>
      <c r="E33" s="73">
        <v>0</v>
      </c>
      <c r="F33" s="73">
        <v>0</v>
      </c>
      <c r="G33" s="73">
        <v>0</v>
      </c>
      <c r="H33" s="73">
        <v>0</v>
      </c>
      <c r="I33" s="73">
        <v>0</v>
      </c>
      <c r="J33" s="73">
        <v>0</v>
      </c>
      <c r="K33" s="73">
        <v>0</v>
      </c>
      <c r="N33" s="9"/>
    </row>
    <row r="34" spans="1:14" ht="27.9" customHeight="1" x14ac:dyDescent="0.3">
      <c r="A34" s="88" t="s">
        <v>64</v>
      </c>
      <c r="B34" s="72">
        <v>4197</v>
      </c>
      <c r="C34" s="73">
        <v>43</v>
      </c>
      <c r="D34" s="95">
        <v>1.0245413390517035</v>
      </c>
      <c r="E34" s="73">
        <v>43</v>
      </c>
      <c r="F34" s="73">
        <v>1</v>
      </c>
      <c r="G34" s="73">
        <v>42</v>
      </c>
      <c r="H34" s="73">
        <v>0</v>
      </c>
      <c r="I34" s="73">
        <v>0</v>
      </c>
      <c r="J34" s="73">
        <v>0</v>
      </c>
      <c r="K34" s="73">
        <v>0</v>
      </c>
      <c r="N34" s="9"/>
    </row>
    <row r="35" spans="1:14" ht="27.9" customHeight="1" x14ac:dyDescent="0.3">
      <c r="A35" s="88" t="s">
        <v>65</v>
      </c>
      <c r="B35" s="72">
        <v>5048</v>
      </c>
      <c r="C35" s="73">
        <v>52</v>
      </c>
      <c r="D35" s="95">
        <v>1.0301109350237718</v>
      </c>
      <c r="E35" s="73">
        <v>53</v>
      </c>
      <c r="F35" s="73">
        <v>6</v>
      </c>
      <c r="G35" s="73">
        <v>46</v>
      </c>
      <c r="H35" s="73">
        <v>1</v>
      </c>
      <c r="I35" s="73">
        <v>0</v>
      </c>
      <c r="J35" s="73">
        <v>0</v>
      </c>
      <c r="K35" s="73">
        <v>0</v>
      </c>
      <c r="N35" s="9"/>
    </row>
    <row r="36" spans="1:14" ht="27.9" customHeight="1" x14ac:dyDescent="0.3">
      <c r="A36" s="88" t="s">
        <v>66</v>
      </c>
      <c r="B36" s="72">
        <v>3408</v>
      </c>
      <c r="C36" s="73">
        <v>37</v>
      </c>
      <c r="D36" s="95">
        <v>1.085680751173709</v>
      </c>
      <c r="E36" s="73">
        <v>37</v>
      </c>
      <c r="F36" s="73">
        <v>2</v>
      </c>
      <c r="G36" s="73">
        <v>32</v>
      </c>
      <c r="H36" s="73">
        <v>3</v>
      </c>
      <c r="I36" s="73">
        <v>0</v>
      </c>
      <c r="J36" s="73">
        <v>0</v>
      </c>
      <c r="K36" s="73">
        <v>0</v>
      </c>
      <c r="N36" s="9"/>
    </row>
    <row r="37" spans="1:14" ht="27.9" customHeight="1" x14ac:dyDescent="0.3">
      <c r="A37" s="88" t="s">
        <v>67</v>
      </c>
      <c r="B37" s="72">
        <v>0</v>
      </c>
      <c r="C37" s="73">
        <v>0</v>
      </c>
      <c r="D37" s="95">
        <v>0</v>
      </c>
      <c r="E37" s="73">
        <v>0</v>
      </c>
      <c r="F37" s="73">
        <v>0</v>
      </c>
      <c r="G37" s="73">
        <v>0</v>
      </c>
      <c r="H37" s="73">
        <v>0</v>
      </c>
      <c r="I37" s="73">
        <v>0</v>
      </c>
      <c r="J37" s="73">
        <v>0</v>
      </c>
      <c r="K37" s="73">
        <v>0</v>
      </c>
      <c r="N37" s="9"/>
    </row>
    <row r="38" spans="1:14" ht="27.9" customHeight="1" x14ac:dyDescent="0.3">
      <c r="A38" s="88" t="s">
        <v>166</v>
      </c>
      <c r="B38" s="72">
        <v>2111</v>
      </c>
      <c r="C38" s="73">
        <v>18</v>
      </c>
      <c r="D38" s="95">
        <v>0.85267645665561342</v>
      </c>
      <c r="E38" s="73">
        <v>18</v>
      </c>
      <c r="F38" s="73">
        <v>0</v>
      </c>
      <c r="G38" s="73">
        <v>16</v>
      </c>
      <c r="H38" s="73">
        <v>2</v>
      </c>
      <c r="I38" s="73">
        <v>0</v>
      </c>
      <c r="J38" s="73">
        <v>0</v>
      </c>
      <c r="K38" s="73">
        <v>0</v>
      </c>
      <c r="N38" s="9"/>
    </row>
    <row r="39" spans="1:14" ht="27.9" customHeight="1" x14ac:dyDescent="0.3">
      <c r="A39" s="88" t="s">
        <v>167</v>
      </c>
      <c r="B39" s="72">
        <v>1031</v>
      </c>
      <c r="C39" s="73">
        <v>10</v>
      </c>
      <c r="D39" s="95">
        <v>0.96993210475266745</v>
      </c>
      <c r="E39" s="73">
        <v>10</v>
      </c>
      <c r="F39" s="73">
        <v>2</v>
      </c>
      <c r="G39" s="73">
        <v>8</v>
      </c>
      <c r="H39" s="73">
        <v>0</v>
      </c>
      <c r="I39" s="73">
        <v>0</v>
      </c>
      <c r="J39" s="73">
        <v>0</v>
      </c>
      <c r="K39" s="73">
        <v>0</v>
      </c>
      <c r="N39" s="9"/>
    </row>
    <row r="40" spans="1:14" ht="27.9" customHeight="1" x14ac:dyDescent="0.3">
      <c r="A40" s="88" t="s">
        <v>168</v>
      </c>
      <c r="B40" s="72">
        <v>966</v>
      </c>
      <c r="C40" s="73">
        <v>17</v>
      </c>
      <c r="D40" s="95">
        <v>1.7598343685300208</v>
      </c>
      <c r="E40" s="73">
        <v>17</v>
      </c>
      <c r="F40" s="73">
        <v>0</v>
      </c>
      <c r="G40" s="73">
        <v>17</v>
      </c>
      <c r="H40" s="73">
        <v>0</v>
      </c>
      <c r="I40" s="73">
        <v>0</v>
      </c>
      <c r="J40" s="73">
        <v>0</v>
      </c>
      <c r="K40" s="73">
        <v>0</v>
      </c>
      <c r="N40" s="9"/>
    </row>
    <row r="41" spans="1:14" ht="27.9" customHeight="1" x14ac:dyDescent="0.3">
      <c r="A41" s="90" t="s">
        <v>466</v>
      </c>
      <c r="B41" s="72">
        <v>696</v>
      </c>
      <c r="C41" s="73">
        <v>4</v>
      </c>
      <c r="D41" s="95">
        <v>0.57471264367816088</v>
      </c>
      <c r="E41" s="73">
        <v>4</v>
      </c>
      <c r="F41" s="73">
        <v>0</v>
      </c>
      <c r="G41" s="73">
        <v>4</v>
      </c>
      <c r="H41" s="73">
        <v>0</v>
      </c>
      <c r="I41" s="73">
        <v>0</v>
      </c>
      <c r="J41" s="73">
        <v>0</v>
      </c>
      <c r="K41" s="73">
        <v>0</v>
      </c>
      <c r="N41" s="9"/>
    </row>
    <row r="42" spans="1:14" ht="27.9" customHeight="1" x14ac:dyDescent="0.3">
      <c r="A42" s="88" t="s">
        <v>170</v>
      </c>
      <c r="B42" s="72">
        <v>1213</v>
      </c>
      <c r="C42" s="73">
        <v>11</v>
      </c>
      <c r="D42" s="95">
        <v>0.90684253915910962</v>
      </c>
      <c r="E42" s="73">
        <v>11</v>
      </c>
      <c r="F42" s="73">
        <v>0</v>
      </c>
      <c r="G42" s="73">
        <v>10</v>
      </c>
      <c r="H42" s="73">
        <v>1</v>
      </c>
      <c r="I42" s="73">
        <v>0</v>
      </c>
      <c r="J42" s="73">
        <v>0</v>
      </c>
      <c r="K42" s="73">
        <v>0</v>
      </c>
      <c r="N42" s="9"/>
    </row>
    <row r="43" spans="1:14" ht="27.9" customHeight="1" x14ac:dyDescent="0.3">
      <c r="A43" s="88" t="s">
        <v>171</v>
      </c>
      <c r="B43" s="72">
        <v>4443</v>
      </c>
      <c r="C43" s="73">
        <v>53</v>
      </c>
      <c r="D43" s="95">
        <v>1.192887688498762</v>
      </c>
      <c r="E43" s="73">
        <v>53</v>
      </c>
      <c r="F43" s="73">
        <v>0</v>
      </c>
      <c r="G43" s="73">
        <v>52</v>
      </c>
      <c r="H43" s="73">
        <v>1</v>
      </c>
      <c r="I43" s="73">
        <v>0</v>
      </c>
      <c r="J43" s="73">
        <v>0</v>
      </c>
      <c r="K43" s="73">
        <v>0</v>
      </c>
      <c r="N43" s="9"/>
    </row>
    <row r="44" spans="1:14" ht="27.9" customHeight="1" x14ac:dyDescent="0.3">
      <c r="A44" s="88" t="s">
        <v>101</v>
      </c>
      <c r="B44" s="72">
        <v>839</v>
      </c>
      <c r="C44" s="73">
        <v>1</v>
      </c>
      <c r="D44" s="95">
        <v>0.11918951132300357</v>
      </c>
      <c r="E44" s="73">
        <v>1</v>
      </c>
      <c r="F44" s="73">
        <v>0</v>
      </c>
      <c r="G44" s="73">
        <v>1</v>
      </c>
      <c r="H44" s="73">
        <v>0</v>
      </c>
      <c r="I44" s="73">
        <v>0</v>
      </c>
      <c r="J44" s="73">
        <v>0</v>
      </c>
      <c r="K44" s="73">
        <v>0</v>
      </c>
      <c r="N44" s="9"/>
    </row>
    <row r="45" spans="1:14" ht="27.9" customHeight="1" x14ac:dyDescent="0.3">
      <c r="A45" s="88" t="s">
        <v>102</v>
      </c>
      <c r="B45" s="72">
        <v>16</v>
      </c>
      <c r="C45" s="73">
        <v>0</v>
      </c>
      <c r="D45" s="95">
        <v>0</v>
      </c>
      <c r="E45" s="73">
        <v>0</v>
      </c>
      <c r="F45" s="73">
        <v>0</v>
      </c>
      <c r="G45" s="73">
        <v>0</v>
      </c>
      <c r="H45" s="73">
        <v>0</v>
      </c>
      <c r="I45" s="73">
        <v>0</v>
      </c>
      <c r="J45" s="73">
        <v>0</v>
      </c>
      <c r="K45" s="73">
        <v>0</v>
      </c>
      <c r="N45" s="9"/>
    </row>
    <row r="46" spans="1:14" ht="27.9" customHeight="1" x14ac:dyDescent="0.3">
      <c r="A46" s="88" t="s">
        <v>103</v>
      </c>
      <c r="B46" s="72">
        <v>0</v>
      </c>
      <c r="C46" s="73">
        <v>0</v>
      </c>
      <c r="D46" s="95">
        <v>0</v>
      </c>
      <c r="E46" s="73">
        <v>0</v>
      </c>
      <c r="F46" s="73">
        <v>0</v>
      </c>
      <c r="G46" s="73">
        <v>0</v>
      </c>
      <c r="H46" s="73">
        <v>0</v>
      </c>
      <c r="I46" s="73">
        <v>0</v>
      </c>
      <c r="J46" s="73">
        <v>0</v>
      </c>
      <c r="K46" s="73">
        <v>0</v>
      </c>
      <c r="N46" s="9"/>
    </row>
    <row r="47" spans="1:14" ht="27.9" customHeight="1" x14ac:dyDescent="0.3">
      <c r="A47" s="88" t="s">
        <v>104</v>
      </c>
      <c r="B47" s="72">
        <v>1695</v>
      </c>
      <c r="C47" s="73">
        <v>19</v>
      </c>
      <c r="D47" s="95">
        <v>1.1209439528023599</v>
      </c>
      <c r="E47" s="73">
        <v>19</v>
      </c>
      <c r="F47" s="73">
        <v>0</v>
      </c>
      <c r="G47" s="73">
        <v>19</v>
      </c>
      <c r="H47" s="73">
        <v>0</v>
      </c>
      <c r="I47" s="73">
        <v>0</v>
      </c>
      <c r="J47" s="73">
        <v>0</v>
      </c>
      <c r="K47" s="73">
        <v>0</v>
      </c>
      <c r="N47" s="9"/>
    </row>
    <row r="48" spans="1:14" ht="27.9" customHeight="1" x14ac:dyDescent="0.3">
      <c r="A48" s="88" t="s">
        <v>105</v>
      </c>
      <c r="B48" s="72">
        <v>9</v>
      </c>
      <c r="C48" s="73">
        <v>0</v>
      </c>
      <c r="D48" s="95">
        <v>0</v>
      </c>
      <c r="E48" s="73">
        <v>0</v>
      </c>
      <c r="F48" s="73">
        <v>0</v>
      </c>
      <c r="G48" s="73">
        <v>0</v>
      </c>
      <c r="H48" s="73">
        <v>0</v>
      </c>
      <c r="I48" s="73">
        <v>0</v>
      </c>
      <c r="J48" s="73">
        <v>0</v>
      </c>
      <c r="K48" s="73">
        <v>0</v>
      </c>
      <c r="N48" s="9"/>
    </row>
    <row r="49" spans="1:14" ht="27.9" customHeight="1" x14ac:dyDescent="0.3">
      <c r="A49" s="88" t="s">
        <v>106</v>
      </c>
      <c r="B49" s="72">
        <v>2502</v>
      </c>
      <c r="C49" s="73">
        <v>17</v>
      </c>
      <c r="D49" s="95">
        <v>0.67945643485211826</v>
      </c>
      <c r="E49" s="73">
        <v>17</v>
      </c>
      <c r="F49" s="73">
        <v>0</v>
      </c>
      <c r="G49" s="73">
        <v>17</v>
      </c>
      <c r="H49" s="73">
        <v>0</v>
      </c>
      <c r="I49" s="73">
        <v>0</v>
      </c>
      <c r="J49" s="73">
        <v>0</v>
      </c>
      <c r="K49" s="73">
        <v>0</v>
      </c>
      <c r="N49" s="9"/>
    </row>
    <row r="50" spans="1:14" ht="27.9" customHeight="1" x14ac:dyDescent="0.3">
      <c r="A50" s="88" t="s">
        <v>114</v>
      </c>
      <c r="B50" s="72">
        <v>600</v>
      </c>
      <c r="C50" s="73">
        <v>0</v>
      </c>
      <c r="D50" s="95">
        <v>0</v>
      </c>
      <c r="E50" s="73">
        <v>0</v>
      </c>
      <c r="F50" s="73">
        <v>0</v>
      </c>
      <c r="G50" s="73">
        <v>0</v>
      </c>
      <c r="H50" s="73">
        <v>0</v>
      </c>
      <c r="I50" s="73">
        <v>0</v>
      </c>
      <c r="J50" s="73">
        <v>0</v>
      </c>
      <c r="K50" s="73">
        <v>0</v>
      </c>
      <c r="N50" s="9"/>
    </row>
    <row r="51" spans="1:14" ht="27.9" customHeight="1" x14ac:dyDescent="0.3">
      <c r="A51" s="88" t="s">
        <v>115</v>
      </c>
      <c r="B51" s="72">
        <v>3019</v>
      </c>
      <c r="C51" s="73">
        <v>30</v>
      </c>
      <c r="D51" s="95">
        <v>0.99370652533951642</v>
      </c>
      <c r="E51" s="73">
        <v>30</v>
      </c>
      <c r="F51" s="73">
        <v>2</v>
      </c>
      <c r="G51" s="73">
        <v>28</v>
      </c>
      <c r="H51" s="73">
        <v>0</v>
      </c>
      <c r="I51" s="73">
        <v>0</v>
      </c>
      <c r="J51" s="73">
        <v>0</v>
      </c>
      <c r="K51" s="73">
        <v>0</v>
      </c>
      <c r="N51" s="9"/>
    </row>
    <row r="52" spans="1:14" ht="27.9" customHeight="1" x14ac:dyDescent="0.3">
      <c r="A52" s="88" t="s">
        <v>116</v>
      </c>
      <c r="B52" s="72">
        <v>681</v>
      </c>
      <c r="C52" s="73">
        <v>2</v>
      </c>
      <c r="D52" s="95">
        <v>0.29368575624082233</v>
      </c>
      <c r="E52" s="73">
        <v>2</v>
      </c>
      <c r="F52" s="73">
        <v>0</v>
      </c>
      <c r="G52" s="73">
        <v>2</v>
      </c>
      <c r="H52" s="73">
        <v>0</v>
      </c>
      <c r="I52" s="73">
        <v>0</v>
      </c>
      <c r="J52" s="73">
        <v>0</v>
      </c>
      <c r="K52" s="73">
        <v>0</v>
      </c>
      <c r="N52" s="9"/>
    </row>
    <row r="53" spans="1:14" ht="27.9" customHeight="1" x14ac:dyDescent="0.3">
      <c r="A53" s="88" t="s">
        <v>117</v>
      </c>
      <c r="B53" s="72">
        <v>32</v>
      </c>
      <c r="C53" s="73">
        <v>0</v>
      </c>
      <c r="D53" s="95">
        <v>0</v>
      </c>
      <c r="E53" s="73">
        <v>0</v>
      </c>
      <c r="F53" s="73">
        <v>0</v>
      </c>
      <c r="G53" s="73">
        <v>0</v>
      </c>
      <c r="H53" s="73">
        <v>0</v>
      </c>
      <c r="I53" s="73">
        <v>0</v>
      </c>
      <c r="J53" s="73">
        <v>0</v>
      </c>
      <c r="K53" s="73">
        <v>0</v>
      </c>
      <c r="N53" s="9"/>
    </row>
    <row r="54" spans="1:14" ht="27.9" customHeight="1" x14ac:dyDescent="0.3">
      <c r="A54" s="88" t="s">
        <v>118</v>
      </c>
      <c r="B54" s="72">
        <v>238</v>
      </c>
      <c r="C54" s="73">
        <v>1</v>
      </c>
      <c r="D54" s="95">
        <v>0.42016806722689076</v>
      </c>
      <c r="E54" s="73">
        <v>1</v>
      </c>
      <c r="F54" s="73">
        <v>0</v>
      </c>
      <c r="G54" s="73">
        <v>0</v>
      </c>
      <c r="H54" s="73">
        <v>1</v>
      </c>
      <c r="I54" s="73">
        <v>0</v>
      </c>
      <c r="J54" s="73">
        <v>0</v>
      </c>
      <c r="K54" s="73">
        <v>0</v>
      </c>
      <c r="N54" s="9"/>
    </row>
    <row r="55" spans="1:14" ht="27.9" customHeight="1" x14ac:dyDescent="0.3">
      <c r="A55" s="88" t="s">
        <v>119</v>
      </c>
      <c r="B55" s="72">
        <v>1494</v>
      </c>
      <c r="C55" s="73">
        <v>6</v>
      </c>
      <c r="D55" s="95">
        <v>0.40160642570281119</v>
      </c>
      <c r="E55" s="73">
        <v>6</v>
      </c>
      <c r="F55" s="73">
        <v>0</v>
      </c>
      <c r="G55" s="73">
        <v>5</v>
      </c>
      <c r="H55" s="73">
        <v>1</v>
      </c>
      <c r="I55" s="73">
        <v>0</v>
      </c>
      <c r="J55" s="73">
        <v>0</v>
      </c>
      <c r="K55" s="73">
        <v>0</v>
      </c>
      <c r="N55" s="9"/>
    </row>
    <row r="56" spans="1:14" ht="27.9" customHeight="1" x14ac:dyDescent="0.3">
      <c r="A56" s="88" t="s">
        <v>120</v>
      </c>
      <c r="B56" s="72">
        <v>85</v>
      </c>
      <c r="C56" s="73">
        <v>0</v>
      </c>
      <c r="D56" s="95">
        <v>0</v>
      </c>
      <c r="E56" s="73">
        <v>0</v>
      </c>
      <c r="F56" s="73">
        <v>0</v>
      </c>
      <c r="G56" s="73">
        <v>0</v>
      </c>
      <c r="H56" s="73">
        <v>0</v>
      </c>
      <c r="I56" s="73">
        <v>0</v>
      </c>
      <c r="J56" s="73">
        <v>0</v>
      </c>
      <c r="K56" s="73">
        <v>0</v>
      </c>
      <c r="N56" s="9"/>
    </row>
    <row r="57" spans="1:14" ht="27.9" customHeight="1" x14ac:dyDescent="0.3">
      <c r="A57" s="88" t="s">
        <v>121</v>
      </c>
      <c r="B57" s="72">
        <v>2708</v>
      </c>
      <c r="C57" s="73">
        <v>17</v>
      </c>
      <c r="D57" s="95">
        <v>0.62776957163958647</v>
      </c>
      <c r="E57" s="73">
        <v>17</v>
      </c>
      <c r="F57" s="73">
        <v>0</v>
      </c>
      <c r="G57" s="73">
        <v>16</v>
      </c>
      <c r="H57" s="73">
        <v>1</v>
      </c>
      <c r="I57" s="73">
        <v>0</v>
      </c>
      <c r="J57" s="73">
        <v>0</v>
      </c>
      <c r="K57" s="73">
        <v>0</v>
      </c>
      <c r="N57" s="9"/>
    </row>
    <row r="58" spans="1:14" ht="27.9" customHeight="1" x14ac:dyDescent="0.3">
      <c r="A58" s="88" t="s">
        <v>122</v>
      </c>
      <c r="B58" s="72">
        <v>2857</v>
      </c>
      <c r="C58" s="73">
        <v>18</v>
      </c>
      <c r="D58" s="95">
        <v>0.63003150157507881</v>
      </c>
      <c r="E58" s="73">
        <v>18</v>
      </c>
      <c r="F58" s="73">
        <v>2</v>
      </c>
      <c r="G58" s="73">
        <v>16</v>
      </c>
      <c r="H58" s="73">
        <v>0</v>
      </c>
      <c r="I58" s="73">
        <v>0</v>
      </c>
      <c r="J58" s="73">
        <v>0</v>
      </c>
      <c r="K58" s="73">
        <v>0</v>
      </c>
      <c r="N58" s="9"/>
    </row>
    <row r="59" spans="1:14" ht="27.9" customHeight="1" x14ac:dyDescent="0.3">
      <c r="A59" s="88" t="s">
        <v>172</v>
      </c>
      <c r="B59" s="72">
        <v>5</v>
      </c>
      <c r="C59" s="73">
        <v>0</v>
      </c>
      <c r="D59" s="95">
        <v>0</v>
      </c>
      <c r="E59" s="73">
        <v>0</v>
      </c>
      <c r="F59" s="73">
        <v>0</v>
      </c>
      <c r="G59" s="73">
        <v>0</v>
      </c>
      <c r="H59" s="73">
        <v>0</v>
      </c>
      <c r="I59" s="73">
        <v>0</v>
      </c>
      <c r="J59" s="73">
        <v>0</v>
      </c>
      <c r="K59" s="73">
        <v>0</v>
      </c>
      <c r="N59" s="9"/>
    </row>
    <row r="60" spans="1:14" ht="27.9" customHeight="1" x14ac:dyDescent="0.3">
      <c r="A60" s="88" t="s">
        <v>173</v>
      </c>
      <c r="B60" s="72">
        <v>538</v>
      </c>
      <c r="C60" s="73">
        <v>2</v>
      </c>
      <c r="D60" s="95">
        <v>0.37174721189591076</v>
      </c>
      <c r="E60" s="73">
        <v>2</v>
      </c>
      <c r="F60" s="73">
        <v>0</v>
      </c>
      <c r="G60" s="73">
        <v>2</v>
      </c>
      <c r="H60" s="73">
        <v>0</v>
      </c>
      <c r="I60" s="73">
        <v>0</v>
      </c>
      <c r="J60" s="73">
        <v>0</v>
      </c>
      <c r="K60" s="73">
        <v>0</v>
      </c>
      <c r="N60" s="9"/>
    </row>
    <row r="61" spans="1:14" ht="27.9" customHeight="1" x14ac:dyDescent="0.3">
      <c r="A61" s="88" t="s">
        <v>174</v>
      </c>
      <c r="B61" s="72">
        <v>104</v>
      </c>
      <c r="C61" s="73">
        <v>0</v>
      </c>
      <c r="D61" s="95">
        <v>0</v>
      </c>
      <c r="E61" s="73">
        <v>0</v>
      </c>
      <c r="F61" s="73">
        <v>0</v>
      </c>
      <c r="G61" s="73">
        <v>0</v>
      </c>
      <c r="H61" s="73">
        <v>0</v>
      </c>
      <c r="I61" s="73">
        <v>0</v>
      </c>
      <c r="J61" s="73">
        <v>0</v>
      </c>
      <c r="K61" s="73">
        <v>0</v>
      </c>
      <c r="N61" s="9"/>
    </row>
    <row r="62" spans="1:14" ht="27.9" customHeight="1" x14ac:dyDescent="0.3">
      <c r="A62" s="88" t="s">
        <v>175</v>
      </c>
      <c r="B62" s="72">
        <v>733</v>
      </c>
      <c r="C62" s="73">
        <v>8</v>
      </c>
      <c r="D62" s="95">
        <v>1.0914051841746248</v>
      </c>
      <c r="E62" s="73">
        <v>8</v>
      </c>
      <c r="F62" s="73">
        <v>0</v>
      </c>
      <c r="G62" s="73">
        <v>8</v>
      </c>
      <c r="H62" s="73">
        <v>0</v>
      </c>
      <c r="I62" s="73">
        <v>0</v>
      </c>
      <c r="J62" s="73">
        <v>0</v>
      </c>
      <c r="K62" s="73">
        <v>0</v>
      </c>
      <c r="N62" s="9"/>
    </row>
    <row r="63" spans="1:14" ht="27.9" customHeight="1" x14ac:dyDescent="0.3">
      <c r="A63" s="88" t="s">
        <v>176</v>
      </c>
      <c r="B63" s="72">
        <v>1927</v>
      </c>
      <c r="C63" s="73">
        <v>12</v>
      </c>
      <c r="D63" s="95">
        <v>0.62272963155163463</v>
      </c>
      <c r="E63" s="73">
        <v>12</v>
      </c>
      <c r="F63" s="73">
        <v>0</v>
      </c>
      <c r="G63" s="73">
        <v>12</v>
      </c>
      <c r="H63" s="73">
        <v>0</v>
      </c>
      <c r="I63" s="73">
        <v>0</v>
      </c>
      <c r="J63" s="73">
        <v>0</v>
      </c>
      <c r="K63" s="73">
        <v>0</v>
      </c>
      <c r="N63" s="9"/>
    </row>
    <row r="64" spans="1:14" ht="27.9" customHeight="1" x14ac:dyDescent="0.3">
      <c r="A64" s="88" t="s">
        <v>177</v>
      </c>
      <c r="B64" s="72">
        <v>369</v>
      </c>
      <c r="C64" s="73">
        <v>1</v>
      </c>
      <c r="D64" s="95">
        <v>0.27100271002710025</v>
      </c>
      <c r="E64" s="73">
        <v>1</v>
      </c>
      <c r="F64" s="73">
        <v>0</v>
      </c>
      <c r="G64" s="73">
        <v>1</v>
      </c>
      <c r="H64" s="73">
        <v>0</v>
      </c>
      <c r="I64" s="73">
        <v>0</v>
      </c>
      <c r="J64" s="73">
        <v>0</v>
      </c>
      <c r="K64" s="73">
        <v>0</v>
      </c>
      <c r="N64" s="9"/>
    </row>
    <row r="65" spans="1:14" ht="27.9" customHeight="1" x14ac:dyDescent="0.3">
      <c r="A65" s="88" t="s">
        <v>178</v>
      </c>
      <c r="B65" s="72">
        <v>1</v>
      </c>
      <c r="C65" s="73">
        <v>0</v>
      </c>
      <c r="D65" s="95">
        <v>0</v>
      </c>
      <c r="E65" s="73">
        <v>0</v>
      </c>
      <c r="F65" s="73">
        <v>0</v>
      </c>
      <c r="G65" s="73">
        <v>0</v>
      </c>
      <c r="H65" s="73">
        <v>0</v>
      </c>
      <c r="I65" s="73">
        <v>0</v>
      </c>
      <c r="J65" s="73">
        <v>0</v>
      </c>
      <c r="K65" s="73">
        <v>0</v>
      </c>
      <c r="N65" s="9"/>
    </row>
    <row r="66" spans="1:14" ht="27.9" customHeight="1" x14ac:dyDescent="0.3">
      <c r="A66" s="88" t="s">
        <v>179</v>
      </c>
      <c r="B66" s="72">
        <v>217</v>
      </c>
      <c r="C66" s="73">
        <v>1</v>
      </c>
      <c r="D66" s="95">
        <v>0.46082949308755761</v>
      </c>
      <c r="E66" s="73">
        <v>1</v>
      </c>
      <c r="F66" s="73">
        <v>1</v>
      </c>
      <c r="G66" s="73">
        <v>0</v>
      </c>
      <c r="H66" s="73">
        <v>0</v>
      </c>
      <c r="I66" s="73">
        <v>0</v>
      </c>
      <c r="J66" s="73">
        <v>0</v>
      </c>
      <c r="K66" s="73">
        <v>0</v>
      </c>
      <c r="N66" s="9"/>
    </row>
    <row r="67" spans="1:14" ht="27.9" customHeight="1" x14ac:dyDescent="0.3">
      <c r="A67" s="88" t="s">
        <v>180</v>
      </c>
      <c r="B67" s="72">
        <v>1889</v>
      </c>
      <c r="C67" s="73">
        <v>12</v>
      </c>
      <c r="D67" s="95">
        <v>0.63525674960296452</v>
      </c>
      <c r="E67" s="73">
        <v>12</v>
      </c>
      <c r="F67" s="73">
        <v>2</v>
      </c>
      <c r="G67" s="73">
        <v>10</v>
      </c>
      <c r="H67" s="73">
        <v>0</v>
      </c>
      <c r="I67" s="73">
        <v>0</v>
      </c>
      <c r="J67" s="73">
        <v>0</v>
      </c>
      <c r="K67" s="73">
        <v>0</v>
      </c>
      <c r="N67" s="9"/>
    </row>
    <row r="68" spans="1:14" ht="27.9" customHeight="1" x14ac:dyDescent="0.3">
      <c r="A68" s="88" t="s">
        <v>181</v>
      </c>
      <c r="B68" s="72">
        <v>27</v>
      </c>
      <c r="C68" s="73">
        <v>0</v>
      </c>
      <c r="D68" s="95">
        <v>0</v>
      </c>
      <c r="E68" s="73">
        <v>0</v>
      </c>
      <c r="F68" s="73">
        <v>0</v>
      </c>
      <c r="G68" s="73">
        <v>0</v>
      </c>
      <c r="H68" s="73">
        <v>0</v>
      </c>
      <c r="I68" s="73">
        <v>0</v>
      </c>
      <c r="J68" s="73">
        <v>0</v>
      </c>
      <c r="K68" s="73">
        <v>0</v>
      </c>
      <c r="N68" s="9"/>
    </row>
    <row r="69" spans="1:14" ht="27.9" customHeight="1" x14ac:dyDescent="0.3">
      <c r="A69" s="88" t="s">
        <v>182</v>
      </c>
      <c r="B69" s="72">
        <v>1263</v>
      </c>
      <c r="C69" s="73">
        <v>7</v>
      </c>
      <c r="D69" s="95">
        <v>0.55423594615993665</v>
      </c>
      <c r="E69" s="73">
        <v>7</v>
      </c>
      <c r="F69" s="73">
        <v>0</v>
      </c>
      <c r="G69" s="73">
        <v>6</v>
      </c>
      <c r="H69" s="73">
        <v>1</v>
      </c>
      <c r="I69" s="73">
        <v>0</v>
      </c>
      <c r="J69" s="73">
        <v>0</v>
      </c>
      <c r="K69" s="73">
        <v>0</v>
      </c>
      <c r="N69" s="9"/>
    </row>
    <row r="70" spans="1:14" ht="27.9" customHeight="1" x14ac:dyDescent="0.3">
      <c r="A70" s="88" t="s">
        <v>183</v>
      </c>
      <c r="B70" s="72">
        <v>538</v>
      </c>
      <c r="C70" s="73">
        <v>0</v>
      </c>
      <c r="D70" s="95">
        <v>0</v>
      </c>
      <c r="E70" s="73">
        <v>0</v>
      </c>
      <c r="F70" s="73">
        <v>0</v>
      </c>
      <c r="G70" s="73">
        <v>0</v>
      </c>
      <c r="H70" s="73">
        <v>0</v>
      </c>
      <c r="I70" s="73">
        <v>0</v>
      </c>
      <c r="J70" s="73">
        <v>0</v>
      </c>
      <c r="K70" s="73">
        <v>0</v>
      </c>
      <c r="N70" s="9"/>
    </row>
    <row r="71" spans="1:14" ht="27.9" customHeight="1" x14ac:dyDescent="0.3">
      <c r="A71" s="88" t="s">
        <v>3</v>
      </c>
      <c r="B71" s="72">
        <v>408</v>
      </c>
      <c r="C71" s="73">
        <v>0</v>
      </c>
      <c r="D71" s="95">
        <v>0</v>
      </c>
      <c r="E71" s="73">
        <v>0</v>
      </c>
      <c r="F71" s="73">
        <v>0</v>
      </c>
      <c r="G71" s="73">
        <v>0</v>
      </c>
      <c r="H71" s="73">
        <v>0</v>
      </c>
      <c r="I71" s="73">
        <v>0</v>
      </c>
      <c r="J71" s="73">
        <v>0</v>
      </c>
      <c r="K71" s="73">
        <v>0</v>
      </c>
      <c r="N71" s="9"/>
    </row>
    <row r="72" spans="1:14" ht="27.9" customHeight="1" x14ac:dyDescent="0.3">
      <c r="A72" s="29" t="s">
        <v>490</v>
      </c>
      <c r="B72" s="72">
        <v>40159</v>
      </c>
      <c r="C72" s="73">
        <v>682</v>
      </c>
      <c r="D72" s="95">
        <v>1.6982494584028487</v>
      </c>
      <c r="E72" s="73">
        <v>682</v>
      </c>
      <c r="F72" s="73">
        <v>15</v>
      </c>
      <c r="G72" s="73">
        <v>663</v>
      </c>
      <c r="H72" s="73">
        <v>4</v>
      </c>
      <c r="I72" s="73">
        <v>0</v>
      </c>
      <c r="J72" s="73">
        <v>0</v>
      </c>
      <c r="K72" s="73">
        <v>0</v>
      </c>
      <c r="N72" s="9"/>
    </row>
    <row r="73" spans="1:14" ht="27.9" customHeight="1" x14ac:dyDescent="0.3">
      <c r="A73" s="88" t="s">
        <v>184</v>
      </c>
      <c r="B73" s="72">
        <v>0</v>
      </c>
      <c r="C73" s="73">
        <v>0</v>
      </c>
      <c r="D73" s="95">
        <v>0</v>
      </c>
      <c r="E73" s="73">
        <v>0</v>
      </c>
      <c r="F73" s="73">
        <v>0</v>
      </c>
      <c r="G73" s="73">
        <v>0</v>
      </c>
      <c r="H73" s="73">
        <v>0</v>
      </c>
      <c r="I73" s="73">
        <v>0</v>
      </c>
      <c r="J73" s="73">
        <v>0</v>
      </c>
      <c r="K73" s="73">
        <v>0</v>
      </c>
      <c r="N73" s="9"/>
    </row>
    <row r="74" spans="1:14" ht="27.9" customHeight="1" x14ac:dyDescent="0.3">
      <c r="A74" s="88" t="s">
        <v>185</v>
      </c>
      <c r="B74" s="72">
        <v>1801</v>
      </c>
      <c r="C74" s="73">
        <v>29</v>
      </c>
      <c r="D74" s="95">
        <v>1.6102165463631315</v>
      </c>
      <c r="E74" s="73">
        <v>29</v>
      </c>
      <c r="F74" s="73">
        <v>3</v>
      </c>
      <c r="G74" s="73">
        <v>26</v>
      </c>
      <c r="H74" s="73">
        <v>0</v>
      </c>
      <c r="I74" s="73">
        <v>0</v>
      </c>
      <c r="J74" s="73">
        <v>0</v>
      </c>
      <c r="K74" s="73">
        <v>0</v>
      </c>
      <c r="N74" s="9"/>
    </row>
    <row r="75" spans="1:14" ht="27.9" customHeight="1" x14ac:dyDescent="0.3">
      <c r="A75" s="88" t="s">
        <v>186</v>
      </c>
      <c r="B75" s="72">
        <v>192</v>
      </c>
      <c r="C75" s="73">
        <v>5</v>
      </c>
      <c r="D75" s="95">
        <v>2.604166666666667</v>
      </c>
      <c r="E75" s="73">
        <v>5</v>
      </c>
      <c r="F75" s="73">
        <v>0</v>
      </c>
      <c r="G75" s="73">
        <v>5</v>
      </c>
      <c r="H75" s="73">
        <v>0</v>
      </c>
      <c r="I75" s="73">
        <v>0</v>
      </c>
      <c r="J75" s="73">
        <v>0</v>
      </c>
      <c r="K75" s="73">
        <v>0</v>
      </c>
      <c r="N75" s="9"/>
    </row>
    <row r="76" spans="1:14" ht="27.9" customHeight="1" x14ac:dyDescent="0.3">
      <c r="A76" s="88" t="s">
        <v>187</v>
      </c>
      <c r="B76" s="72">
        <v>4004</v>
      </c>
      <c r="C76" s="73">
        <v>92</v>
      </c>
      <c r="D76" s="95">
        <v>2.2977022977022976</v>
      </c>
      <c r="E76" s="73">
        <v>92</v>
      </c>
      <c r="F76" s="73">
        <v>3</v>
      </c>
      <c r="G76" s="73">
        <v>89</v>
      </c>
      <c r="H76" s="73">
        <v>0</v>
      </c>
      <c r="I76" s="73">
        <v>0</v>
      </c>
      <c r="J76" s="73">
        <v>0</v>
      </c>
      <c r="K76" s="73">
        <v>0</v>
      </c>
      <c r="N76" s="9"/>
    </row>
    <row r="77" spans="1:14" ht="27.9" customHeight="1" x14ac:dyDescent="0.3">
      <c r="A77" s="88" t="s">
        <v>188</v>
      </c>
      <c r="B77" s="72">
        <v>0</v>
      </c>
      <c r="C77" s="73">
        <v>0</v>
      </c>
      <c r="D77" s="95">
        <v>0</v>
      </c>
      <c r="E77" s="73">
        <v>0</v>
      </c>
      <c r="F77" s="73">
        <v>0</v>
      </c>
      <c r="G77" s="73">
        <v>0</v>
      </c>
      <c r="H77" s="73">
        <v>0</v>
      </c>
      <c r="I77" s="73">
        <v>0</v>
      </c>
      <c r="J77" s="73">
        <v>0</v>
      </c>
      <c r="K77" s="73">
        <v>0</v>
      </c>
      <c r="N77" s="9"/>
    </row>
    <row r="78" spans="1:14" ht="27.9" customHeight="1" x14ac:dyDescent="0.3">
      <c r="A78" s="88" t="s">
        <v>189</v>
      </c>
      <c r="B78" s="72">
        <v>9099</v>
      </c>
      <c r="C78" s="73">
        <v>160</v>
      </c>
      <c r="D78" s="95">
        <v>1.7584349928563578</v>
      </c>
      <c r="E78" s="73">
        <v>160</v>
      </c>
      <c r="F78" s="73">
        <v>4</v>
      </c>
      <c r="G78" s="73">
        <v>156</v>
      </c>
      <c r="H78" s="73">
        <v>0</v>
      </c>
      <c r="I78" s="73">
        <v>0</v>
      </c>
      <c r="J78" s="73">
        <v>0</v>
      </c>
      <c r="K78" s="73">
        <v>0</v>
      </c>
      <c r="N78" s="9"/>
    </row>
    <row r="79" spans="1:14" ht="27.9" customHeight="1" x14ac:dyDescent="0.3">
      <c r="A79" s="88" t="s">
        <v>190</v>
      </c>
      <c r="B79" s="72">
        <v>457</v>
      </c>
      <c r="C79" s="73">
        <v>9</v>
      </c>
      <c r="D79" s="95">
        <v>1.9693654266958425</v>
      </c>
      <c r="E79" s="73">
        <v>9</v>
      </c>
      <c r="F79" s="73">
        <v>0</v>
      </c>
      <c r="G79" s="73">
        <v>9</v>
      </c>
      <c r="H79" s="73">
        <v>0</v>
      </c>
      <c r="I79" s="73">
        <v>0</v>
      </c>
      <c r="J79" s="73">
        <v>0</v>
      </c>
      <c r="K79" s="73">
        <v>0</v>
      </c>
      <c r="N79" s="9"/>
    </row>
    <row r="80" spans="1:14" ht="27.9" customHeight="1" x14ac:dyDescent="0.3">
      <c r="A80" s="88" t="s">
        <v>191</v>
      </c>
      <c r="B80" s="72">
        <v>15710</v>
      </c>
      <c r="C80" s="73">
        <v>246</v>
      </c>
      <c r="D80" s="95">
        <v>1.5658816040738384</v>
      </c>
      <c r="E80" s="73">
        <v>246</v>
      </c>
      <c r="F80" s="73">
        <v>4</v>
      </c>
      <c r="G80" s="73">
        <v>239</v>
      </c>
      <c r="H80" s="73">
        <v>3</v>
      </c>
      <c r="I80" s="73">
        <v>0</v>
      </c>
      <c r="J80" s="73">
        <v>0</v>
      </c>
      <c r="K80" s="73">
        <v>0</v>
      </c>
      <c r="N80" s="9"/>
    </row>
    <row r="81" spans="1:14" ht="27.9" customHeight="1" x14ac:dyDescent="0.3">
      <c r="A81" s="88" t="s">
        <v>192</v>
      </c>
      <c r="B81" s="72">
        <v>208</v>
      </c>
      <c r="C81" s="73">
        <v>8</v>
      </c>
      <c r="D81" s="95">
        <v>3.8461538461538463</v>
      </c>
      <c r="E81" s="73">
        <v>8</v>
      </c>
      <c r="F81" s="73">
        <v>0</v>
      </c>
      <c r="G81" s="73">
        <v>8</v>
      </c>
      <c r="H81" s="73">
        <v>0</v>
      </c>
      <c r="I81" s="73">
        <v>0</v>
      </c>
      <c r="J81" s="73">
        <v>0</v>
      </c>
      <c r="K81" s="73">
        <v>0</v>
      </c>
      <c r="N81" s="9"/>
    </row>
    <row r="82" spans="1:14" ht="27.9" customHeight="1" x14ac:dyDescent="0.3">
      <c r="A82" s="88" t="s">
        <v>193</v>
      </c>
      <c r="B82" s="72">
        <v>1584</v>
      </c>
      <c r="C82" s="73">
        <v>20</v>
      </c>
      <c r="D82" s="95">
        <v>1.2626262626262625</v>
      </c>
      <c r="E82" s="73">
        <v>20</v>
      </c>
      <c r="F82" s="73">
        <v>0</v>
      </c>
      <c r="G82" s="73">
        <v>20</v>
      </c>
      <c r="H82" s="73">
        <v>0</v>
      </c>
      <c r="I82" s="73">
        <v>0</v>
      </c>
      <c r="J82" s="73">
        <v>0</v>
      </c>
      <c r="K82" s="73">
        <v>0</v>
      </c>
      <c r="N82" s="9"/>
    </row>
    <row r="83" spans="1:14" ht="27.9" customHeight="1" x14ac:dyDescent="0.3">
      <c r="A83" s="88" t="s">
        <v>194</v>
      </c>
      <c r="B83" s="72">
        <v>562</v>
      </c>
      <c r="C83" s="73">
        <v>8</v>
      </c>
      <c r="D83" s="95">
        <v>1.4234875444839856</v>
      </c>
      <c r="E83" s="73">
        <v>8</v>
      </c>
      <c r="F83" s="73">
        <v>0</v>
      </c>
      <c r="G83" s="73">
        <v>8</v>
      </c>
      <c r="H83" s="73">
        <v>0</v>
      </c>
      <c r="I83" s="73">
        <v>0</v>
      </c>
      <c r="J83" s="73">
        <v>0</v>
      </c>
      <c r="K83" s="73">
        <v>0</v>
      </c>
      <c r="N83" s="9"/>
    </row>
    <row r="84" spans="1:14" ht="27.9" customHeight="1" x14ac:dyDescent="0.3">
      <c r="A84" s="88" t="s">
        <v>195</v>
      </c>
      <c r="B84" s="72">
        <v>5835</v>
      </c>
      <c r="C84" s="73">
        <v>101</v>
      </c>
      <c r="D84" s="95">
        <v>1.7309340188517566</v>
      </c>
      <c r="E84" s="73">
        <v>101</v>
      </c>
      <c r="F84" s="73">
        <v>1</v>
      </c>
      <c r="G84" s="73">
        <v>100</v>
      </c>
      <c r="H84" s="73">
        <v>0</v>
      </c>
      <c r="I84" s="73">
        <v>0</v>
      </c>
      <c r="J84" s="73">
        <v>0</v>
      </c>
      <c r="K84" s="73">
        <v>0</v>
      </c>
      <c r="N84" s="9"/>
    </row>
    <row r="85" spans="1:14" ht="27.9" customHeight="1" x14ac:dyDescent="0.3">
      <c r="A85" s="88" t="s">
        <v>227</v>
      </c>
      <c r="B85" s="72">
        <v>1</v>
      </c>
      <c r="C85" s="73">
        <v>0</v>
      </c>
      <c r="D85" s="95">
        <v>0</v>
      </c>
      <c r="E85" s="73">
        <v>0</v>
      </c>
      <c r="F85" s="73">
        <v>0</v>
      </c>
      <c r="G85" s="73">
        <v>0</v>
      </c>
      <c r="H85" s="73">
        <v>0</v>
      </c>
      <c r="I85" s="73">
        <v>0</v>
      </c>
      <c r="J85" s="73">
        <v>0</v>
      </c>
      <c r="K85" s="73">
        <v>0</v>
      </c>
      <c r="N85" s="9"/>
    </row>
    <row r="86" spans="1:14" ht="27.9" customHeight="1" x14ac:dyDescent="0.3">
      <c r="A86" s="88" t="s">
        <v>228</v>
      </c>
      <c r="B86" s="72">
        <v>43</v>
      </c>
      <c r="C86" s="73">
        <v>0</v>
      </c>
      <c r="D86" s="95">
        <v>0</v>
      </c>
      <c r="E86" s="73">
        <v>0</v>
      </c>
      <c r="F86" s="73">
        <v>0</v>
      </c>
      <c r="G86" s="73">
        <v>0</v>
      </c>
      <c r="H86" s="73">
        <v>0</v>
      </c>
      <c r="I86" s="73">
        <v>0</v>
      </c>
      <c r="J86" s="73">
        <v>0</v>
      </c>
      <c r="K86" s="73">
        <v>0</v>
      </c>
      <c r="N86" s="9"/>
    </row>
    <row r="87" spans="1:14" ht="27.9" customHeight="1" x14ac:dyDescent="0.3">
      <c r="A87" s="88" t="s">
        <v>229</v>
      </c>
      <c r="B87" s="72">
        <v>0</v>
      </c>
      <c r="C87" s="73">
        <v>0</v>
      </c>
      <c r="D87" s="95">
        <v>0</v>
      </c>
      <c r="E87" s="73">
        <v>0</v>
      </c>
      <c r="F87" s="73">
        <v>0</v>
      </c>
      <c r="G87" s="73">
        <v>0</v>
      </c>
      <c r="H87" s="73">
        <v>0</v>
      </c>
      <c r="I87" s="73">
        <v>0</v>
      </c>
      <c r="J87" s="73">
        <v>0</v>
      </c>
      <c r="K87" s="73">
        <v>0</v>
      </c>
      <c r="N87" s="9"/>
    </row>
    <row r="88" spans="1:14" ht="27.9" customHeight="1" x14ac:dyDescent="0.3">
      <c r="A88" s="88" t="s">
        <v>197</v>
      </c>
      <c r="B88" s="72">
        <v>406</v>
      </c>
      <c r="C88" s="73">
        <v>3</v>
      </c>
      <c r="D88" s="95">
        <v>0.73891625615763545</v>
      </c>
      <c r="E88" s="73">
        <v>3</v>
      </c>
      <c r="F88" s="73">
        <v>0</v>
      </c>
      <c r="G88" s="73">
        <v>3</v>
      </c>
      <c r="H88" s="73">
        <v>0</v>
      </c>
      <c r="I88" s="73">
        <v>0</v>
      </c>
      <c r="J88" s="73">
        <v>0</v>
      </c>
      <c r="K88" s="73">
        <v>0</v>
      </c>
      <c r="N88" s="9"/>
    </row>
    <row r="89" spans="1:14" ht="27.9" customHeight="1" x14ac:dyDescent="0.3">
      <c r="A89" s="88" t="s">
        <v>198</v>
      </c>
      <c r="B89" s="72">
        <v>257</v>
      </c>
      <c r="C89" s="73">
        <v>1</v>
      </c>
      <c r="D89" s="95">
        <v>0.38910505836575876</v>
      </c>
      <c r="E89" s="73">
        <v>1</v>
      </c>
      <c r="F89" s="73">
        <v>0</v>
      </c>
      <c r="G89" s="73">
        <v>0</v>
      </c>
      <c r="H89" s="73">
        <v>1</v>
      </c>
      <c r="I89" s="73">
        <v>0</v>
      </c>
      <c r="J89" s="73">
        <v>0</v>
      </c>
      <c r="K89" s="73">
        <v>0</v>
      </c>
      <c r="N89" s="9"/>
    </row>
    <row r="90" spans="1:14" ht="27.9" customHeight="1" x14ac:dyDescent="0.3">
      <c r="A90" s="86" t="s">
        <v>467</v>
      </c>
      <c r="B90" s="72">
        <v>65935</v>
      </c>
      <c r="C90" s="73">
        <v>990</v>
      </c>
      <c r="D90" s="95">
        <v>1.5014787290513385</v>
      </c>
      <c r="E90" s="73">
        <v>992</v>
      </c>
      <c r="F90" s="73">
        <v>35</v>
      </c>
      <c r="G90" s="73">
        <v>953</v>
      </c>
      <c r="H90" s="73">
        <v>4</v>
      </c>
      <c r="I90" s="73">
        <v>0</v>
      </c>
      <c r="J90" s="73">
        <v>0</v>
      </c>
      <c r="K90" s="73">
        <v>0</v>
      </c>
      <c r="N90" s="9"/>
    </row>
    <row r="91" spans="1:14" ht="27.9" customHeight="1" x14ac:dyDescent="0.3">
      <c r="A91" s="88" t="s">
        <v>199</v>
      </c>
      <c r="B91" s="72">
        <v>132</v>
      </c>
      <c r="C91" s="73">
        <v>1</v>
      </c>
      <c r="D91" s="95">
        <v>0.75757575757575757</v>
      </c>
      <c r="E91" s="73">
        <v>1</v>
      </c>
      <c r="F91" s="73">
        <v>0</v>
      </c>
      <c r="G91" s="73">
        <v>0</v>
      </c>
      <c r="H91" s="73">
        <v>1</v>
      </c>
      <c r="I91" s="73">
        <v>0</v>
      </c>
      <c r="J91" s="73">
        <v>0</v>
      </c>
      <c r="K91" s="73">
        <v>0</v>
      </c>
      <c r="N91" s="9"/>
    </row>
    <row r="92" spans="1:14" ht="27.9" customHeight="1" x14ac:dyDescent="0.3">
      <c r="A92" s="88" t="s">
        <v>200</v>
      </c>
      <c r="B92" s="72">
        <v>3</v>
      </c>
      <c r="C92" s="73">
        <v>0</v>
      </c>
      <c r="D92" s="95">
        <v>0</v>
      </c>
      <c r="E92" s="73">
        <v>0</v>
      </c>
      <c r="F92" s="73">
        <v>0</v>
      </c>
      <c r="G92" s="73">
        <v>0</v>
      </c>
      <c r="H92" s="73">
        <v>0</v>
      </c>
      <c r="I92" s="73">
        <v>0</v>
      </c>
      <c r="J92" s="73">
        <v>0</v>
      </c>
      <c r="K92" s="73">
        <v>0</v>
      </c>
      <c r="N92" s="9"/>
    </row>
    <row r="93" spans="1:14" ht="27.9" customHeight="1" x14ac:dyDescent="0.3">
      <c r="A93" s="88" t="s">
        <v>201</v>
      </c>
      <c r="B93" s="72">
        <v>133</v>
      </c>
      <c r="C93" s="73">
        <v>2</v>
      </c>
      <c r="D93" s="95">
        <v>1.5037593984962405</v>
      </c>
      <c r="E93" s="73">
        <v>2</v>
      </c>
      <c r="F93" s="73">
        <v>0</v>
      </c>
      <c r="G93" s="73">
        <v>2</v>
      </c>
      <c r="H93" s="73">
        <v>0</v>
      </c>
      <c r="I93" s="73">
        <v>0</v>
      </c>
      <c r="J93" s="73">
        <v>0</v>
      </c>
      <c r="K93" s="73">
        <v>0</v>
      </c>
      <c r="N93" s="9"/>
    </row>
    <row r="94" spans="1:14" ht="27.9" customHeight="1" x14ac:dyDescent="0.3">
      <c r="A94" s="88" t="s">
        <v>202</v>
      </c>
      <c r="B94" s="72">
        <v>2</v>
      </c>
      <c r="C94" s="73">
        <v>0</v>
      </c>
      <c r="D94" s="95">
        <v>0</v>
      </c>
      <c r="E94" s="73">
        <v>0</v>
      </c>
      <c r="F94" s="73">
        <v>0</v>
      </c>
      <c r="G94" s="73">
        <v>0</v>
      </c>
      <c r="H94" s="73">
        <v>0</v>
      </c>
      <c r="I94" s="73">
        <v>0</v>
      </c>
      <c r="J94" s="73">
        <v>0</v>
      </c>
      <c r="K94" s="73">
        <v>0</v>
      </c>
      <c r="N94" s="9"/>
    </row>
    <row r="95" spans="1:14" ht="27.9" customHeight="1" x14ac:dyDescent="0.3">
      <c r="A95" s="88" t="s">
        <v>203</v>
      </c>
      <c r="B95" s="72">
        <v>7057</v>
      </c>
      <c r="C95" s="73">
        <v>104</v>
      </c>
      <c r="D95" s="95">
        <v>1.4737140427943887</v>
      </c>
      <c r="E95" s="73">
        <v>104</v>
      </c>
      <c r="F95" s="73">
        <v>3</v>
      </c>
      <c r="G95" s="73">
        <v>100</v>
      </c>
      <c r="H95" s="73">
        <v>1</v>
      </c>
      <c r="I95" s="73">
        <v>0</v>
      </c>
      <c r="J95" s="73">
        <v>0</v>
      </c>
      <c r="K95" s="73">
        <v>0</v>
      </c>
      <c r="N95" s="9"/>
    </row>
    <row r="96" spans="1:14" ht="27.9" customHeight="1" x14ac:dyDescent="0.3">
      <c r="A96" s="88" t="s">
        <v>204</v>
      </c>
      <c r="B96" s="72">
        <v>3586</v>
      </c>
      <c r="C96" s="73">
        <v>78</v>
      </c>
      <c r="D96" s="95">
        <v>2.1751254880089235</v>
      </c>
      <c r="E96" s="73">
        <v>78</v>
      </c>
      <c r="F96" s="73">
        <v>11</v>
      </c>
      <c r="G96" s="73">
        <v>67</v>
      </c>
      <c r="H96" s="73">
        <v>0</v>
      </c>
      <c r="I96" s="73">
        <v>0</v>
      </c>
      <c r="J96" s="73">
        <v>0</v>
      </c>
      <c r="K96" s="73">
        <v>0</v>
      </c>
      <c r="N96" s="9"/>
    </row>
    <row r="97" spans="1:20" ht="27.9" customHeight="1" x14ac:dyDescent="0.3">
      <c r="A97" s="88" t="s">
        <v>68</v>
      </c>
      <c r="B97" s="72">
        <v>27700</v>
      </c>
      <c r="C97" s="73">
        <v>427</v>
      </c>
      <c r="D97" s="95">
        <v>1.5415162454873648</v>
      </c>
      <c r="E97" s="73">
        <v>428</v>
      </c>
      <c r="F97" s="73">
        <v>14</v>
      </c>
      <c r="G97" s="73">
        <v>413</v>
      </c>
      <c r="H97" s="73">
        <v>1</v>
      </c>
      <c r="I97" s="73">
        <v>0</v>
      </c>
      <c r="J97" s="73">
        <v>0</v>
      </c>
      <c r="K97" s="73">
        <v>0</v>
      </c>
      <c r="N97" s="9"/>
    </row>
    <row r="98" spans="1:20" ht="27.9" customHeight="1" x14ac:dyDescent="0.3">
      <c r="A98" s="88" t="s">
        <v>112</v>
      </c>
      <c r="B98" s="72">
        <v>26339</v>
      </c>
      <c r="C98" s="73">
        <v>378</v>
      </c>
      <c r="D98" s="95">
        <v>1.4351342116253465</v>
      </c>
      <c r="E98" s="73">
        <v>379</v>
      </c>
      <c r="F98" s="73">
        <v>7</v>
      </c>
      <c r="G98" s="73">
        <v>371</v>
      </c>
      <c r="H98" s="73">
        <v>1</v>
      </c>
      <c r="I98" s="73">
        <v>0</v>
      </c>
      <c r="J98" s="73">
        <v>0</v>
      </c>
      <c r="K98" s="73">
        <v>0</v>
      </c>
      <c r="N98" s="9"/>
    </row>
    <row r="99" spans="1:20" ht="27.9" customHeight="1" x14ac:dyDescent="0.3">
      <c r="A99" s="88" t="s">
        <v>125</v>
      </c>
      <c r="B99" s="72">
        <v>2</v>
      </c>
      <c r="C99" s="73">
        <v>0</v>
      </c>
      <c r="D99" s="95">
        <v>0</v>
      </c>
      <c r="E99" s="73">
        <v>0</v>
      </c>
      <c r="F99" s="73">
        <v>0</v>
      </c>
      <c r="G99" s="73">
        <v>0</v>
      </c>
      <c r="H99" s="73">
        <v>0</v>
      </c>
      <c r="I99" s="73">
        <v>0</v>
      </c>
      <c r="J99" s="73">
        <v>0</v>
      </c>
      <c r="K99" s="73">
        <v>0</v>
      </c>
      <c r="N99" s="9"/>
    </row>
    <row r="100" spans="1:20" ht="27.9" customHeight="1" x14ac:dyDescent="0.3">
      <c r="A100" s="88" t="s">
        <v>205</v>
      </c>
      <c r="B100" s="72">
        <v>0</v>
      </c>
      <c r="C100" s="73">
        <v>0</v>
      </c>
      <c r="D100" s="95">
        <v>0</v>
      </c>
      <c r="E100" s="73">
        <v>0</v>
      </c>
      <c r="F100" s="73">
        <v>0</v>
      </c>
      <c r="G100" s="73">
        <v>0</v>
      </c>
      <c r="H100" s="73">
        <v>0</v>
      </c>
      <c r="I100" s="73">
        <v>0</v>
      </c>
      <c r="J100" s="73">
        <v>0</v>
      </c>
      <c r="K100" s="73">
        <v>0</v>
      </c>
      <c r="N100" s="9"/>
    </row>
    <row r="101" spans="1:20" ht="27.9" customHeight="1" x14ac:dyDescent="0.3">
      <c r="A101" s="88" t="s">
        <v>206</v>
      </c>
      <c r="B101" s="72">
        <v>0</v>
      </c>
      <c r="C101" s="73">
        <v>0</v>
      </c>
      <c r="D101" s="95">
        <v>0</v>
      </c>
      <c r="E101" s="73">
        <v>0</v>
      </c>
      <c r="F101" s="73">
        <v>0</v>
      </c>
      <c r="G101" s="73">
        <v>0</v>
      </c>
      <c r="H101" s="73">
        <v>0</v>
      </c>
      <c r="I101" s="73">
        <v>0</v>
      </c>
      <c r="J101" s="73">
        <v>0</v>
      </c>
      <c r="K101" s="73">
        <v>0</v>
      </c>
      <c r="N101" s="9"/>
    </row>
    <row r="102" spans="1:20" ht="27.9" customHeight="1" x14ac:dyDescent="0.3">
      <c r="A102" s="88" t="s">
        <v>207</v>
      </c>
      <c r="B102" s="72">
        <v>0</v>
      </c>
      <c r="C102" s="73">
        <v>0</v>
      </c>
      <c r="D102" s="95">
        <v>0</v>
      </c>
      <c r="E102" s="73">
        <v>0</v>
      </c>
      <c r="F102" s="73">
        <v>0</v>
      </c>
      <c r="G102" s="73">
        <v>0</v>
      </c>
      <c r="H102" s="73">
        <v>0</v>
      </c>
      <c r="I102" s="73">
        <v>0</v>
      </c>
      <c r="J102" s="73">
        <v>0</v>
      </c>
      <c r="K102" s="73">
        <v>0</v>
      </c>
      <c r="N102" s="9"/>
    </row>
    <row r="103" spans="1:20" ht="27.9" customHeight="1" x14ac:dyDescent="0.3">
      <c r="A103" s="88" t="s">
        <v>208</v>
      </c>
      <c r="B103" s="72">
        <v>0</v>
      </c>
      <c r="C103" s="73">
        <v>0</v>
      </c>
      <c r="D103" s="95">
        <v>0</v>
      </c>
      <c r="E103" s="73">
        <v>0</v>
      </c>
      <c r="F103" s="73">
        <v>0</v>
      </c>
      <c r="G103" s="73">
        <v>0</v>
      </c>
      <c r="H103" s="73">
        <v>0</v>
      </c>
      <c r="I103" s="73">
        <v>0</v>
      </c>
      <c r="J103" s="73">
        <v>0</v>
      </c>
      <c r="K103" s="73">
        <v>0</v>
      </c>
      <c r="N103" s="9"/>
    </row>
    <row r="104" spans="1:20" ht="27.9" customHeight="1" x14ac:dyDescent="0.3">
      <c r="A104" s="88" t="s">
        <v>209</v>
      </c>
      <c r="B104" s="72">
        <v>574</v>
      </c>
      <c r="C104" s="73">
        <v>0</v>
      </c>
      <c r="D104" s="95">
        <v>0</v>
      </c>
      <c r="E104" s="73">
        <v>0</v>
      </c>
      <c r="F104" s="73">
        <v>0</v>
      </c>
      <c r="G104" s="73">
        <v>0</v>
      </c>
      <c r="H104" s="73">
        <v>0</v>
      </c>
      <c r="I104" s="73">
        <v>0</v>
      </c>
      <c r="J104" s="73">
        <v>0</v>
      </c>
      <c r="K104" s="73">
        <v>0</v>
      </c>
      <c r="N104" s="9"/>
    </row>
    <row r="105" spans="1:20" ht="27.9" customHeight="1" x14ac:dyDescent="0.3">
      <c r="A105" s="88" t="s">
        <v>210</v>
      </c>
      <c r="B105" s="72">
        <v>407</v>
      </c>
      <c r="C105" s="73">
        <v>0</v>
      </c>
      <c r="D105" s="95">
        <v>0</v>
      </c>
      <c r="E105" s="73">
        <v>0</v>
      </c>
      <c r="F105" s="73">
        <v>0</v>
      </c>
      <c r="G105" s="73">
        <v>0</v>
      </c>
      <c r="H105" s="73">
        <v>0</v>
      </c>
      <c r="I105" s="73">
        <v>0</v>
      </c>
      <c r="J105" s="73">
        <v>0</v>
      </c>
      <c r="K105" s="73">
        <v>0</v>
      </c>
      <c r="N105" s="9"/>
    </row>
    <row r="106" spans="1:20" ht="27.9" customHeight="1" x14ac:dyDescent="0.3">
      <c r="A106" s="86" t="s">
        <v>468</v>
      </c>
      <c r="B106" s="84">
        <v>7</v>
      </c>
      <c r="C106" s="85">
        <v>0</v>
      </c>
      <c r="D106" s="96">
        <v>0</v>
      </c>
      <c r="E106" s="85">
        <v>0</v>
      </c>
      <c r="F106" s="85">
        <v>0</v>
      </c>
      <c r="G106" s="85">
        <v>0</v>
      </c>
      <c r="H106" s="85">
        <v>0</v>
      </c>
      <c r="I106" s="85">
        <v>0</v>
      </c>
      <c r="J106" s="85">
        <v>0</v>
      </c>
      <c r="K106" s="85">
        <v>0</v>
      </c>
      <c r="N106" s="9"/>
    </row>
    <row r="107" spans="1:20" s="48" customFormat="1" ht="21.9" customHeight="1" x14ac:dyDescent="0.3">
      <c r="A107" s="59" t="s">
        <v>416</v>
      </c>
      <c r="B107" s="60"/>
      <c r="C107" s="59" t="s">
        <v>417</v>
      </c>
      <c r="D107" s="45"/>
      <c r="E107" s="59" t="s">
        <v>458</v>
      </c>
      <c r="F107" s="60"/>
      <c r="G107" s="61"/>
      <c r="H107" s="60" t="s">
        <v>459</v>
      </c>
      <c r="I107" s="61"/>
      <c r="J107" s="60"/>
      <c r="K107" s="22"/>
      <c r="M107" s="20"/>
      <c r="N107" s="21"/>
      <c r="P107" s="4"/>
      <c r="Q107" s="4"/>
      <c r="R107" s="49"/>
      <c r="S107" s="4"/>
    </row>
    <row r="108" spans="1:20" s="48" customFormat="1" ht="21.9" customHeight="1" x14ac:dyDescent="0.3">
      <c r="A108" s="63"/>
      <c r="B108" s="64"/>
      <c r="C108" s="61"/>
      <c r="D108" s="45"/>
      <c r="E108" s="59" t="s">
        <v>420</v>
      </c>
      <c r="F108" s="60"/>
      <c r="G108" s="64"/>
      <c r="H108" s="64"/>
      <c r="I108" s="64"/>
      <c r="J108" s="60"/>
      <c r="K108" s="64"/>
      <c r="M108" s="20"/>
      <c r="N108" s="18"/>
      <c r="P108" s="20"/>
      <c r="Q108" s="49"/>
      <c r="R108" s="18"/>
      <c r="S108" s="18"/>
      <c r="T108" s="18"/>
    </row>
    <row r="109" spans="1:20" s="48" customFormat="1" ht="21.9" customHeight="1" x14ac:dyDescent="0.3">
      <c r="A109" s="93" t="s">
        <v>421</v>
      </c>
      <c r="B109" s="60"/>
      <c r="C109" s="60"/>
      <c r="D109" s="45"/>
      <c r="E109" s="60"/>
      <c r="F109" s="60"/>
      <c r="G109" s="60"/>
      <c r="H109" s="60"/>
      <c r="I109" s="60"/>
      <c r="J109" s="60"/>
      <c r="K109" s="60"/>
    </row>
    <row r="110" spans="1:20" s="48" customFormat="1" ht="21.9" customHeight="1" x14ac:dyDescent="0.3">
      <c r="A110" s="93" t="s">
        <v>463</v>
      </c>
      <c r="B110" s="60"/>
      <c r="C110" s="60"/>
      <c r="D110" s="45"/>
      <c r="E110" s="60"/>
      <c r="F110" s="60"/>
      <c r="G110" s="60"/>
      <c r="H110" s="60"/>
      <c r="I110" s="60"/>
      <c r="J110" s="60"/>
      <c r="K110" s="60"/>
    </row>
    <row r="111" spans="1:20" s="87" customFormat="1" ht="21.9" customHeight="1" x14ac:dyDescent="0.3">
      <c r="A111" s="91"/>
    </row>
  </sheetData>
  <mergeCells count="16">
    <mergeCell ref="J7:J8"/>
    <mergeCell ref="A4:K4"/>
    <mergeCell ref="A5:K5"/>
    <mergeCell ref="J1:K1"/>
    <mergeCell ref="J2:K2"/>
    <mergeCell ref="B6:B8"/>
    <mergeCell ref="C6:C8"/>
    <mergeCell ref="D6:D8"/>
    <mergeCell ref="E6:K6"/>
    <mergeCell ref="A3:K3"/>
    <mergeCell ref="K7:K8"/>
    <mergeCell ref="E7:E8"/>
    <mergeCell ref="F7:F8"/>
    <mergeCell ref="G7:G8"/>
    <mergeCell ref="H7:H8"/>
    <mergeCell ref="I7:I8"/>
  </mergeCells>
  <phoneticPr fontId="4"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8"/>
  <sheetViews>
    <sheetView zoomScale="80" zoomScaleNormal="80" workbookViewId="0">
      <selection activeCell="B9" sqref="B9"/>
    </sheetView>
  </sheetViews>
  <sheetFormatPr defaultColWidth="9" defaultRowHeight="10.199999999999999" x14ac:dyDescent="0.3"/>
  <cols>
    <col min="1" max="1" width="25.109375" style="6" customWidth="1"/>
    <col min="2" max="11" width="17.88671875" style="6" customWidth="1"/>
    <col min="12" max="16384" width="9" style="6"/>
  </cols>
  <sheetData>
    <row r="1" spans="1:14" s="48" customFormat="1" ht="21.9" customHeight="1" x14ac:dyDescent="0.3">
      <c r="A1" s="7" t="s">
        <v>380</v>
      </c>
      <c r="B1" s="50"/>
      <c r="C1" s="51"/>
      <c r="D1" s="51"/>
      <c r="E1" s="51"/>
      <c r="F1" s="51"/>
      <c r="G1" s="51"/>
      <c r="H1" s="52"/>
      <c r="I1" s="7" t="s">
        <v>381</v>
      </c>
      <c r="J1" s="273" t="s">
        <v>382</v>
      </c>
      <c r="K1" s="274"/>
    </row>
    <row r="2" spans="1:14" s="48" customFormat="1" ht="21.9" customHeight="1" x14ac:dyDescent="0.3">
      <c r="A2" s="3" t="s">
        <v>428</v>
      </c>
      <c r="B2" s="53" t="s">
        <v>431</v>
      </c>
      <c r="C2" s="54"/>
      <c r="D2" s="54"/>
      <c r="E2" s="54"/>
      <c r="F2" s="54"/>
      <c r="G2" s="54"/>
      <c r="H2" s="54"/>
      <c r="I2" s="3" t="s">
        <v>429</v>
      </c>
      <c r="J2" s="273" t="s">
        <v>142</v>
      </c>
      <c r="K2" s="274"/>
    </row>
    <row r="3" spans="1:14" s="1" customFormat="1" ht="30" customHeight="1" x14ac:dyDescent="0.3">
      <c r="A3" s="275" t="s">
        <v>384</v>
      </c>
      <c r="B3" s="275"/>
      <c r="C3" s="275"/>
      <c r="D3" s="275"/>
      <c r="E3" s="275"/>
      <c r="F3" s="275"/>
      <c r="G3" s="275"/>
      <c r="H3" s="275"/>
      <c r="I3" s="275"/>
      <c r="J3" s="275"/>
      <c r="K3" s="275"/>
      <c r="L3" s="2"/>
      <c r="M3" s="2"/>
    </row>
    <row r="4" spans="1:14" s="34" customFormat="1" ht="26.1" customHeight="1" x14ac:dyDescent="0.3">
      <c r="A4" s="276" t="s">
        <v>469</v>
      </c>
      <c r="B4" s="276"/>
      <c r="C4" s="276"/>
      <c r="D4" s="276"/>
      <c r="E4" s="276"/>
      <c r="F4" s="276"/>
      <c r="G4" s="276"/>
      <c r="H4" s="276"/>
      <c r="I4" s="276"/>
      <c r="J4" s="276"/>
      <c r="K4" s="276"/>
      <c r="L4" s="33"/>
      <c r="M4" s="33"/>
    </row>
    <row r="5" spans="1:14" s="34" customFormat="1" ht="20.100000000000001" customHeight="1" x14ac:dyDescent="0.3">
      <c r="A5" s="242" t="s">
        <v>358</v>
      </c>
      <c r="B5" s="242"/>
      <c r="C5" s="242"/>
      <c r="D5" s="242"/>
      <c r="E5" s="242"/>
      <c r="F5" s="242"/>
      <c r="G5" s="242"/>
      <c r="H5" s="242"/>
      <c r="I5" s="242"/>
      <c r="J5" s="242"/>
      <c r="K5" s="242"/>
      <c r="L5" s="33"/>
      <c r="M5" s="33"/>
    </row>
    <row r="6" spans="1:14" s="34" customFormat="1" ht="27.9" customHeight="1" x14ac:dyDescent="0.3">
      <c r="A6" s="47" t="s">
        <v>464</v>
      </c>
      <c r="B6" s="235" t="s">
        <v>437</v>
      </c>
      <c r="C6" s="237" t="s">
        <v>438</v>
      </c>
      <c r="D6" s="239" t="s">
        <v>439</v>
      </c>
      <c r="E6" s="232" t="s">
        <v>440</v>
      </c>
      <c r="F6" s="241"/>
      <c r="G6" s="241"/>
      <c r="H6" s="241"/>
      <c r="I6" s="241"/>
      <c r="J6" s="241"/>
      <c r="K6" s="241"/>
      <c r="L6" s="33"/>
      <c r="M6" s="33"/>
    </row>
    <row r="7" spans="1:14" s="34" customFormat="1" ht="27.9" customHeight="1" x14ac:dyDescent="0.3">
      <c r="A7" s="89"/>
      <c r="B7" s="236"/>
      <c r="C7" s="238"/>
      <c r="D7" s="240"/>
      <c r="E7" s="243" t="s">
        <v>375</v>
      </c>
      <c r="F7" s="237" t="s">
        <v>441</v>
      </c>
      <c r="G7" s="237" t="s">
        <v>442</v>
      </c>
      <c r="H7" s="237" t="s">
        <v>443</v>
      </c>
      <c r="I7" s="243" t="s">
        <v>444</v>
      </c>
      <c r="J7" s="243" t="s">
        <v>445</v>
      </c>
      <c r="K7" s="232" t="s">
        <v>377</v>
      </c>
      <c r="L7" s="33"/>
      <c r="M7" s="33"/>
    </row>
    <row r="8" spans="1:14" s="34" customFormat="1" ht="27.9" customHeight="1" x14ac:dyDescent="0.3">
      <c r="A8" s="67" t="s">
        <v>486</v>
      </c>
      <c r="B8" s="236"/>
      <c r="C8" s="238"/>
      <c r="D8" s="240"/>
      <c r="E8" s="244"/>
      <c r="F8" s="238"/>
      <c r="G8" s="245"/>
      <c r="H8" s="245"/>
      <c r="I8" s="244"/>
      <c r="J8" s="244"/>
      <c r="K8" s="233"/>
      <c r="L8" s="33"/>
      <c r="M8" s="33"/>
    </row>
    <row r="9" spans="1:14" ht="27.9" customHeight="1" x14ac:dyDescent="0.3">
      <c r="A9" s="29" t="s">
        <v>423</v>
      </c>
      <c r="B9" s="70">
        <v>201836</v>
      </c>
      <c r="C9" s="71">
        <v>287</v>
      </c>
      <c r="D9" s="94">
        <v>0.14219465308468263</v>
      </c>
      <c r="E9" s="71">
        <v>287</v>
      </c>
      <c r="F9" s="71">
        <v>128</v>
      </c>
      <c r="G9" s="71">
        <v>153</v>
      </c>
      <c r="H9" s="71">
        <v>6</v>
      </c>
      <c r="I9" s="71">
        <v>0</v>
      </c>
      <c r="J9" s="71">
        <v>0</v>
      </c>
      <c r="K9" s="71">
        <v>0</v>
      </c>
      <c r="N9" s="9"/>
    </row>
    <row r="10" spans="1:14" ht="27.9" customHeight="1" x14ac:dyDescent="0.3">
      <c r="A10" s="29" t="s">
        <v>424</v>
      </c>
      <c r="B10" s="72">
        <v>26064</v>
      </c>
      <c r="C10" s="73">
        <v>2</v>
      </c>
      <c r="D10" s="95">
        <v>7.6734192756292199E-3</v>
      </c>
      <c r="E10" s="73">
        <v>2</v>
      </c>
      <c r="F10" s="73">
        <v>2</v>
      </c>
      <c r="G10" s="73">
        <v>0</v>
      </c>
      <c r="H10" s="73">
        <v>0</v>
      </c>
      <c r="I10" s="73">
        <v>0</v>
      </c>
      <c r="J10" s="73">
        <v>0</v>
      </c>
      <c r="K10" s="73">
        <v>0</v>
      </c>
      <c r="N10" s="9"/>
    </row>
    <row r="11" spans="1:14" ht="27.9" customHeight="1" x14ac:dyDescent="0.3">
      <c r="A11" s="88" t="s">
        <v>149</v>
      </c>
      <c r="B11" s="72">
        <v>4</v>
      </c>
      <c r="C11" s="73">
        <v>0</v>
      </c>
      <c r="D11" s="95">
        <v>0</v>
      </c>
      <c r="E11" s="73">
        <v>0</v>
      </c>
      <c r="F11" s="73">
        <v>0</v>
      </c>
      <c r="G11" s="73">
        <v>0</v>
      </c>
      <c r="H11" s="73">
        <v>0</v>
      </c>
      <c r="I11" s="73">
        <v>0</v>
      </c>
      <c r="J11" s="73">
        <v>0</v>
      </c>
      <c r="K11" s="73">
        <v>0</v>
      </c>
      <c r="N11" s="9"/>
    </row>
    <row r="12" spans="1:14" ht="27.9" customHeight="1" x14ac:dyDescent="0.3">
      <c r="A12" s="88" t="s">
        <v>150</v>
      </c>
      <c r="B12" s="72">
        <v>24</v>
      </c>
      <c r="C12" s="73">
        <v>0</v>
      </c>
      <c r="D12" s="95">
        <v>0</v>
      </c>
      <c r="E12" s="73">
        <v>0</v>
      </c>
      <c r="F12" s="73">
        <v>0</v>
      </c>
      <c r="G12" s="73">
        <v>0</v>
      </c>
      <c r="H12" s="73">
        <v>0</v>
      </c>
      <c r="I12" s="73">
        <v>0</v>
      </c>
      <c r="J12" s="73">
        <v>0</v>
      </c>
      <c r="K12" s="73">
        <v>0</v>
      </c>
      <c r="N12" s="9"/>
    </row>
    <row r="13" spans="1:14" ht="27.9" customHeight="1" x14ac:dyDescent="0.3">
      <c r="A13" s="88" t="s">
        <v>151</v>
      </c>
      <c r="B13" s="72">
        <v>2425</v>
      </c>
      <c r="C13" s="73">
        <v>0</v>
      </c>
      <c r="D13" s="95">
        <v>0</v>
      </c>
      <c r="E13" s="73">
        <v>0</v>
      </c>
      <c r="F13" s="73">
        <v>0</v>
      </c>
      <c r="G13" s="73">
        <v>0</v>
      </c>
      <c r="H13" s="73">
        <v>0</v>
      </c>
      <c r="I13" s="73">
        <v>0</v>
      </c>
      <c r="J13" s="73">
        <v>0</v>
      </c>
      <c r="K13" s="73">
        <v>0</v>
      </c>
      <c r="N13" s="9"/>
    </row>
    <row r="14" spans="1:14" ht="27.9" customHeight="1" x14ac:dyDescent="0.3">
      <c r="A14" s="88" t="s">
        <v>152</v>
      </c>
      <c r="B14" s="72">
        <v>22037</v>
      </c>
      <c r="C14" s="73">
        <v>2</v>
      </c>
      <c r="D14" s="95">
        <v>9.0756455052865646E-3</v>
      </c>
      <c r="E14" s="73">
        <v>2</v>
      </c>
      <c r="F14" s="73">
        <v>2</v>
      </c>
      <c r="G14" s="73">
        <v>0</v>
      </c>
      <c r="H14" s="73">
        <v>0</v>
      </c>
      <c r="I14" s="73">
        <v>0</v>
      </c>
      <c r="J14" s="73">
        <v>0</v>
      </c>
      <c r="K14" s="73">
        <v>0</v>
      </c>
      <c r="N14" s="9"/>
    </row>
    <row r="15" spans="1:14" ht="27.9" customHeight="1" x14ac:dyDescent="0.3">
      <c r="A15" s="88" t="s">
        <v>153</v>
      </c>
      <c r="B15" s="72">
        <v>0</v>
      </c>
      <c r="C15" s="73">
        <v>0</v>
      </c>
      <c r="D15" s="95">
        <v>0</v>
      </c>
      <c r="E15" s="73">
        <v>0</v>
      </c>
      <c r="F15" s="73">
        <v>0</v>
      </c>
      <c r="G15" s="73">
        <v>0</v>
      </c>
      <c r="H15" s="73">
        <v>0</v>
      </c>
      <c r="I15" s="73">
        <v>0</v>
      </c>
      <c r="J15" s="73">
        <v>0</v>
      </c>
      <c r="K15" s="73">
        <v>0</v>
      </c>
      <c r="N15" s="9"/>
    </row>
    <row r="16" spans="1:14" ht="27.9" customHeight="1" x14ac:dyDescent="0.3">
      <c r="A16" s="88" t="s">
        <v>154</v>
      </c>
      <c r="B16" s="72">
        <v>0</v>
      </c>
      <c r="C16" s="73">
        <v>0</v>
      </c>
      <c r="D16" s="95">
        <v>0</v>
      </c>
      <c r="E16" s="73">
        <v>0</v>
      </c>
      <c r="F16" s="73">
        <v>0</v>
      </c>
      <c r="G16" s="73">
        <v>0</v>
      </c>
      <c r="H16" s="73">
        <v>0</v>
      </c>
      <c r="I16" s="73">
        <v>0</v>
      </c>
      <c r="J16" s="73">
        <v>0</v>
      </c>
      <c r="K16" s="73">
        <v>0</v>
      </c>
      <c r="N16" s="9"/>
    </row>
    <row r="17" spans="1:14" ht="27.9" customHeight="1" x14ac:dyDescent="0.3">
      <c r="A17" s="88" t="s">
        <v>155</v>
      </c>
      <c r="B17" s="72">
        <v>875</v>
      </c>
      <c r="C17" s="73">
        <v>0</v>
      </c>
      <c r="D17" s="95">
        <v>0</v>
      </c>
      <c r="E17" s="73">
        <v>0</v>
      </c>
      <c r="F17" s="73">
        <v>0</v>
      </c>
      <c r="G17" s="73">
        <v>0</v>
      </c>
      <c r="H17" s="73">
        <v>0</v>
      </c>
      <c r="I17" s="73">
        <v>0</v>
      </c>
      <c r="J17" s="73">
        <v>0</v>
      </c>
      <c r="K17" s="73">
        <v>0</v>
      </c>
      <c r="N17" s="9"/>
    </row>
    <row r="18" spans="1:14" ht="27.9" customHeight="1" x14ac:dyDescent="0.3">
      <c r="A18" s="88" t="s">
        <v>156</v>
      </c>
      <c r="B18" s="72">
        <v>575</v>
      </c>
      <c r="C18" s="73">
        <v>0</v>
      </c>
      <c r="D18" s="95">
        <v>0</v>
      </c>
      <c r="E18" s="73">
        <v>0</v>
      </c>
      <c r="F18" s="73">
        <v>0</v>
      </c>
      <c r="G18" s="73">
        <v>0</v>
      </c>
      <c r="H18" s="73">
        <v>0</v>
      </c>
      <c r="I18" s="73">
        <v>0</v>
      </c>
      <c r="J18" s="73">
        <v>0</v>
      </c>
      <c r="K18" s="73">
        <v>0</v>
      </c>
      <c r="N18" s="9"/>
    </row>
    <row r="19" spans="1:14" ht="27.9" customHeight="1" x14ac:dyDescent="0.3">
      <c r="A19" s="88" t="s">
        <v>157</v>
      </c>
      <c r="B19" s="72">
        <v>94</v>
      </c>
      <c r="C19" s="73">
        <v>0</v>
      </c>
      <c r="D19" s="95">
        <v>0</v>
      </c>
      <c r="E19" s="73">
        <v>0</v>
      </c>
      <c r="F19" s="73">
        <v>0</v>
      </c>
      <c r="G19" s="73">
        <v>0</v>
      </c>
      <c r="H19" s="73">
        <v>0</v>
      </c>
      <c r="I19" s="73">
        <v>0</v>
      </c>
      <c r="J19" s="73">
        <v>0</v>
      </c>
      <c r="K19" s="73">
        <v>0</v>
      </c>
      <c r="N19" s="9"/>
    </row>
    <row r="20" spans="1:14" ht="27.9" customHeight="1" x14ac:dyDescent="0.3">
      <c r="A20" s="88" t="s">
        <v>2</v>
      </c>
      <c r="B20" s="72">
        <v>30</v>
      </c>
      <c r="C20" s="73">
        <v>0</v>
      </c>
      <c r="D20" s="95">
        <v>0</v>
      </c>
      <c r="E20" s="73">
        <v>0</v>
      </c>
      <c r="F20" s="73">
        <v>0</v>
      </c>
      <c r="G20" s="73">
        <v>0</v>
      </c>
      <c r="H20" s="73">
        <v>0</v>
      </c>
      <c r="I20" s="73">
        <v>0</v>
      </c>
      <c r="J20" s="73">
        <v>0</v>
      </c>
      <c r="K20" s="73">
        <v>0</v>
      </c>
      <c r="N20" s="9"/>
    </row>
    <row r="21" spans="1:14" ht="27.9" customHeight="1" x14ac:dyDescent="0.3">
      <c r="A21" s="35" t="s">
        <v>461</v>
      </c>
      <c r="B21" s="72">
        <v>62223</v>
      </c>
      <c r="C21" s="73">
        <v>212</v>
      </c>
      <c r="D21" s="95">
        <v>0.34071002683895024</v>
      </c>
      <c r="E21" s="73">
        <v>212</v>
      </c>
      <c r="F21" s="73">
        <v>100</v>
      </c>
      <c r="G21" s="73">
        <v>106</v>
      </c>
      <c r="H21" s="73">
        <v>6</v>
      </c>
      <c r="I21" s="73">
        <v>0</v>
      </c>
      <c r="J21" s="73">
        <v>0</v>
      </c>
      <c r="K21" s="73">
        <v>0</v>
      </c>
      <c r="N21" s="9"/>
    </row>
    <row r="22" spans="1:14" ht="27.9" customHeight="1" x14ac:dyDescent="0.3">
      <c r="A22" s="88" t="s">
        <v>158</v>
      </c>
      <c r="B22" s="72">
        <v>1</v>
      </c>
      <c r="C22" s="73">
        <v>0</v>
      </c>
      <c r="D22" s="95">
        <v>0</v>
      </c>
      <c r="E22" s="73">
        <v>0</v>
      </c>
      <c r="F22" s="73">
        <v>0</v>
      </c>
      <c r="G22" s="73">
        <v>0</v>
      </c>
      <c r="H22" s="73">
        <v>0</v>
      </c>
      <c r="I22" s="73">
        <v>0</v>
      </c>
      <c r="J22" s="73">
        <v>0</v>
      </c>
      <c r="K22" s="73">
        <v>0</v>
      </c>
      <c r="N22" s="9"/>
    </row>
    <row r="23" spans="1:14" ht="27.9" customHeight="1" x14ac:dyDescent="0.3">
      <c r="A23" s="88" t="s">
        <v>159</v>
      </c>
      <c r="B23" s="72">
        <v>0</v>
      </c>
      <c r="C23" s="73">
        <v>0</v>
      </c>
      <c r="D23" s="95">
        <v>0</v>
      </c>
      <c r="E23" s="73">
        <v>0</v>
      </c>
      <c r="F23" s="73">
        <v>0</v>
      </c>
      <c r="G23" s="73">
        <v>0</v>
      </c>
      <c r="H23" s="73">
        <v>0</v>
      </c>
      <c r="I23" s="73">
        <v>0</v>
      </c>
      <c r="J23" s="73">
        <v>0</v>
      </c>
      <c r="K23" s="73">
        <v>0</v>
      </c>
      <c r="N23" s="9"/>
    </row>
    <row r="24" spans="1:14" ht="27.9" customHeight="1" x14ac:dyDescent="0.3">
      <c r="A24" s="88" t="s">
        <v>160</v>
      </c>
      <c r="B24" s="72">
        <v>0</v>
      </c>
      <c r="C24" s="73">
        <v>0</v>
      </c>
      <c r="D24" s="95">
        <v>0</v>
      </c>
      <c r="E24" s="73">
        <v>0</v>
      </c>
      <c r="F24" s="73">
        <v>0</v>
      </c>
      <c r="G24" s="73">
        <v>0</v>
      </c>
      <c r="H24" s="73">
        <v>0</v>
      </c>
      <c r="I24" s="73">
        <v>0</v>
      </c>
      <c r="J24" s="73">
        <v>0</v>
      </c>
      <c r="K24" s="73">
        <v>0</v>
      </c>
      <c r="N24" s="9"/>
    </row>
    <row r="25" spans="1:14" ht="27.9" customHeight="1" x14ac:dyDescent="0.3">
      <c r="A25" s="88" t="s">
        <v>161</v>
      </c>
      <c r="B25" s="72">
        <v>0</v>
      </c>
      <c r="C25" s="73">
        <v>0</v>
      </c>
      <c r="D25" s="95">
        <v>0</v>
      </c>
      <c r="E25" s="73">
        <v>0</v>
      </c>
      <c r="F25" s="73">
        <v>0</v>
      </c>
      <c r="G25" s="73">
        <v>0</v>
      </c>
      <c r="H25" s="73">
        <v>0</v>
      </c>
      <c r="I25" s="73">
        <v>0</v>
      </c>
      <c r="J25" s="73">
        <v>0</v>
      </c>
      <c r="K25" s="73">
        <v>0</v>
      </c>
      <c r="N25" s="9"/>
    </row>
    <row r="26" spans="1:14" ht="27.9" customHeight="1" x14ac:dyDescent="0.3">
      <c r="A26" s="88" t="s">
        <v>162</v>
      </c>
      <c r="B26" s="72">
        <v>0</v>
      </c>
      <c r="C26" s="73">
        <v>0</v>
      </c>
      <c r="D26" s="95">
        <v>0</v>
      </c>
      <c r="E26" s="73">
        <v>0</v>
      </c>
      <c r="F26" s="73">
        <v>0</v>
      </c>
      <c r="G26" s="73">
        <v>0</v>
      </c>
      <c r="H26" s="73">
        <v>0</v>
      </c>
      <c r="I26" s="73">
        <v>0</v>
      </c>
      <c r="J26" s="73">
        <v>0</v>
      </c>
      <c r="K26" s="73">
        <v>0</v>
      </c>
      <c r="N26" s="9"/>
    </row>
    <row r="27" spans="1:14" ht="27.9" customHeight="1" x14ac:dyDescent="0.3">
      <c r="A27" s="88" t="s">
        <v>163</v>
      </c>
      <c r="B27" s="72">
        <v>0</v>
      </c>
      <c r="C27" s="73">
        <v>0</v>
      </c>
      <c r="D27" s="95">
        <v>0</v>
      </c>
      <c r="E27" s="73">
        <v>0</v>
      </c>
      <c r="F27" s="73">
        <v>0</v>
      </c>
      <c r="G27" s="73">
        <v>0</v>
      </c>
      <c r="H27" s="73">
        <v>0</v>
      </c>
      <c r="I27" s="73">
        <v>0</v>
      </c>
      <c r="J27" s="73">
        <v>0</v>
      </c>
      <c r="K27" s="73">
        <v>0</v>
      </c>
      <c r="N27" s="9"/>
    </row>
    <row r="28" spans="1:14" ht="27.9" customHeight="1" x14ac:dyDescent="0.3">
      <c r="A28" s="88" t="s">
        <v>164</v>
      </c>
      <c r="B28" s="72">
        <v>0</v>
      </c>
      <c r="C28" s="73">
        <v>0</v>
      </c>
      <c r="D28" s="95">
        <v>0</v>
      </c>
      <c r="E28" s="73">
        <v>0</v>
      </c>
      <c r="F28" s="73">
        <v>0</v>
      </c>
      <c r="G28" s="73">
        <v>0</v>
      </c>
      <c r="H28" s="73">
        <v>0</v>
      </c>
      <c r="I28" s="73">
        <v>0</v>
      </c>
      <c r="J28" s="73">
        <v>0</v>
      </c>
      <c r="K28" s="73">
        <v>0</v>
      </c>
      <c r="N28" s="9"/>
    </row>
    <row r="29" spans="1:14" ht="27.9" customHeight="1" x14ac:dyDescent="0.3">
      <c r="A29" s="88" t="s">
        <v>165</v>
      </c>
      <c r="B29" s="72">
        <v>2830</v>
      </c>
      <c r="C29" s="73">
        <v>5</v>
      </c>
      <c r="D29" s="95">
        <v>0.17667844522968199</v>
      </c>
      <c r="E29" s="73">
        <v>5</v>
      </c>
      <c r="F29" s="73">
        <v>2</v>
      </c>
      <c r="G29" s="73">
        <v>3</v>
      </c>
      <c r="H29" s="73">
        <v>0</v>
      </c>
      <c r="I29" s="73">
        <v>0</v>
      </c>
      <c r="J29" s="73">
        <v>0</v>
      </c>
      <c r="K29" s="73">
        <v>0</v>
      </c>
      <c r="N29" s="9"/>
    </row>
    <row r="30" spans="1:14" ht="27.9" customHeight="1" x14ac:dyDescent="0.3">
      <c r="A30" s="88" t="s">
        <v>60</v>
      </c>
      <c r="B30" s="72">
        <v>7265</v>
      </c>
      <c r="C30" s="73">
        <v>24</v>
      </c>
      <c r="D30" s="95">
        <v>0.33035099793530626</v>
      </c>
      <c r="E30" s="73">
        <v>24</v>
      </c>
      <c r="F30" s="73">
        <v>9</v>
      </c>
      <c r="G30" s="73">
        <v>13</v>
      </c>
      <c r="H30" s="73">
        <v>2</v>
      </c>
      <c r="I30" s="73">
        <v>0</v>
      </c>
      <c r="J30" s="73">
        <v>0</v>
      </c>
      <c r="K30" s="73">
        <v>0</v>
      </c>
      <c r="N30" s="9"/>
    </row>
    <row r="31" spans="1:14" ht="27.9" customHeight="1" x14ac:dyDescent="0.3">
      <c r="A31" s="88" t="s">
        <v>61</v>
      </c>
      <c r="B31" s="72">
        <v>1</v>
      </c>
      <c r="C31" s="73">
        <v>0</v>
      </c>
      <c r="D31" s="95">
        <v>0</v>
      </c>
      <c r="E31" s="73">
        <v>0</v>
      </c>
      <c r="F31" s="73">
        <v>0</v>
      </c>
      <c r="G31" s="73">
        <v>0</v>
      </c>
      <c r="H31" s="73">
        <v>0</v>
      </c>
      <c r="I31" s="73">
        <v>0</v>
      </c>
      <c r="J31" s="73">
        <v>0</v>
      </c>
      <c r="K31" s="73">
        <v>0</v>
      </c>
      <c r="N31" s="9"/>
    </row>
    <row r="32" spans="1:14" ht="27.9" customHeight="1" x14ac:dyDescent="0.3">
      <c r="A32" s="88" t="s">
        <v>62</v>
      </c>
      <c r="B32" s="72">
        <v>0</v>
      </c>
      <c r="C32" s="73">
        <v>0</v>
      </c>
      <c r="D32" s="95">
        <v>0</v>
      </c>
      <c r="E32" s="73">
        <v>0</v>
      </c>
      <c r="F32" s="73">
        <v>0</v>
      </c>
      <c r="G32" s="73">
        <v>0</v>
      </c>
      <c r="H32" s="73">
        <v>0</v>
      </c>
      <c r="I32" s="73">
        <v>0</v>
      </c>
      <c r="J32" s="73">
        <v>0</v>
      </c>
      <c r="K32" s="73">
        <v>0</v>
      </c>
      <c r="N32" s="9"/>
    </row>
    <row r="33" spans="1:14" ht="27.9" customHeight="1" x14ac:dyDescent="0.3">
      <c r="A33" s="88" t="s">
        <v>63</v>
      </c>
      <c r="B33" s="72">
        <v>1</v>
      </c>
      <c r="C33" s="73">
        <v>0</v>
      </c>
      <c r="D33" s="95">
        <v>0</v>
      </c>
      <c r="E33" s="73">
        <v>0</v>
      </c>
      <c r="F33" s="73">
        <v>0</v>
      </c>
      <c r="G33" s="73">
        <v>0</v>
      </c>
      <c r="H33" s="73">
        <v>0</v>
      </c>
      <c r="I33" s="73">
        <v>0</v>
      </c>
      <c r="J33" s="73">
        <v>0</v>
      </c>
      <c r="K33" s="73">
        <v>0</v>
      </c>
      <c r="N33" s="9"/>
    </row>
    <row r="34" spans="1:14" ht="27.9" customHeight="1" x14ac:dyDescent="0.3">
      <c r="A34" s="88" t="s">
        <v>64</v>
      </c>
      <c r="B34" s="72">
        <v>6255</v>
      </c>
      <c r="C34" s="73">
        <v>13</v>
      </c>
      <c r="D34" s="95">
        <v>0.20783373301358912</v>
      </c>
      <c r="E34" s="73">
        <v>13</v>
      </c>
      <c r="F34" s="73">
        <v>2</v>
      </c>
      <c r="G34" s="73">
        <v>11</v>
      </c>
      <c r="H34" s="73">
        <v>0</v>
      </c>
      <c r="I34" s="73">
        <v>0</v>
      </c>
      <c r="J34" s="73">
        <v>0</v>
      </c>
      <c r="K34" s="73">
        <v>0</v>
      </c>
      <c r="N34" s="9"/>
    </row>
    <row r="35" spans="1:14" ht="27.9" customHeight="1" x14ac:dyDescent="0.3">
      <c r="A35" s="88" t="s">
        <v>65</v>
      </c>
      <c r="B35" s="72">
        <v>5456</v>
      </c>
      <c r="C35" s="73">
        <v>20</v>
      </c>
      <c r="D35" s="95">
        <v>0.36656891495601174</v>
      </c>
      <c r="E35" s="73">
        <v>20</v>
      </c>
      <c r="F35" s="73">
        <v>13</v>
      </c>
      <c r="G35" s="73">
        <v>7</v>
      </c>
      <c r="H35" s="73">
        <v>0</v>
      </c>
      <c r="I35" s="73">
        <v>0</v>
      </c>
      <c r="J35" s="73">
        <v>0</v>
      </c>
      <c r="K35" s="73">
        <v>0</v>
      </c>
      <c r="N35" s="9"/>
    </row>
    <row r="36" spans="1:14" ht="27.9" customHeight="1" x14ac:dyDescent="0.3">
      <c r="A36" s="88" t="s">
        <v>66</v>
      </c>
      <c r="B36" s="72">
        <v>2754</v>
      </c>
      <c r="C36" s="73">
        <v>9</v>
      </c>
      <c r="D36" s="95">
        <v>0.32679738562091504</v>
      </c>
      <c r="E36" s="73">
        <v>9</v>
      </c>
      <c r="F36" s="73">
        <v>2</v>
      </c>
      <c r="G36" s="73">
        <v>5</v>
      </c>
      <c r="H36" s="73">
        <v>2</v>
      </c>
      <c r="I36" s="73">
        <v>0</v>
      </c>
      <c r="J36" s="73">
        <v>0</v>
      </c>
      <c r="K36" s="73">
        <v>0</v>
      </c>
      <c r="N36" s="9"/>
    </row>
    <row r="37" spans="1:14" ht="27.9" customHeight="1" x14ac:dyDescent="0.3">
      <c r="A37" s="88" t="s">
        <v>67</v>
      </c>
      <c r="B37" s="72">
        <v>1</v>
      </c>
      <c r="C37" s="73">
        <v>0</v>
      </c>
      <c r="D37" s="95">
        <v>0</v>
      </c>
      <c r="E37" s="73">
        <v>0</v>
      </c>
      <c r="F37" s="73">
        <v>0</v>
      </c>
      <c r="G37" s="73">
        <v>0</v>
      </c>
      <c r="H37" s="73">
        <v>0</v>
      </c>
      <c r="I37" s="73">
        <v>0</v>
      </c>
      <c r="J37" s="73">
        <v>0</v>
      </c>
      <c r="K37" s="73">
        <v>0</v>
      </c>
      <c r="N37" s="9"/>
    </row>
    <row r="38" spans="1:14" ht="27.9" customHeight="1" x14ac:dyDescent="0.3">
      <c r="A38" s="88" t="s">
        <v>166</v>
      </c>
      <c r="B38" s="72">
        <v>1591</v>
      </c>
      <c r="C38" s="73">
        <v>8</v>
      </c>
      <c r="D38" s="95">
        <v>0.50282840980515398</v>
      </c>
      <c r="E38" s="73">
        <v>8</v>
      </c>
      <c r="F38" s="73">
        <v>6</v>
      </c>
      <c r="G38" s="73">
        <v>2</v>
      </c>
      <c r="H38" s="73">
        <v>0</v>
      </c>
      <c r="I38" s="73">
        <v>0</v>
      </c>
      <c r="J38" s="73">
        <v>0</v>
      </c>
      <c r="K38" s="73">
        <v>0</v>
      </c>
      <c r="N38" s="9"/>
    </row>
    <row r="39" spans="1:14" ht="27.9" customHeight="1" x14ac:dyDescent="0.3">
      <c r="A39" s="88" t="s">
        <v>167</v>
      </c>
      <c r="B39" s="72">
        <v>607</v>
      </c>
      <c r="C39" s="73">
        <v>1</v>
      </c>
      <c r="D39" s="95">
        <v>0.16474464579901155</v>
      </c>
      <c r="E39" s="73">
        <v>1</v>
      </c>
      <c r="F39" s="73">
        <v>0</v>
      </c>
      <c r="G39" s="73">
        <v>1</v>
      </c>
      <c r="H39" s="73">
        <v>0</v>
      </c>
      <c r="I39" s="73">
        <v>0</v>
      </c>
      <c r="J39" s="73">
        <v>0</v>
      </c>
      <c r="K39" s="73">
        <v>0</v>
      </c>
      <c r="N39" s="9"/>
    </row>
    <row r="40" spans="1:14" ht="27.9" customHeight="1" x14ac:dyDescent="0.3">
      <c r="A40" s="88" t="s">
        <v>168</v>
      </c>
      <c r="B40" s="72">
        <v>1353</v>
      </c>
      <c r="C40" s="73">
        <v>7</v>
      </c>
      <c r="D40" s="95">
        <v>0.51736881005173685</v>
      </c>
      <c r="E40" s="73">
        <v>7</v>
      </c>
      <c r="F40" s="73">
        <v>6</v>
      </c>
      <c r="G40" s="73">
        <v>1</v>
      </c>
      <c r="H40" s="73">
        <v>0</v>
      </c>
      <c r="I40" s="73">
        <v>0</v>
      </c>
      <c r="J40" s="73">
        <v>0</v>
      </c>
      <c r="K40" s="73">
        <v>0</v>
      </c>
      <c r="N40" s="9"/>
    </row>
    <row r="41" spans="1:14" ht="27.9" customHeight="1" x14ac:dyDescent="0.3">
      <c r="A41" s="88" t="s">
        <v>169</v>
      </c>
      <c r="B41" s="72">
        <v>1211</v>
      </c>
      <c r="C41" s="73">
        <v>1</v>
      </c>
      <c r="D41" s="95">
        <v>8.2576383154417829E-2</v>
      </c>
      <c r="E41" s="73">
        <v>1</v>
      </c>
      <c r="F41" s="73">
        <v>0</v>
      </c>
      <c r="G41" s="73">
        <v>1</v>
      </c>
      <c r="H41" s="73">
        <v>0</v>
      </c>
      <c r="I41" s="73">
        <v>0</v>
      </c>
      <c r="J41" s="73">
        <v>0</v>
      </c>
      <c r="K41" s="73">
        <v>0</v>
      </c>
      <c r="N41" s="9"/>
    </row>
    <row r="42" spans="1:14" ht="27.9" customHeight="1" x14ac:dyDescent="0.3">
      <c r="A42" s="88" t="s">
        <v>170</v>
      </c>
      <c r="B42" s="72">
        <v>1380</v>
      </c>
      <c r="C42" s="73">
        <v>2</v>
      </c>
      <c r="D42" s="95">
        <v>0.14492753623188406</v>
      </c>
      <c r="E42" s="73">
        <v>2</v>
      </c>
      <c r="F42" s="73">
        <v>1</v>
      </c>
      <c r="G42" s="73">
        <v>0</v>
      </c>
      <c r="H42" s="73">
        <v>1</v>
      </c>
      <c r="I42" s="73">
        <v>0</v>
      </c>
      <c r="J42" s="73">
        <v>0</v>
      </c>
      <c r="K42" s="73">
        <v>0</v>
      </c>
      <c r="N42" s="9"/>
    </row>
    <row r="43" spans="1:14" ht="27.9" customHeight="1" x14ac:dyDescent="0.3">
      <c r="A43" s="88" t="s">
        <v>171</v>
      </c>
      <c r="B43" s="72">
        <v>6363</v>
      </c>
      <c r="C43" s="73">
        <v>24</v>
      </c>
      <c r="D43" s="95">
        <v>0.37718057520037718</v>
      </c>
      <c r="E43" s="73">
        <v>24</v>
      </c>
      <c r="F43" s="73">
        <v>11</v>
      </c>
      <c r="G43" s="73">
        <v>13</v>
      </c>
      <c r="H43" s="73">
        <v>0</v>
      </c>
      <c r="I43" s="73">
        <v>0</v>
      </c>
      <c r="J43" s="73">
        <v>0</v>
      </c>
      <c r="K43" s="73">
        <v>0</v>
      </c>
      <c r="N43" s="9"/>
    </row>
    <row r="44" spans="1:14" ht="27.9" customHeight="1" x14ac:dyDescent="0.3">
      <c r="A44" s="88" t="s">
        <v>101</v>
      </c>
      <c r="B44" s="72">
        <v>699</v>
      </c>
      <c r="C44" s="73">
        <v>2</v>
      </c>
      <c r="D44" s="95">
        <v>0.28612303290414876</v>
      </c>
      <c r="E44" s="73">
        <v>2</v>
      </c>
      <c r="F44" s="73">
        <v>1</v>
      </c>
      <c r="G44" s="73">
        <v>1</v>
      </c>
      <c r="H44" s="73">
        <v>0</v>
      </c>
      <c r="I44" s="73">
        <v>0</v>
      </c>
      <c r="J44" s="73">
        <v>0</v>
      </c>
      <c r="K44" s="73">
        <v>0</v>
      </c>
      <c r="N44" s="9"/>
    </row>
    <row r="45" spans="1:14" ht="27.9" customHeight="1" x14ac:dyDescent="0.3">
      <c r="A45" s="88" t="s">
        <v>102</v>
      </c>
      <c r="B45" s="72">
        <v>0</v>
      </c>
      <c r="C45" s="73">
        <v>0</v>
      </c>
      <c r="D45" s="95">
        <v>0</v>
      </c>
      <c r="E45" s="73">
        <v>0</v>
      </c>
      <c r="F45" s="73">
        <v>0</v>
      </c>
      <c r="G45" s="73">
        <v>0</v>
      </c>
      <c r="H45" s="73">
        <v>0</v>
      </c>
      <c r="I45" s="73">
        <v>0</v>
      </c>
      <c r="J45" s="73">
        <v>0</v>
      </c>
      <c r="K45" s="73">
        <v>0</v>
      </c>
      <c r="N45" s="9"/>
    </row>
    <row r="46" spans="1:14" ht="27.9" customHeight="1" x14ac:dyDescent="0.3">
      <c r="A46" s="88" t="s">
        <v>103</v>
      </c>
      <c r="B46" s="72">
        <v>0</v>
      </c>
      <c r="C46" s="73">
        <v>0</v>
      </c>
      <c r="D46" s="95">
        <v>0</v>
      </c>
      <c r="E46" s="73">
        <v>0</v>
      </c>
      <c r="F46" s="73">
        <v>0</v>
      </c>
      <c r="G46" s="73">
        <v>0</v>
      </c>
      <c r="H46" s="73">
        <v>0</v>
      </c>
      <c r="I46" s="73">
        <v>0</v>
      </c>
      <c r="J46" s="73">
        <v>0</v>
      </c>
      <c r="K46" s="73">
        <v>0</v>
      </c>
      <c r="N46" s="9"/>
    </row>
    <row r="47" spans="1:14" ht="27.9" customHeight="1" x14ac:dyDescent="0.3">
      <c r="A47" s="88" t="s">
        <v>104</v>
      </c>
      <c r="B47" s="72">
        <v>3602</v>
      </c>
      <c r="C47" s="73">
        <v>21</v>
      </c>
      <c r="D47" s="95">
        <v>0.58300943920044423</v>
      </c>
      <c r="E47" s="73">
        <v>21</v>
      </c>
      <c r="F47" s="73">
        <v>10</v>
      </c>
      <c r="G47" s="73">
        <v>11</v>
      </c>
      <c r="H47" s="73">
        <v>0</v>
      </c>
      <c r="I47" s="73">
        <v>0</v>
      </c>
      <c r="J47" s="73">
        <v>0</v>
      </c>
      <c r="K47" s="73">
        <v>0</v>
      </c>
      <c r="N47" s="9"/>
    </row>
    <row r="48" spans="1:14" ht="27.9" customHeight="1" x14ac:dyDescent="0.3">
      <c r="A48" s="88" t="s">
        <v>105</v>
      </c>
      <c r="B48" s="72">
        <v>0</v>
      </c>
      <c r="C48" s="73">
        <v>0</v>
      </c>
      <c r="D48" s="95">
        <v>0</v>
      </c>
      <c r="E48" s="73">
        <v>0</v>
      </c>
      <c r="F48" s="73">
        <v>0</v>
      </c>
      <c r="G48" s="73">
        <v>0</v>
      </c>
      <c r="H48" s="73">
        <v>0</v>
      </c>
      <c r="I48" s="73">
        <v>0</v>
      </c>
      <c r="J48" s="73">
        <v>0</v>
      </c>
      <c r="K48" s="73">
        <v>0</v>
      </c>
      <c r="N48" s="9"/>
    </row>
    <row r="49" spans="1:14" ht="27.9" customHeight="1" x14ac:dyDescent="0.3">
      <c r="A49" s="88" t="s">
        <v>106</v>
      </c>
      <c r="B49" s="72">
        <v>2748</v>
      </c>
      <c r="C49" s="73">
        <v>11</v>
      </c>
      <c r="D49" s="95">
        <v>0.40029112081513829</v>
      </c>
      <c r="E49" s="73">
        <v>11</v>
      </c>
      <c r="F49" s="73">
        <v>4</v>
      </c>
      <c r="G49" s="73">
        <v>6</v>
      </c>
      <c r="H49" s="73">
        <v>1</v>
      </c>
      <c r="I49" s="73">
        <v>0</v>
      </c>
      <c r="J49" s="73">
        <v>0</v>
      </c>
      <c r="K49" s="73">
        <v>0</v>
      </c>
      <c r="N49" s="9"/>
    </row>
    <row r="50" spans="1:14" ht="27.9" customHeight="1" x14ac:dyDescent="0.3">
      <c r="A50" s="88" t="s">
        <v>114</v>
      </c>
      <c r="B50" s="72">
        <v>553</v>
      </c>
      <c r="C50" s="73">
        <v>2</v>
      </c>
      <c r="D50" s="95">
        <v>0.36166365280289331</v>
      </c>
      <c r="E50" s="73">
        <v>2</v>
      </c>
      <c r="F50" s="73">
        <v>2</v>
      </c>
      <c r="G50" s="73">
        <v>0</v>
      </c>
      <c r="H50" s="73">
        <v>0</v>
      </c>
      <c r="I50" s="73">
        <v>0</v>
      </c>
      <c r="J50" s="73">
        <v>0</v>
      </c>
      <c r="K50" s="73">
        <v>0</v>
      </c>
      <c r="N50" s="9"/>
    </row>
    <row r="51" spans="1:14" ht="27.9" customHeight="1" x14ac:dyDescent="0.3">
      <c r="A51" s="88" t="s">
        <v>115</v>
      </c>
      <c r="B51" s="72">
        <v>2750</v>
      </c>
      <c r="C51" s="73">
        <v>10</v>
      </c>
      <c r="D51" s="95">
        <v>0.36363636363636365</v>
      </c>
      <c r="E51" s="73">
        <v>10</v>
      </c>
      <c r="F51" s="73">
        <v>3</v>
      </c>
      <c r="G51" s="73">
        <v>7</v>
      </c>
      <c r="H51" s="73">
        <v>0</v>
      </c>
      <c r="I51" s="73">
        <v>0</v>
      </c>
      <c r="J51" s="73">
        <v>0</v>
      </c>
      <c r="K51" s="73">
        <v>0</v>
      </c>
      <c r="N51" s="9"/>
    </row>
    <row r="52" spans="1:14" ht="27.9" customHeight="1" x14ac:dyDescent="0.3">
      <c r="A52" s="88" t="s">
        <v>116</v>
      </c>
      <c r="B52" s="72">
        <v>1117</v>
      </c>
      <c r="C52" s="73">
        <v>2</v>
      </c>
      <c r="D52" s="95">
        <v>0.17905102954341987</v>
      </c>
      <c r="E52" s="73">
        <v>2</v>
      </c>
      <c r="F52" s="73">
        <v>1</v>
      </c>
      <c r="G52" s="73">
        <v>1</v>
      </c>
      <c r="H52" s="73">
        <v>0</v>
      </c>
      <c r="I52" s="73">
        <v>0</v>
      </c>
      <c r="J52" s="73">
        <v>0</v>
      </c>
      <c r="K52" s="73">
        <v>0</v>
      </c>
      <c r="N52" s="9"/>
    </row>
    <row r="53" spans="1:14" ht="27.9" customHeight="1" x14ac:dyDescent="0.3">
      <c r="A53" s="88" t="s">
        <v>117</v>
      </c>
      <c r="B53" s="72">
        <v>169</v>
      </c>
      <c r="C53" s="73">
        <v>1</v>
      </c>
      <c r="D53" s="95">
        <v>0.59171597633136097</v>
      </c>
      <c r="E53" s="73">
        <v>1</v>
      </c>
      <c r="F53" s="73">
        <v>1</v>
      </c>
      <c r="G53" s="73">
        <v>0</v>
      </c>
      <c r="H53" s="73">
        <v>0</v>
      </c>
      <c r="I53" s="73">
        <v>0</v>
      </c>
      <c r="J53" s="73">
        <v>0</v>
      </c>
      <c r="K53" s="73">
        <v>0</v>
      </c>
      <c r="N53" s="9"/>
    </row>
    <row r="54" spans="1:14" ht="27.9" customHeight="1" x14ac:dyDescent="0.3">
      <c r="A54" s="88" t="s">
        <v>118</v>
      </c>
      <c r="B54" s="72">
        <v>422</v>
      </c>
      <c r="C54" s="73">
        <v>2</v>
      </c>
      <c r="D54" s="95">
        <v>0.47393364928909953</v>
      </c>
      <c r="E54" s="73">
        <v>2</v>
      </c>
      <c r="F54" s="73">
        <v>1</v>
      </c>
      <c r="G54" s="73">
        <v>1</v>
      </c>
      <c r="H54" s="73">
        <v>0</v>
      </c>
      <c r="I54" s="73">
        <v>0</v>
      </c>
      <c r="J54" s="73">
        <v>0</v>
      </c>
      <c r="K54" s="73">
        <v>0</v>
      </c>
      <c r="N54" s="9"/>
    </row>
    <row r="55" spans="1:14" ht="27.9" customHeight="1" x14ac:dyDescent="0.3">
      <c r="A55" s="88" t="s">
        <v>119</v>
      </c>
      <c r="B55" s="72">
        <v>1611</v>
      </c>
      <c r="C55" s="73">
        <v>5</v>
      </c>
      <c r="D55" s="95">
        <v>0.31036623215394166</v>
      </c>
      <c r="E55" s="73">
        <v>5</v>
      </c>
      <c r="F55" s="73">
        <v>2</v>
      </c>
      <c r="G55" s="73">
        <v>3</v>
      </c>
      <c r="H55" s="73">
        <v>0</v>
      </c>
      <c r="I55" s="73">
        <v>0</v>
      </c>
      <c r="J55" s="73">
        <v>0</v>
      </c>
      <c r="K55" s="73">
        <v>0</v>
      </c>
      <c r="N55" s="9"/>
    </row>
    <row r="56" spans="1:14" ht="27.9" customHeight="1" x14ac:dyDescent="0.3">
      <c r="A56" s="88" t="s">
        <v>120</v>
      </c>
      <c r="B56" s="72">
        <v>321</v>
      </c>
      <c r="C56" s="73">
        <v>2</v>
      </c>
      <c r="D56" s="95">
        <v>0.62305295950155759</v>
      </c>
      <c r="E56" s="73">
        <v>2</v>
      </c>
      <c r="F56" s="73">
        <v>2</v>
      </c>
      <c r="G56" s="73">
        <v>0</v>
      </c>
      <c r="H56" s="73">
        <v>0</v>
      </c>
      <c r="I56" s="73">
        <v>0</v>
      </c>
      <c r="J56" s="73">
        <v>0</v>
      </c>
      <c r="K56" s="73">
        <v>0</v>
      </c>
      <c r="N56" s="9"/>
    </row>
    <row r="57" spans="1:14" ht="27.9" customHeight="1" x14ac:dyDescent="0.3">
      <c r="A57" s="88" t="s">
        <v>121</v>
      </c>
      <c r="B57" s="72">
        <v>2806</v>
      </c>
      <c r="C57" s="73">
        <v>13</v>
      </c>
      <c r="D57" s="95">
        <v>0.4632929436920884</v>
      </c>
      <c r="E57" s="73">
        <v>13</v>
      </c>
      <c r="F57" s="73">
        <v>7</v>
      </c>
      <c r="G57" s="73">
        <v>6</v>
      </c>
      <c r="H57" s="73">
        <v>0</v>
      </c>
      <c r="I57" s="73">
        <v>0</v>
      </c>
      <c r="J57" s="73">
        <v>0</v>
      </c>
      <c r="K57" s="73">
        <v>0</v>
      </c>
      <c r="N57" s="9"/>
    </row>
    <row r="58" spans="1:14" ht="27.9" customHeight="1" x14ac:dyDescent="0.3">
      <c r="A58" s="88" t="s">
        <v>122</v>
      </c>
      <c r="B58" s="72">
        <v>2672</v>
      </c>
      <c r="C58" s="73">
        <v>3</v>
      </c>
      <c r="D58" s="95">
        <v>0.1122754491017964</v>
      </c>
      <c r="E58" s="73">
        <v>3</v>
      </c>
      <c r="F58" s="73">
        <v>2</v>
      </c>
      <c r="G58" s="73">
        <v>1</v>
      </c>
      <c r="H58" s="73">
        <v>0</v>
      </c>
      <c r="I58" s="73">
        <v>0</v>
      </c>
      <c r="J58" s="73">
        <v>0</v>
      </c>
      <c r="K58" s="73">
        <v>0</v>
      </c>
      <c r="N58" s="9"/>
    </row>
    <row r="59" spans="1:14" ht="27.9" customHeight="1" x14ac:dyDescent="0.3">
      <c r="A59" s="88" t="s">
        <v>172</v>
      </c>
      <c r="B59" s="72">
        <v>12</v>
      </c>
      <c r="C59" s="73">
        <v>0</v>
      </c>
      <c r="D59" s="95">
        <v>0</v>
      </c>
      <c r="E59" s="73">
        <v>0</v>
      </c>
      <c r="F59" s="73">
        <v>0</v>
      </c>
      <c r="G59" s="73">
        <v>0</v>
      </c>
      <c r="H59" s="73">
        <v>0</v>
      </c>
      <c r="I59" s="73">
        <v>0</v>
      </c>
      <c r="J59" s="73">
        <v>0</v>
      </c>
      <c r="K59" s="73">
        <v>0</v>
      </c>
      <c r="N59" s="9"/>
    </row>
    <row r="60" spans="1:14" ht="27.9" customHeight="1" x14ac:dyDescent="0.3">
      <c r="A60" s="88" t="s">
        <v>173</v>
      </c>
      <c r="B60" s="72">
        <v>789</v>
      </c>
      <c r="C60" s="73">
        <v>2</v>
      </c>
      <c r="D60" s="95">
        <v>0.25348542458808615</v>
      </c>
      <c r="E60" s="73">
        <v>2</v>
      </c>
      <c r="F60" s="73">
        <v>2</v>
      </c>
      <c r="G60" s="73">
        <v>0</v>
      </c>
      <c r="H60" s="73">
        <v>0</v>
      </c>
      <c r="I60" s="73">
        <v>0</v>
      </c>
      <c r="J60" s="73">
        <v>0</v>
      </c>
      <c r="K60" s="73">
        <v>0</v>
      </c>
      <c r="N60" s="9"/>
    </row>
    <row r="61" spans="1:14" ht="27.9" customHeight="1" x14ac:dyDescent="0.3">
      <c r="A61" s="88" t="s">
        <v>174</v>
      </c>
      <c r="B61" s="72">
        <v>57</v>
      </c>
      <c r="C61" s="73">
        <v>0</v>
      </c>
      <c r="D61" s="95">
        <v>0</v>
      </c>
      <c r="E61" s="73">
        <v>0</v>
      </c>
      <c r="F61" s="73">
        <v>0</v>
      </c>
      <c r="G61" s="73">
        <v>0</v>
      </c>
      <c r="H61" s="73">
        <v>0</v>
      </c>
      <c r="I61" s="73">
        <v>0</v>
      </c>
      <c r="J61" s="73">
        <v>0</v>
      </c>
      <c r="K61" s="73">
        <v>0</v>
      </c>
      <c r="N61" s="9"/>
    </row>
    <row r="62" spans="1:14" ht="27.9" customHeight="1" x14ac:dyDescent="0.3">
      <c r="A62" s="88" t="s">
        <v>175</v>
      </c>
      <c r="B62" s="72">
        <v>12</v>
      </c>
      <c r="C62" s="73">
        <v>0</v>
      </c>
      <c r="D62" s="95">
        <v>0</v>
      </c>
      <c r="E62" s="73">
        <v>0</v>
      </c>
      <c r="F62" s="73">
        <v>0</v>
      </c>
      <c r="G62" s="73">
        <v>0</v>
      </c>
      <c r="H62" s="73">
        <v>0</v>
      </c>
      <c r="I62" s="73">
        <v>0</v>
      </c>
      <c r="J62" s="73">
        <v>0</v>
      </c>
      <c r="K62" s="73">
        <v>0</v>
      </c>
      <c r="N62" s="9"/>
    </row>
    <row r="63" spans="1:14" ht="27.9" customHeight="1" x14ac:dyDescent="0.3">
      <c r="A63" s="88" t="s">
        <v>176</v>
      </c>
      <c r="B63" s="72">
        <v>1619</v>
      </c>
      <c r="C63" s="73">
        <v>4</v>
      </c>
      <c r="D63" s="95">
        <v>0.24706609017912293</v>
      </c>
      <c r="E63" s="73">
        <v>4</v>
      </c>
      <c r="F63" s="73">
        <v>1</v>
      </c>
      <c r="G63" s="73">
        <v>3</v>
      </c>
      <c r="H63" s="73">
        <v>0</v>
      </c>
      <c r="I63" s="73">
        <v>0</v>
      </c>
      <c r="J63" s="73">
        <v>0</v>
      </c>
      <c r="K63" s="73">
        <v>0</v>
      </c>
      <c r="N63" s="9"/>
    </row>
    <row r="64" spans="1:14" ht="27.9" customHeight="1" x14ac:dyDescent="0.3">
      <c r="A64" s="88" t="s">
        <v>177</v>
      </c>
      <c r="B64" s="72">
        <v>643</v>
      </c>
      <c r="C64" s="73">
        <v>1</v>
      </c>
      <c r="D64" s="95">
        <v>0.15552099533437014</v>
      </c>
      <c r="E64" s="73">
        <v>1</v>
      </c>
      <c r="F64" s="73">
        <v>0</v>
      </c>
      <c r="G64" s="73">
        <v>1</v>
      </c>
      <c r="H64" s="73">
        <v>0</v>
      </c>
      <c r="I64" s="73">
        <v>0</v>
      </c>
      <c r="J64" s="73">
        <v>0</v>
      </c>
      <c r="K64" s="73">
        <v>0</v>
      </c>
      <c r="N64" s="9"/>
    </row>
    <row r="65" spans="1:14" ht="27.9" customHeight="1" x14ac:dyDescent="0.3">
      <c r="A65" s="88" t="s">
        <v>178</v>
      </c>
      <c r="B65" s="72">
        <v>37</v>
      </c>
      <c r="C65" s="73">
        <v>0</v>
      </c>
      <c r="D65" s="95">
        <v>0</v>
      </c>
      <c r="E65" s="73">
        <v>0</v>
      </c>
      <c r="F65" s="73">
        <v>0</v>
      </c>
      <c r="G65" s="73">
        <v>0</v>
      </c>
      <c r="H65" s="73">
        <v>0</v>
      </c>
      <c r="I65" s="73">
        <v>0</v>
      </c>
      <c r="J65" s="73">
        <v>0</v>
      </c>
      <c r="K65" s="73">
        <v>0</v>
      </c>
      <c r="N65" s="9"/>
    </row>
    <row r="66" spans="1:14" ht="27.9" customHeight="1" x14ac:dyDescent="0.3">
      <c r="A66" s="88" t="s">
        <v>179</v>
      </c>
      <c r="B66" s="72">
        <v>83</v>
      </c>
      <c r="C66" s="73">
        <v>0</v>
      </c>
      <c r="D66" s="95">
        <v>0</v>
      </c>
      <c r="E66" s="73">
        <v>0</v>
      </c>
      <c r="F66" s="73">
        <v>0</v>
      </c>
      <c r="G66" s="73">
        <v>0</v>
      </c>
      <c r="H66" s="73">
        <v>0</v>
      </c>
      <c r="I66" s="73">
        <v>0</v>
      </c>
      <c r="J66" s="73">
        <v>0</v>
      </c>
      <c r="K66" s="73">
        <v>0</v>
      </c>
      <c r="N66" s="9"/>
    </row>
    <row r="67" spans="1:14" ht="27.9" customHeight="1" x14ac:dyDescent="0.3">
      <c r="A67" s="88" t="s">
        <v>180</v>
      </c>
      <c r="B67" s="72">
        <v>569</v>
      </c>
      <c r="C67" s="73">
        <v>1</v>
      </c>
      <c r="D67" s="95">
        <v>0.17574692442882248</v>
      </c>
      <c r="E67" s="73">
        <v>1</v>
      </c>
      <c r="F67" s="73">
        <v>0</v>
      </c>
      <c r="G67" s="73">
        <v>1</v>
      </c>
      <c r="H67" s="73">
        <v>0</v>
      </c>
      <c r="I67" s="73">
        <v>0</v>
      </c>
      <c r="J67" s="73">
        <v>0</v>
      </c>
      <c r="K67" s="73">
        <v>0</v>
      </c>
      <c r="N67" s="9"/>
    </row>
    <row r="68" spans="1:14" ht="27.9" customHeight="1" x14ac:dyDescent="0.3">
      <c r="A68" s="88" t="s">
        <v>181</v>
      </c>
      <c r="B68" s="72">
        <v>1</v>
      </c>
      <c r="C68" s="73">
        <v>0</v>
      </c>
      <c r="D68" s="95">
        <v>0</v>
      </c>
      <c r="E68" s="73">
        <v>0</v>
      </c>
      <c r="F68" s="73">
        <v>0</v>
      </c>
      <c r="G68" s="73">
        <v>0</v>
      </c>
      <c r="H68" s="73">
        <v>0</v>
      </c>
      <c r="I68" s="73">
        <v>0</v>
      </c>
      <c r="J68" s="73">
        <v>0</v>
      </c>
      <c r="K68" s="73">
        <v>0</v>
      </c>
      <c r="N68" s="9"/>
    </row>
    <row r="69" spans="1:14" ht="27.9" customHeight="1" x14ac:dyDescent="0.3">
      <c r="A69" s="88" t="s">
        <v>182</v>
      </c>
      <c r="B69" s="72">
        <v>0</v>
      </c>
      <c r="C69" s="73">
        <v>0</v>
      </c>
      <c r="D69" s="95">
        <v>0</v>
      </c>
      <c r="E69" s="73">
        <v>0</v>
      </c>
      <c r="F69" s="73">
        <v>0</v>
      </c>
      <c r="G69" s="73">
        <v>0</v>
      </c>
      <c r="H69" s="73">
        <v>0</v>
      </c>
      <c r="I69" s="73">
        <v>0</v>
      </c>
      <c r="J69" s="73">
        <v>0</v>
      </c>
      <c r="K69" s="73">
        <v>0</v>
      </c>
      <c r="N69" s="9"/>
    </row>
    <row r="70" spans="1:14" ht="27.9" customHeight="1" x14ac:dyDescent="0.3">
      <c r="A70" s="88" t="s">
        <v>183</v>
      </c>
      <c r="B70" s="72">
        <v>1811</v>
      </c>
      <c r="C70" s="73">
        <v>16</v>
      </c>
      <c r="D70" s="95">
        <v>0.88348978464936512</v>
      </c>
      <c r="E70" s="73">
        <v>16</v>
      </c>
      <c r="F70" s="73">
        <v>9</v>
      </c>
      <c r="G70" s="73">
        <v>7</v>
      </c>
      <c r="H70" s="73">
        <v>0</v>
      </c>
      <c r="I70" s="73">
        <v>0</v>
      </c>
      <c r="J70" s="73">
        <v>0</v>
      </c>
      <c r="K70" s="73">
        <v>0</v>
      </c>
      <c r="N70" s="9"/>
    </row>
    <row r="71" spans="1:14" ht="27.9" customHeight="1" x14ac:dyDescent="0.3">
      <c r="A71" s="88" t="s">
        <v>3</v>
      </c>
      <c r="B71" s="72">
        <v>51</v>
      </c>
      <c r="C71" s="73">
        <v>0</v>
      </c>
      <c r="D71" s="95">
        <v>0</v>
      </c>
      <c r="E71" s="73">
        <v>0</v>
      </c>
      <c r="F71" s="73">
        <v>0</v>
      </c>
      <c r="G71" s="73">
        <v>0</v>
      </c>
      <c r="H71" s="73"/>
      <c r="I71" s="73">
        <v>0</v>
      </c>
      <c r="J71" s="73">
        <v>0</v>
      </c>
      <c r="K71" s="73">
        <v>0</v>
      </c>
      <c r="N71" s="9"/>
    </row>
    <row r="72" spans="1:14" ht="27.9" customHeight="1" x14ac:dyDescent="0.3">
      <c r="A72" s="29" t="s">
        <v>490</v>
      </c>
      <c r="B72" s="72">
        <v>45377</v>
      </c>
      <c r="C72" s="73">
        <v>43</v>
      </c>
      <c r="D72" s="95">
        <v>9.4761663397756574E-2</v>
      </c>
      <c r="E72" s="73">
        <v>43</v>
      </c>
      <c r="F72" s="73">
        <v>14</v>
      </c>
      <c r="G72" s="73">
        <v>29</v>
      </c>
      <c r="H72" s="73">
        <v>0</v>
      </c>
      <c r="I72" s="73">
        <v>0</v>
      </c>
      <c r="J72" s="73">
        <v>0</v>
      </c>
      <c r="K72" s="73">
        <v>0</v>
      </c>
      <c r="N72" s="9"/>
    </row>
    <row r="73" spans="1:14" ht="27.9" customHeight="1" x14ac:dyDescent="0.3">
      <c r="A73" s="88" t="s">
        <v>184</v>
      </c>
      <c r="B73" s="72">
        <v>61</v>
      </c>
      <c r="C73" s="73">
        <v>0</v>
      </c>
      <c r="D73" s="95">
        <v>0</v>
      </c>
      <c r="E73" s="73">
        <v>0</v>
      </c>
      <c r="F73" s="73">
        <v>0</v>
      </c>
      <c r="G73" s="73">
        <v>0</v>
      </c>
      <c r="H73" s="73">
        <v>0</v>
      </c>
      <c r="I73" s="73">
        <v>0</v>
      </c>
      <c r="J73" s="73">
        <v>0</v>
      </c>
      <c r="K73" s="73">
        <v>0</v>
      </c>
      <c r="N73" s="9"/>
    </row>
    <row r="74" spans="1:14" ht="27.9" customHeight="1" x14ac:dyDescent="0.3">
      <c r="A74" s="88" t="s">
        <v>185</v>
      </c>
      <c r="B74" s="72">
        <v>1208</v>
      </c>
      <c r="C74" s="73">
        <v>3</v>
      </c>
      <c r="D74" s="95">
        <v>0.24834437086092717</v>
      </c>
      <c r="E74" s="73">
        <v>3</v>
      </c>
      <c r="F74" s="73">
        <v>0</v>
      </c>
      <c r="G74" s="73">
        <v>3</v>
      </c>
      <c r="H74" s="73">
        <v>0</v>
      </c>
      <c r="I74" s="73">
        <v>0</v>
      </c>
      <c r="J74" s="73">
        <v>0</v>
      </c>
      <c r="K74" s="73">
        <v>0</v>
      </c>
      <c r="N74" s="9"/>
    </row>
    <row r="75" spans="1:14" ht="27.9" customHeight="1" x14ac:dyDescent="0.3">
      <c r="A75" s="88" t="s">
        <v>186</v>
      </c>
      <c r="B75" s="72">
        <v>82</v>
      </c>
      <c r="C75" s="73">
        <v>1</v>
      </c>
      <c r="D75" s="95">
        <v>1.2195121951219512</v>
      </c>
      <c r="E75" s="73">
        <v>1</v>
      </c>
      <c r="F75" s="73">
        <v>1</v>
      </c>
      <c r="G75" s="73">
        <v>0</v>
      </c>
      <c r="H75" s="73">
        <v>0</v>
      </c>
      <c r="I75" s="73">
        <v>0</v>
      </c>
      <c r="J75" s="73">
        <v>0</v>
      </c>
      <c r="K75" s="73">
        <v>0</v>
      </c>
      <c r="N75" s="9"/>
    </row>
    <row r="76" spans="1:14" ht="27.9" customHeight="1" x14ac:dyDescent="0.3">
      <c r="A76" s="88" t="s">
        <v>187</v>
      </c>
      <c r="B76" s="72">
        <v>3330</v>
      </c>
      <c r="C76" s="73">
        <v>3</v>
      </c>
      <c r="D76" s="95">
        <v>9.0090090090090086E-2</v>
      </c>
      <c r="E76" s="73">
        <v>3</v>
      </c>
      <c r="F76" s="73">
        <v>1</v>
      </c>
      <c r="G76" s="73">
        <v>2</v>
      </c>
      <c r="H76" s="73">
        <v>0</v>
      </c>
      <c r="I76" s="73">
        <v>0</v>
      </c>
      <c r="J76" s="73">
        <v>0</v>
      </c>
      <c r="K76" s="73">
        <v>0</v>
      </c>
      <c r="N76" s="9"/>
    </row>
    <row r="77" spans="1:14" ht="27.9" customHeight="1" x14ac:dyDescent="0.3">
      <c r="A77" s="88" t="s">
        <v>188</v>
      </c>
      <c r="B77" s="72">
        <v>0</v>
      </c>
      <c r="C77" s="73">
        <v>0</v>
      </c>
      <c r="D77" s="95">
        <v>0</v>
      </c>
      <c r="E77" s="73">
        <v>0</v>
      </c>
      <c r="F77" s="73">
        <v>0</v>
      </c>
      <c r="G77" s="73">
        <v>0</v>
      </c>
      <c r="H77" s="73">
        <v>0</v>
      </c>
      <c r="I77" s="73">
        <v>0</v>
      </c>
      <c r="J77" s="73">
        <v>0</v>
      </c>
      <c r="K77" s="73">
        <v>0</v>
      </c>
      <c r="N77" s="9"/>
    </row>
    <row r="78" spans="1:14" ht="27.9" customHeight="1" x14ac:dyDescent="0.3">
      <c r="A78" s="88" t="s">
        <v>189</v>
      </c>
      <c r="B78" s="72">
        <v>3144</v>
      </c>
      <c r="C78" s="73">
        <v>2</v>
      </c>
      <c r="D78" s="95">
        <v>6.3613231552162849E-2</v>
      </c>
      <c r="E78" s="73">
        <v>2</v>
      </c>
      <c r="F78" s="73">
        <v>1</v>
      </c>
      <c r="G78" s="73">
        <v>1</v>
      </c>
      <c r="H78" s="73">
        <v>0</v>
      </c>
      <c r="I78" s="73">
        <v>0</v>
      </c>
      <c r="J78" s="73">
        <v>0</v>
      </c>
      <c r="K78" s="73">
        <v>0</v>
      </c>
      <c r="N78" s="9"/>
    </row>
    <row r="79" spans="1:14" ht="27.9" customHeight="1" x14ac:dyDescent="0.3">
      <c r="A79" s="88" t="s">
        <v>190</v>
      </c>
      <c r="B79" s="72">
        <v>637</v>
      </c>
      <c r="C79" s="73">
        <v>1</v>
      </c>
      <c r="D79" s="95">
        <v>0.15698587127158556</v>
      </c>
      <c r="E79" s="73">
        <v>1</v>
      </c>
      <c r="F79" s="73">
        <v>0</v>
      </c>
      <c r="G79" s="73">
        <v>1</v>
      </c>
      <c r="H79" s="73">
        <v>0</v>
      </c>
      <c r="I79" s="73">
        <v>0</v>
      </c>
      <c r="J79" s="73">
        <v>0</v>
      </c>
      <c r="K79" s="73">
        <v>0</v>
      </c>
      <c r="N79" s="9"/>
    </row>
    <row r="80" spans="1:14" ht="27.9" customHeight="1" x14ac:dyDescent="0.3">
      <c r="A80" s="88" t="s">
        <v>191</v>
      </c>
      <c r="B80" s="72">
        <v>14118</v>
      </c>
      <c r="C80" s="73">
        <v>5</v>
      </c>
      <c r="D80" s="95">
        <v>3.5415781272134864E-2</v>
      </c>
      <c r="E80" s="73">
        <v>5</v>
      </c>
      <c r="F80" s="73">
        <v>2</v>
      </c>
      <c r="G80" s="73">
        <v>3</v>
      </c>
      <c r="H80" s="73">
        <v>0</v>
      </c>
      <c r="I80" s="73">
        <v>0</v>
      </c>
      <c r="J80" s="73">
        <v>0</v>
      </c>
      <c r="K80" s="73">
        <v>0</v>
      </c>
      <c r="N80" s="9"/>
    </row>
    <row r="81" spans="1:14" ht="27.9" customHeight="1" x14ac:dyDescent="0.3">
      <c r="A81" s="88" t="s">
        <v>192</v>
      </c>
      <c r="B81" s="72">
        <v>713</v>
      </c>
      <c r="C81" s="73">
        <v>1</v>
      </c>
      <c r="D81" s="95">
        <v>0.14025245441795231</v>
      </c>
      <c r="E81" s="73">
        <v>1</v>
      </c>
      <c r="F81" s="73">
        <v>1</v>
      </c>
      <c r="G81" s="73">
        <v>0</v>
      </c>
      <c r="H81" s="73">
        <v>0</v>
      </c>
      <c r="I81" s="73">
        <v>0</v>
      </c>
      <c r="J81" s="73">
        <v>0</v>
      </c>
      <c r="K81" s="73">
        <v>0</v>
      </c>
      <c r="N81" s="9"/>
    </row>
    <row r="82" spans="1:14" ht="27.9" customHeight="1" x14ac:dyDescent="0.3">
      <c r="A82" s="88" t="s">
        <v>193</v>
      </c>
      <c r="B82" s="72">
        <v>1209</v>
      </c>
      <c r="C82" s="73">
        <v>2</v>
      </c>
      <c r="D82" s="95">
        <v>0.16542597187758479</v>
      </c>
      <c r="E82" s="73">
        <v>2</v>
      </c>
      <c r="F82" s="73">
        <v>2</v>
      </c>
      <c r="G82" s="73">
        <v>0</v>
      </c>
      <c r="H82" s="73">
        <v>0</v>
      </c>
      <c r="I82" s="73">
        <v>0</v>
      </c>
      <c r="J82" s="73">
        <v>0</v>
      </c>
      <c r="K82" s="73">
        <v>0</v>
      </c>
      <c r="N82" s="9"/>
    </row>
    <row r="83" spans="1:14" ht="27.9" customHeight="1" x14ac:dyDescent="0.3">
      <c r="A83" s="88" t="s">
        <v>194</v>
      </c>
      <c r="B83" s="72">
        <v>2026</v>
      </c>
      <c r="C83" s="73">
        <v>6</v>
      </c>
      <c r="D83" s="95">
        <v>0.29615004935834155</v>
      </c>
      <c r="E83" s="73">
        <v>6</v>
      </c>
      <c r="F83" s="73">
        <v>3</v>
      </c>
      <c r="G83" s="73">
        <v>3</v>
      </c>
      <c r="H83" s="73">
        <v>0</v>
      </c>
      <c r="I83" s="73">
        <v>0</v>
      </c>
      <c r="J83" s="73">
        <v>0</v>
      </c>
      <c r="K83" s="73">
        <v>0</v>
      </c>
      <c r="N83" s="9"/>
    </row>
    <row r="84" spans="1:14" ht="27.9" customHeight="1" x14ac:dyDescent="0.3">
      <c r="A84" s="88" t="s">
        <v>195</v>
      </c>
      <c r="B84" s="72">
        <v>15883</v>
      </c>
      <c r="C84" s="73">
        <v>17</v>
      </c>
      <c r="D84" s="95">
        <v>0.10703267644651515</v>
      </c>
      <c r="E84" s="73">
        <v>17</v>
      </c>
      <c r="F84" s="73">
        <v>3</v>
      </c>
      <c r="G84" s="73">
        <v>14</v>
      </c>
      <c r="H84" s="73">
        <v>0</v>
      </c>
      <c r="I84" s="73">
        <v>0</v>
      </c>
      <c r="J84" s="73">
        <v>0</v>
      </c>
      <c r="K84" s="73">
        <v>0</v>
      </c>
      <c r="N84" s="9"/>
    </row>
    <row r="85" spans="1:14" ht="27.9" customHeight="1" x14ac:dyDescent="0.3">
      <c r="A85" s="88" t="s">
        <v>196</v>
      </c>
      <c r="B85" s="72">
        <v>0</v>
      </c>
      <c r="C85" s="73">
        <v>0</v>
      </c>
      <c r="D85" s="95">
        <v>0</v>
      </c>
      <c r="E85" s="73">
        <v>0</v>
      </c>
      <c r="F85" s="73">
        <v>0</v>
      </c>
      <c r="G85" s="73">
        <v>0</v>
      </c>
      <c r="H85" s="73">
        <v>0</v>
      </c>
      <c r="I85" s="73">
        <v>0</v>
      </c>
      <c r="J85" s="73">
        <v>0</v>
      </c>
      <c r="K85" s="73">
        <v>0</v>
      </c>
      <c r="N85" s="9"/>
    </row>
    <row r="86" spans="1:14" ht="27.9" customHeight="1" x14ac:dyDescent="0.3">
      <c r="A86" s="88" t="s">
        <v>197</v>
      </c>
      <c r="B86" s="72">
        <v>2942</v>
      </c>
      <c r="C86" s="73">
        <v>2</v>
      </c>
      <c r="D86" s="95">
        <v>6.7980965329707682E-2</v>
      </c>
      <c r="E86" s="73">
        <v>2</v>
      </c>
      <c r="F86" s="73">
        <v>0</v>
      </c>
      <c r="G86" s="73">
        <v>2</v>
      </c>
      <c r="H86" s="73">
        <v>0</v>
      </c>
      <c r="I86" s="73">
        <v>0</v>
      </c>
      <c r="J86" s="73">
        <v>0</v>
      </c>
      <c r="K86" s="73">
        <v>0</v>
      </c>
      <c r="N86" s="9"/>
    </row>
    <row r="87" spans="1:14" ht="27.9" customHeight="1" x14ac:dyDescent="0.3">
      <c r="A87" s="88" t="s">
        <v>198</v>
      </c>
      <c r="B87" s="72">
        <v>24</v>
      </c>
      <c r="C87" s="73">
        <v>0</v>
      </c>
      <c r="D87" s="95">
        <v>0</v>
      </c>
      <c r="E87" s="73">
        <v>0</v>
      </c>
      <c r="F87" s="73">
        <v>0</v>
      </c>
      <c r="G87" s="73">
        <v>0</v>
      </c>
      <c r="H87" s="73">
        <v>0</v>
      </c>
      <c r="I87" s="73">
        <v>0</v>
      </c>
      <c r="J87" s="73">
        <v>0</v>
      </c>
      <c r="K87" s="73">
        <v>0</v>
      </c>
      <c r="N87" s="9"/>
    </row>
    <row r="88" spans="1:14" ht="27.9" customHeight="1" x14ac:dyDescent="0.3">
      <c r="A88" s="86" t="s">
        <v>467</v>
      </c>
      <c r="B88" s="72">
        <v>68172</v>
      </c>
      <c r="C88" s="73">
        <v>30</v>
      </c>
      <c r="D88" s="95">
        <v>4.4006336912515404E-2</v>
      </c>
      <c r="E88" s="73">
        <v>30</v>
      </c>
      <c r="F88" s="73">
        <v>12</v>
      </c>
      <c r="G88" s="73">
        <v>18</v>
      </c>
      <c r="H88" s="73">
        <v>0</v>
      </c>
      <c r="I88" s="73">
        <v>0</v>
      </c>
      <c r="J88" s="73">
        <v>0</v>
      </c>
      <c r="K88" s="73">
        <v>0</v>
      </c>
      <c r="N88" s="9"/>
    </row>
    <row r="89" spans="1:14" ht="27.9" customHeight="1" x14ac:dyDescent="0.3">
      <c r="A89" s="88" t="s">
        <v>199</v>
      </c>
      <c r="B89" s="72">
        <v>991</v>
      </c>
      <c r="C89" s="73">
        <v>0</v>
      </c>
      <c r="D89" s="95">
        <v>0</v>
      </c>
      <c r="E89" s="73">
        <v>0</v>
      </c>
      <c r="F89" s="73">
        <v>0</v>
      </c>
      <c r="G89" s="73">
        <v>0</v>
      </c>
      <c r="H89" s="73">
        <v>0</v>
      </c>
      <c r="I89" s="73">
        <v>0</v>
      </c>
      <c r="J89" s="73">
        <v>0</v>
      </c>
      <c r="K89" s="73">
        <v>0</v>
      </c>
      <c r="N89" s="9"/>
    </row>
    <row r="90" spans="1:14" ht="27.9" customHeight="1" x14ac:dyDescent="0.3">
      <c r="A90" s="88" t="s">
        <v>200</v>
      </c>
      <c r="B90" s="72">
        <v>1</v>
      </c>
      <c r="C90" s="73">
        <v>0</v>
      </c>
      <c r="D90" s="95">
        <v>0</v>
      </c>
      <c r="E90" s="73">
        <v>0</v>
      </c>
      <c r="F90" s="73">
        <v>0</v>
      </c>
      <c r="G90" s="73">
        <v>0</v>
      </c>
      <c r="H90" s="73">
        <v>0</v>
      </c>
      <c r="I90" s="73">
        <v>0</v>
      </c>
      <c r="J90" s="73">
        <v>0</v>
      </c>
      <c r="K90" s="73">
        <v>0</v>
      </c>
      <c r="N90" s="9"/>
    </row>
    <row r="91" spans="1:14" ht="27.9" customHeight="1" x14ac:dyDescent="0.3">
      <c r="A91" s="88" t="s">
        <v>201</v>
      </c>
      <c r="B91" s="72">
        <v>205</v>
      </c>
      <c r="C91" s="73">
        <v>0</v>
      </c>
      <c r="D91" s="95">
        <v>0</v>
      </c>
      <c r="E91" s="73">
        <v>0</v>
      </c>
      <c r="F91" s="73">
        <v>0</v>
      </c>
      <c r="G91" s="73">
        <v>0</v>
      </c>
      <c r="H91" s="73">
        <v>0</v>
      </c>
      <c r="I91" s="73">
        <v>0</v>
      </c>
      <c r="J91" s="73">
        <v>0</v>
      </c>
      <c r="K91" s="73">
        <v>0</v>
      </c>
      <c r="N91" s="9"/>
    </row>
    <row r="92" spans="1:14" ht="27.9" customHeight="1" x14ac:dyDescent="0.3">
      <c r="A92" s="88" t="s">
        <v>202</v>
      </c>
      <c r="B92" s="72">
        <v>1</v>
      </c>
      <c r="C92" s="73">
        <v>0</v>
      </c>
      <c r="D92" s="95">
        <v>0</v>
      </c>
      <c r="E92" s="73">
        <v>0</v>
      </c>
      <c r="F92" s="73">
        <v>0</v>
      </c>
      <c r="G92" s="73">
        <v>0</v>
      </c>
      <c r="H92" s="73">
        <v>0</v>
      </c>
      <c r="I92" s="73">
        <v>0</v>
      </c>
      <c r="J92" s="73">
        <v>0</v>
      </c>
      <c r="K92" s="73">
        <v>0</v>
      </c>
      <c r="N92" s="9"/>
    </row>
    <row r="93" spans="1:14" ht="27.9" customHeight="1" x14ac:dyDescent="0.3">
      <c r="A93" s="88" t="s">
        <v>203</v>
      </c>
      <c r="B93" s="72">
        <v>6469</v>
      </c>
      <c r="C93" s="73">
        <v>4</v>
      </c>
      <c r="D93" s="95">
        <v>6.1833359097232955E-2</v>
      </c>
      <c r="E93" s="73">
        <v>4</v>
      </c>
      <c r="F93" s="73">
        <v>0</v>
      </c>
      <c r="G93" s="73">
        <v>4</v>
      </c>
      <c r="H93" s="73">
        <v>0</v>
      </c>
      <c r="I93" s="73">
        <v>0</v>
      </c>
      <c r="J93" s="73">
        <v>0</v>
      </c>
      <c r="K93" s="73">
        <v>0</v>
      </c>
      <c r="N93" s="9"/>
    </row>
    <row r="94" spans="1:14" ht="27.9" customHeight="1" x14ac:dyDescent="0.3">
      <c r="A94" s="88" t="s">
        <v>204</v>
      </c>
      <c r="B94" s="72">
        <v>3433</v>
      </c>
      <c r="C94" s="73">
        <v>2</v>
      </c>
      <c r="D94" s="95">
        <v>5.8258083309059128E-2</v>
      </c>
      <c r="E94" s="73">
        <v>2</v>
      </c>
      <c r="F94" s="73">
        <v>2</v>
      </c>
      <c r="G94" s="73">
        <v>0</v>
      </c>
      <c r="H94" s="73">
        <v>0</v>
      </c>
      <c r="I94" s="73">
        <v>0</v>
      </c>
      <c r="J94" s="73">
        <v>0</v>
      </c>
      <c r="K94" s="73">
        <v>0</v>
      </c>
      <c r="N94" s="9"/>
    </row>
    <row r="95" spans="1:14" ht="27.9" customHeight="1" x14ac:dyDescent="0.3">
      <c r="A95" s="88" t="s">
        <v>68</v>
      </c>
      <c r="B95" s="72">
        <v>28342</v>
      </c>
      <c r="C95" s="73">
        <v>17</v>
      </c>
      <c r="D95" s="95">
        <v>5.998165267094771E-2</v>
      </c>
      <c r="E95" s="73">
        <v>17</v>
      </c>
      <c r="F95" s="73">
        <v>9</v>
      </c>
      <c r="G95" s="73">
        <v>8</v>
      </c>
      <c r="H95" s="73">
        <v>0</v>
      </c>
      <c r="I95" s="73">
        <v>0</v>
      </c>
      <c r="J95" s="73">
        <v>0</v>
      </c>
      <c r="K95" s="73">
        <v>0</v>
      </c>
      <c r="N95" s="9"/>
    </row>
    <row r="96" spans="1:14" ht="27.9" customHeight="1" x14ac:dyDescent="0.3">
      <c r="A96" s="88" t="s">
        <v>112</v>
      </c>
      <c r="B96" s="72">
        <v>24099</v>
      </c>
      <c r="C96" s="73">
        <v>7</v>
      </c>
      <c r="D96" s="95">
        <v>2.9046848416946758E-2</v>
      </c>
      <c r="E96" s="73">
        <v>7</v>
      </c>
      <c r="F96" s="73">
        <v>1</v>
      </c>
      <c r="G96" s="73">
        <v>6</v>
      </c>
      <c r="H96" s="73">
        <v>0</v>
      </c>
      <c r="I96" s="73">
        <v>0</v>
      </c>
      <c r="J96" s="73">
        <v>0</v>
      </c>
      <c r="K96" s="73">
        <v>0</v>
      </c>
      <c r="N96" s="9"/>
    </row>
    <row r="97" spans="1:20" ht="27.9" customHeight="1" x14ac:dyDescent="0.3">
      <c r="A97" s="88" t="s">
        <v>125</v>
      </c>
      <c r="B97" s="72">
        <v>9</v>
      </c>
      <c r="C97" s="73">
        <v>0</v>
      </c>
      <c r="D97" s="95">
        <v>0</v>
      </c>
      <c r="E97" s="73">
        <v>0</v>
      </c>
      <c r="F97" s="73">
        <v>0</v>
      </c>
      <c r="G97" s="73">
        <v>0</v>
      </c>
      <c r="H97" s="73">
        <v>0</v>
      </c>
      <c r="I97" s="73">
        <v>0</v>
      </c>
      <c r="J97" s="73">
        <v>0</v>
      </c>
      <c r="K97" s="73">
        <v>0</v>
      </c>
      <c r="N97" s="9"/>
    </row>
    <row r="98" spans="1:20" ht="27.9" customHeight="1" x14ac:dyDescent="0.3">
      <c r="A98" s="88" t="s">
        <v>205</v>
      </c>
      <c r="B98" s="72">
        <v>0</v>
      </c>
      <c r="C98" s="73">
        <v>0</v>
      </c>
      <c r="D98" s="95">
        <v>0</v>
      </c>
      <c r="E98" s="73">
        <v>0</v>
      </c>
      <c r="F98" s="73">
        <v>0</v>
      </c>
      <c r="G98" s="73">
        <v>0</v>
      </c>
      <c r="H98" s="73">
        <v>0</v>
      </c>
      <c r="I98" s="73">
        <v>0</v>
      </c>
      <c r="J98" s="73">
        <v>0</v>
      </c>
      <c r="K98" s="73">
        <v>0</v>
      </c>
      <c r="N98" s="9"/>
    </row>
    <row r="99" spans="1:20" ht="27.9" customHeight="1" x14ac:dyDescent="0.3">
      <c r="A99" s="88" t="s">
        <v>206</v>
      </c>
      <c r="B99" s="72">
        <v>0</v>
      </c>
      <c r="C99" s="73">
        <v>0</v>
      </c>
      <c r="D99" s="95">
        <v>0</v>
      </c>
      <c r="E99" s="73">
        <v>0</v>
      </c>
      <c r="F99" s="73">
        <v>0</v>
      </c>
      <c r="G99" s="73">
        <v>0</v>
      </c>
      <c r="H99" s="73">
        <v>0</v>
      </c>
      <c r="I99" s="73">
        <v>0</v>
      </c>
      <c r="J99" s="73">
        <v>0</v>
      </c>
      <c r="K99" s="73">
        <v>0</v>
      </c>
      <c r="N99" s="9"/>
    </row>
    <row r="100" spans="1:20" ht="27.9" customHeight="1" x14ac:dyDescent="0.3">
      <c r="A100" s="88" t="s">
        <v>207</v>
      </c>
      <c r="B100" s="72">
        <v>0</v>
      </c>
      <c r="C100" s="73">
        <v>0</v>
      </c>
      <c r="D100" s="95">
        <v>0</v>
      </c>
      <c r="E100" s="73">
        <v>0</v>
      </c>
      <c r="F100" s="73">
        <v>0</v>
      </c>
      <c r="G100" s="73">
        <v>0</v>
      </c>
      <c r="H100" s="73">
        <v>0</v>
      </c>
      <c r="I100" s="73">
        <v>0</v>
      </c>
      <c r="J100" s="73">
        <v>0</v>
      </c>
      <c r="K100" s="73">
        <v>0</v>
      </c>
      <c r="N100" s="9"/>
    </row>
    <row r="101" spans="1:20" ht="27.9" customHeight="1" x14ac:dyDescent="0.3">
      <c r="A101" s="88" t="s">
        <v>208</v>
      </c>
      <c r="B101" s="72">
        <v>0</v>
      </c>
      <c r="C101" s="73">
        <v>0</v>
      </c>
      <c r="D101" s="95">
        <v>0</v>
      </c>
      <c r="E101" s="73">
        <v>0</v>
      </c>
      <c r="F101" s="73">
        <v>0</v>
      </c>
      <c r="G101" s="73">
        <v>0</v>
      </c>
      <c r="H101" s="73">
        <v>0</v>
      </c>
      <c r="I101" s="73">
        <v>0</v>
      </c>
      <c r="J101" s="73">
        <v>0</v>
      </c>
      <c r="K101" s="73">
        <v>0</v>
      </c>
      <c r="N101" s="9"/>
    </row>
    <row r="102" spans="1:20" ht="27.9" customHeight="1" x14ac:dyDescent="0.3">
      <c r="A102" s="88" t="s">
        <v>209</v>
      </c>
      <c r="B102" s="72">
        <v>4412</v>
      </c>
      <c r="C102" s="73">
        <v>0</v>
      </c>
      <c r="D102" s="95">
        <v>0</v>
      </c>
      <c r="E102" s="73">
        <v>0</v>
      </c>
      <c r="F102" s="73">
        <v>0</v>
      </c>
      <c r="G102" s="73">
        <v>0</v>
      </c>
      <c r="H102" s="73">
        <v>0</v>
      </c>
      <c r="I102" s="73">
        <v>0</v>
      </c>
      <c r="J102" s="73">
        <v>0</v>
      </c>
      <c r="K102" s="73">
        <v>0</v>
      </c>
      <c r="N102" s="9"/>
    </row>
    <row r="103" spans="1:20" ht="27.9" customHeight="1" x14ac:dyDescent="0.3">
      <c r="A103" s="88" t="s">
        <v>210</v>
      </c>
      <c r="B103" s="72">
        <v>210</v>
      </c>
      <c r="C103" s="73">
        <v>0</v>
      </c>
      <c r="D103" s="95">
        <v>0</v>
      </c>
      <c r="E103" s="73">
        <v>0</v>
      </c>
      <c r="F103" s="73">
        <v>0</v>
      </c>
      <c r="G103" s="73">
        <v>0</v>
      </c>
      <c r="H103" s="73">
        <v>0</v>
      </c>
      <c r="I103" s="73">
        <v>0</v>
      </c>
      <c r="J103" s="73">
        <v>0</v>
      </c>
      <c r="K103" s="73">
        <v>0</v>
      </c>
      <c r="N103" s="9"/>
    </row>
    <row r="104" spans="1:20" ht="27.9" customHeight="1" x14ac:dyDescent="0.3">
      <c r="A104" s="86" t="s">
        <v>468</v>
      </c>
      <c r="B104" s="84">
        <v>0</v>
      </c>
      <c r="C104" s="85">
        <v>0</v>
      </c>
      <c r="D104" s="96">
        <v>0</v>
      </c>
      <c r="E104" s="85">
        <v>0</v>
      </c>
      <c r="F104" s="85">
        <v>0</v>
      </c>
      <c r="G104" s="85">
        <v>0</v>
      </c>
      <c r="H104" s="85">
        <v>0</v>
      </c>
      <c r="I104" s="85">
        <v>0</v>
      </c>
      <c r="J104" s="85">
        <v>0</v>
      </c>
      <c r="K104" s="85">
        <v>0</v>
      </c>
      <c r="N104" s="9"/>
    </row>
    <row r="105" spans="1:20" s="48" customFormat="1" ht="21.9" customHeight="1" x14ac:dyDescent="0.3">
      <c r="A105" s="59" t="s">
        <v>416</v>
      </c>
      <c r="B105" s="60"/>
      <c r="C105" s="59" t="s">
        <v>417</v>
      </c>
      <c r="D105" s="45"/>
      <c r="E105" s="59" t="s">
        <v>458</v>
      </c>
      <c r="F105" s="60"/>
      <c r="G105" s="61"/>
      <c r="H105" s="60" t="s">
        <v>459</v>
      </c>
      <c r="I105" s="61"/>
      <c r="J105" s="60"/>
      <c r="K105" s="22"/>
      <c r="M105" s="20"/>
      <c r="N105" s="21"/>
      <c r="P105" s="4"/>
      <c r="Q105" s="4"/>
      <c r="R105" s="49"/>
      <c r="S105" s="4"/>
    </row>
    <row r="106" spans="1:20" s="48" customFormat="1" ht="21.9" customHeight="1" x14ac:dyDescent="0.3">
      <c r="A106" s="63"/>
      <c r="B106" s="64"/>
      <c r="C106" s="61"/>
      <c r="D106" s="45"/>
      <c r="E106" s="59" t="s">
        <v>420</v>
      </c>
      <c r="F106" s="60"/>
      <c r="G106" s="64"/>
      <c r="H106" s="64"/>
      <c r="I106" s="64"/>
      <c r="J106" s="60"/>
      <c r="K106" s="64"/>
      <c r="M106" s="20"/>
      <c r="N106" s="18"/>
      <c r="P106" s="20"/>
      <c r="Q106" s="49"/>
      <c r="R106" s="18"/>
      <c r="S106" s="18"/>
      <c r="T106" s="18"/>
    </row>
    <row r="107" spans="1:20" s="48" customFormat="1" ht="21.9" customHeight="1" x14ac:dyDescent="0.3">
      <c r="A107" s="93" t="s">
        <v>421</v>
      </c>
      <c r="B107" s="60"/>
      <c r="C107" s="60"/>
      <c r="D107" s="45"/>
      <c r="E107" s="60"/>
      <c r="F107" s="60"/>
      <c r="G107" s="60"/>
      <c r="H107" s="60"/>
      <c r="I107" s="60"/>
      <c r="J107" s="60"/>
      <c r="K107" s="60"/>
    </row>
    <row r="108" spans="1:20" s="48" customFormat="1" ht="21.9" customHeight="1" x14ac:dyDescent="0.3">
      <c r="A108" s="93" t="s">
        <v>463</v>
      </c>
      <c r="B108" s="60"/>
      <c r="C108" s="60"/>
      <c r="D108" s="45"/>
      <c r="E108" s="60"/>
      <c r="F108" s="60"/>
      <c r="G108" s="60"/>
      <c r="H108" s="60"/>
      <c r="I108" s="60"/>
      <c r="J108" s="60"/>
      <c r="K108" s="60"/>
    </row>
  </sheetData>
  <mergeCells count="16">
    <mergeCell ref="J7:J8"/>
    <mergeCell ref="A4:K4"/>
    <mergeCell ref="A5:K5"/>
    <mergeCell ref="J1:K1"/>
    <mergeCell ref="J2:K2"/>
    <mergeCell ref="B6:B8"/>
    <mergeCell ref="C6:C8"/>
    <mergeCell ref="D6:D8"/>
    <mergeCell ref="E6:K6"/>
    <mergeCell ref="A3:K3"/>
    <mergeCell ref="K7:K8"/>
    <mergeCell ref="E7:E8"/>
    <mergeCell ref="F7:F8"/>
    <mergeCell ref="G7:G8"/>
    <mergeCell ref="H7:H8"/>
    <mergeCell ref="I7:I8"/>
  </mergeCells>
  <phoneticPr fontId="4"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歷年</vt:lpstr>
      <vt:lpstr>112年</vt:lpstr>
      <vt:lpstr>111年</vt:lpstr>
      <vt:lpstr>110年</vt:lpstr>
      <vt:lpstr>109年</vt:lpstr>
      <vt:lpstr>108年</vt:lpstr>
      <vt:lpstr>107年</vt:lpstr>
      <vt:lpstr>106年</vt:lpstr>
      <vt:lpstr>105年</vt:lpstr>
      <vt:lpstr>104年</vt:lpstr>
      <vt:lpstr>103年</vt:lpstr>
      <vt:lpstr>102年</vt:lpstr>
      <vt:lpstr>編製說明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586</dc:creator>
  <cp:lastModifiedBy>統計處施富華</cp:lastModifiedBy>
  <cp:lastPrinted>2016-03-01T03:17:25Z</cp:lastPrinted>
  <dcterms:created xsi:type="dcterms:W3CDTF">1998-02-04T08:40:06Z</dcterms:created>
  <dcterms:modified xsi:type="dcterms:W3CDTF">2024-03-04T23:47:22Z</dcterms:modified>
</cp:coreProperties>
</file>