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D槽檔案\衛生公務報表\1150331\提供給科長\"/>
    </mc:Choice>
  </mc:AlternateContent>
  <xr:revisionPtr revIDLastSave="0" documentId="13_ncr:1_{7268BDD8-3939-49CB-974E-1DB3B0096E94}" xr6:coauthVersionLast="47" xr6:coauthVersionMax="47" xr10:uidLastSave="{00000000-0000-0000-0000-000000000000}"/>
  <bookViews>
    <workbookView xWindow="-108" yWindow="-108" windowWidth="23256" windowHeight="12456" tabRatio="886" xr2:uid="{00000000-000D-0000-FFFF-FFFF00000000}"/>
  </bookViews>
  <sheets>
    <sheet name="114年" sheetId="18" r:id="rId1"/>
    <sheet name="113年" sheetId="17" r:id="rId2"/>
    <sheet name="112年" sheetId="16" r:id="rId3"/>
    <sheet name="111年" sheetId="15" r:id="rId4"/>
    <sheet name="110年" sheetId="14" r:id="rId5"/>
    <sheet name="109年" sheetId="13" r:id="rId6"/>
    <sheet name="108年" sheetId="11" r:id="rId7"/>
    <sheet name="107年" sheetId="9" r:id="rId8"/>
    <sheet name="106年" sheetId="8" r:id="rId9"/>
    <sheet name="105年" sheetId="1" r:id="rId10"/>
    <sheet name="104年" sheetId="3" r:id="rId11"/>
    <sheet name="103年" sheetId="4" r:id="rId12"/>
    <sheet name="102年" sheetId="5" r:id="rId13"/>
    <sheet name="101年 " sheetId="6" r:id="rId14"/>
    <sheet name="100年 " sheetId="7" r:id="rId15"/>
    <sheet name="編製說明" sheetId="19" r:id="rId16"/>
  </sheets>
  <definedNames>
    <definedName name="Z_054BB3D9_F5E7_4752_8236_6F8A9A75FCE7_.wvu.Cols" localSheetId="15" hidden="1">編製說明!#REF!</definedName>
  </definedNames>
  <calcPr calcId="191029"/>
  <customWorkbookViews>
    <customWorkbookView name="hsc - 個人檢視畫面" guid="{054BB3D9-F5E7-4752-8236-6F8A9A75FCE7}" mergeInterval="0" personalView="1" maximized="1" xWindow="1" yWindow="1" windowWidth="1024" windowHeight="534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8" l="1"/>
  <c r="B11" i="18"/>
  <c r="F10" i="18"/>
  <c r="E10" i="18"/>
  <c r="D10" i="18"/>
  <c r="C10" i="18"/>
  <c r="B12" i="17"/>
  <c r="B11" i="17"/>
  <c r="B10" i="16"/>
  <c r="D10" i="17"/>
  <c r="E10" i="17"/>
  <c r="F10" i="17"/>
  <c r="C10" i="17"/>
  <c r="B10" i="17" s="1"/>
  <c r="F10" i="16"/>
  <c r="E10" i="16"/>
  <c r="D10" i="16"/>
  <c r="C10" i="16"/>
  <c r="B10" i="18" l="1"/>
  <c r="F10" i="15"/>
  <c r="E10" i="15"/>
  <c r="D10" i="15"/>
  <c r="C10" i="15"/>
  <c r="B10" i="15"/>
  <c r="B12" i="14"/>
  <c r="B11" i="14"/>
  <c r="F10" i="14"/>
  <c r="E10" i="14"/>
  <c r="D10" i="14"/>
  <c r="C10" i="14"/>
  <c r="B10" i="14"/>
  <c r="C10" i="11"/>
  <c r="D10" i="11"/>
  <c r="E10" i="11"/>
  <c r="F10" i="11"/>
  <c r="B10" i="11"/>
  <c r="F10" i="9"/>
  <c r="D10" i="9"/>
  <c r="B12" i="9"/>
  <c r="B11" i="9"/>
  <c r="B10" i="9" s="1"/>
  <c r="C10" i="9"/>
  <c r="E10" i="9"/>
  <c r="F10" i="8"/>
  <c r="E10" i="8"/>
  <c r="D10" i="8"/>
  <c r="C10" i="8"/>
  <c r="B10" i="8"/>
  <c r="B12" i="3"/>
  <c r="B11" i="3"/>
  <c r="B10" i="3" s="1"/>
  <c r="F10" i="3"/>
  <c r="E10" i="3"/>
  <c r="D10" i="3"/>
  <c r="C10" i="3"/>
  <c r="F10" i="1"/>
  <c r="E10" i="1"/>
  <c r="D10" i="1"/>
  <c r="C10" i="1"/>
  <c r="B10" i="1"/>
</calcChain>
</file>

<file path=xl/sharedStrings.xml><?xml version="1.0" encoding="utf-8"?>
<sst xmlns="http://schemas.openxmlformats.org/spreadsheetml/2006/main" count="519" uniqueCount="167">
  <si>
    <t>黃熱病疫苗</t>
    <phoneticPr fontId="5" type="noConversion"/>
  </si>
  <si>
    <t>流行性腦脊髓膜炎疫苗</t>
    <phoneticPr fontId="5" type="noConversion"/>
  </si>
  <si>
    <t>疫苗</t>
    <phoneticPr fontId="5" type="noConversion"/>
  </si>
  <si>
    <t>國際預防接種證明書</t>
    <phoneticPr fontId="5" type="noConversion"/>
  </si>
  <si>
    <t>新證</t>
    <phoneticPr fontId="2" type="noConversion"/>
  </si>
  <si>
    <t>補證</t>
    <phoneticPr fontId="2" type="noConversion"/>
  </si>
  <si>
    <t>阿托奎酮與氯胍混合製劑</t>
  </si>
  <si>
    <t>藥品</t>
    <phoneticPr fontId="5" type="noConversion"/>
  </si>
  <si>
    <t>一、國際預防接種</t>
    <phoneticPr fontId="5" type="noConversion"/>
  </si>
  <si>
    <t>二、預防措施（瘧疾預防性用藥）</t>
    <phoneticPr fontId="5" type="noConversion"/>
  </si>
  <si>
    <t>主辦統計人員</t>
  </si>
  <si>
    <t>公　 開 　類</t>
    <phoneticPr fontId="5" type="noConversion"/>
  </si>
  <si>
    <t>編 製 機 關</t>
    <phoneticPr fontId="5" type="noConversion"/>
  </si>
  <si>
    <t>領用人次</t>
    <phoneticPr fontId="5" type="noConversion"/>
  </si>
  <si>
    <t>領用數量</t>
    <phoneticPr fontId="5" type="noConversion"/>
  </si>
  <si>
    <t>總計</t>
    <phoneticPr fontId="2" type="noConversion"/>
  </si>
  <si>
    <t>年      　報</t>
    <phoneticPr fontId="5" type="noConversion"/>
  </si>
  <si>
    <t>資料來源：疾病管制署所屬各管制中心及各委辦醫院。</t>
    <phoneticPr fontId="2" type="noConversion"/>
  </si>
  <si>
    <t>填表說明：本表一式三份，一份送本部統計處，一份送本署主計室，一份自存。</t>
    <phoneticPr fontId="2" type="noConversion"/>
  </si>
  <si>
    <t>業務主管人員</t>
    <phoneticPr fontId="5" type="noConversion"/>
  </si>
  <si>
    <t>中華民國   年  月  日編製</t>
    <phoneticPr fontId="5" type="noConversion"/>
  </si>
  <si>
    <t>機關首長</t>
    <phoneticPr fontId="5" type="noConversion"/>
  </si>
  <si>
    <t>10540-05-02</t>
    <phoneticPr fontId="5" type="noConversion"/>
  </si>
  <si>
    <t>接種疫苗</t>
    <phoneticPr fontId="2" type="noConversion"/>
  </si>
  <si>
    <t>加簽</t>
    <phoneticPr fontId="5" type="noConversion"/>
  </si>
  <si>
    <t>無需證書</t>
    <phoneticPr fontId="2" type="noConversion"/>
  </si>
  <si>
    <t>衛生福利部疾病管制署</t>
    <phoneticPr fontId="5" type="noConversion"/>
  </si>
  <si>
    <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2" type="noConversion"/>
  </si>
  <si>
    <r>
      <t>填表</t>
    </r>
    <r>
      <rPr>
        <sz val="12"/>
        <rFont val="Times New Roman"/>
        <family val="1"/>
      </rPr>
      <t xml:space="preserve">                                           </t>
    </r>
    <r>
      <rPr>
        <sz val="12"/>
        <rFont val="標楷體"/>
        <family val="4"/>
        <charset val="136"/>
      </rPr>
      <t>審核</t>
    </r>
    <phoneticPr fontId="2" type="noConversion"/>
  </si>
  <si>
    <t>公　 開 　類</t>
    <phoneticPr fontId="5" type="noConversion"/>
  </si>
  <si>
    <t>編 製 機 關</t>
    <phoneticPr fontId="5" type="noConversion"/>
  </si>
  <si>
    <t>衛生福利部疾病管制署檢疫組</t>
    <phoneticPr fontId="5" type="noConversion"/>
  </si>
  <si>
    <t>年      　報</t>
    <phoneticPr fontId="5" type="noConversion"/>
  </si>
  <si>
    <r>
      <t>每年終了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個月內編報</t>
    </r>
    <phoneticPr fontId="2" type="noConversion"/>
  </si>
  <si>
    <t>表       號</t>
    <phoneticPr fontId="5" type="noConversion"/>
  </si>
  <si>
    <t>10540-05-02</t>
    <phoneticPr fontId="5" type="noConversion"/>
  </si>
  <si>
    <t>一、國際預防接種</t>
    <phoneticPr fontId="5" type="noConversion"/>
  </si>
  <si>
    <t>二、預防措施（瘧疾預防性用藥）</t>
    <phoneticPr fontId="5" type="noConversion"/>
  </si>
  <si>
    <t>疫苗</t>
    <phoneticPr fontId="5" type="noConversion"/>
  </si>
  <si>
    <t>國際預防接種證明書</t>
    <phoneticPr fontId="5" type="noConversion"/>
  </si>
  <si>
    <t>藥品</t>
    <phoneticPr fontId="5" type="noConversion"/>
  </si>
  <si>
    <t>領用人次</t>
    <phoneticPr fontId="5" type="noConversion"/>
  </si>
  <si>
    <t>領用數量</t>
    <phoneticPr fontId="5" type="noConversion"/>
  </si>
  <si>
    <t>總計</t>
    <phoneticPr fontId="2" type="noConversion"/>
  </si>
  <si>
    <t>接種疫苗</t>
    <phoneticPr fontId="2" type="noConversion"/>
  </si>
  <si>
    <t>補證</t>
    <phoneticPr fontId="2" type="noConversion"/>
  </si>
  <si>
    <t>新證</t>
    <phoneticPr fontId="2" type="noConversion"/>
  </si>
  <si>
    <t>加簽</t>
    <phoneticPr fontId="5" type="noConversion"/>
  </si>
  <si>
    <t>無需證書</t>
    <phoneticPr fontId="2" type="noConversion"/>
  </si>
  <si>
    <t>黃熱病疫苗</t>
    <phoneticPr fontId="5" type="noConversion"/>
  </si>
  <si>
    <t>流行性腦脊髓膜炎疫苗</t>
    <phoneticPr fontId="5" type="noConversion"/>
  </si>
  <si>
    <r>
      <t>填表</t>
    </r>
    <r>
      <rPr>
        <sz val="12"/>
        <rFont val="Times New Roman"/>
        <family val="1"/>
      </rPr>
      <t xml:space="preserve">                                           </t>
    </r>
    <phoneticPr fontId="5" type="noConversion"/>
  </si>
  <si>
    <t>審核</t>
    <phoneticPr fontId="5" type="noConversion"/>
  </si>
  <si>
    <t>業務主管人員</t>
  </si>
  <si>
    <t>機關首長</t>
  </si>
  <si>
    <t>資料來源：疾病管制署所屬各管制中心及各委辦醫院。</t>
    <phoneticPr fontId="2" type="noConversion"/>
  </si>
  <si>
    <t>填表說明：本表一式三份，一份送本部統計處，一份送本署主計室，一份自存。</t>
    <phoneticPr fontId="2" type="noConversion"/>
  </si>
  <si>
    <t>衛生福利部疾病管制署</t>
    <phoneticPr fontId="5" type="noConversion"/>
  </si>
  <si>
    <t>次年2月底前編報</t>
    <phoneticPr fontId="2" type="noConversion"/>
  </si>
  <si>
    <t>1641-05-03</t>
    <phoneticPr fontId="5" type="noConversion"/>
  </si>
  <si>
    <t>加簽</t>
    <phoneticPr fontId="2" type="noConversion"/>
  </si>
  <si>
    <r>
      <t>填表</t>
    </r>
    <r>
      <rPr>
        <sz val="14"/>
        <rFont val="Times New Roman"/>
        <family val="1"/>
      </rPr>
      <t xml:space="preserve">                                                                </t>
    </r>
    <r>
      <rPr>
        <sz val="14"/>
        <rFont val="標楷體"/>
        <family val="4"/>
        <charset val="136"/>
      </rPr>
      <t>審核</t>
    </r>
    <phoneticPr fontId="2" type="noConversion"/>
  </si>
  <si>
    <t>機關長官</t>
  </si>
  <si>
    <t>公　 開 　類</t>
    <phoneticPr fontId="5" type="noConversion"/>
  </si>
  <si>
    <t>編 製 機 關</t>
    <phoneticPr fontId="5" type="noConversion"/>
  </si>
  <si>
    <t>行政院衛生署疾病管制局</t>
    <phoneticPr fontId="5" type="noConversion"/>
  </si>
  <si>
    <t>年      　報</t>
    <phoneticPr fontId="5" type="noConversion"/>
  </si>
  <si>
    <t>次年2月底前編報</t>
    <phoneticPr fontId="2" type="noConversion"/>
  </si>
  <si>
    <t>表       號</t>
    <phoneticPr fontId="5" type="noConversion"/>
  </si>
  <si>
    <t>1641-05-03</t>
    <phoneticPr fontId="5" type="noConversion"/>
  </si>
  <si>
    <t>一、國際預防接種</t>
    <phoneticPr fontId="5" type="noConversion"/>
  </si>
  <si>
    <t>二、預防措施（瘧疾預防性用藥）</t>
    <phoneticPr fontId="5" type="noConversion"/>
  </si>
  <si>
    <t>單位：人次、錠、劑</t>
    <phoneticPr fontId="5" type="noConversion"/>
  </si>
  <si>
    <t>疫苗</t>
    <phoneticPr fontId="5" type="noConversion"/>
  </si>
  <si>
    <t>國際預防接種證明書</t>
    <phoneticPr fontId="5" type="noConversion"/>
  </si>
  <si>
    <t>藥品</t>
    <phoneticPr fontId="5" type="noConversion"/>
  </si>
  <si>
    <t>領用人次</t>
    <phoneticPr fontId="5" type="noConversion"/>
  </si>
  <si>
    <t>領用數量</t>
    <phoneticPr fontId="5" type="noConversion"/>
  </si>
  <si>
    <t>總計</t>
    <phoneticPr fontId="2" type="noConversion"/>
  </si>
  <si>
    <t>新證</t>
    <phoneticPr fontId="2" type="noConversion"/>
  </si>
  <si>
    <t>加簽</t>
    <phoneticPr fontId="2" type="noConversion"/>
  </si>
  <si>
    <t>補證</t>
    <phoneticPr fontId="2" type="noConversion"/>
  </si>
  <si>
    <t>黃熱病疫苗</t>
    <phoneticPr fontId="5" type="noConversion"/>
  </si>
  <si>
    <t>流行性腦脊髓膜炎疫苗</t>
    <phoneticPr fontId="5" type="noConversion"/>
  </si>
  <si>
    <r>
      <t>填表</t>
    </r>
    <r>
      <rPr>
        <sz val="14"/>
        <rFont val="Times New Roman"/>
        <family val="1"/>
      </rPr>
      <t xml:space="preserve">                                                                </t>
    </r>
    <r>
      <rPr>
        <sz val="14"/>
        <rFont val="標楷體"/>
        <family val="4"/>
        <charset val="136"/>
      </rPr>
      <t>審核</t>
    </r>
    <phoneticPr fontId="2" type="noConversion"/>
  </si>
  <si>
    <t>資料來源：疾病管制署所屬各管制中心及各委辦醫院。</t>
    <phoneticPr fontId="2" type="noConversion"/>
  </si>
  <si>
    <t>填表說明：本表一式三份，一份送本部統計處，一份送本署主計室，一份自存。</t>
    <phoneticPr fontId="2" type="noConversion"/>
  </si>
  <si>
    <t>小計</t>
    <phoneticPr fontId="5" type="noConversion"/>
  </si>
  <si>
    <t>-</t>
    <phoneticPr fontId="5" type="noConversion"/>
  </si>
  <si>
    <t>中華民國108年3月7日編製</t>
    <phoneticPr fontId="5" type="noConversion"/>
  </si>
  <si>
    <t>二、統計標準時間：以每年1月1日至12月底之事實為準。</t>
    <phoneticPr fontId="2" type="noConversion"/>
  </si>
  <si>
    <t>三、分類標準：分國際預防接種及預防措施等。</t>
    <phoneticPr fontId="2" type="noConversion"/>
  </si>
  <si>
    <t>四、統計項目定義：</t>
    <phoneticPr fontId="2" type="noConversion"/>
  </si>
  <si>
    <t xml:space="preserve">     (一)國際預防接種：係指黃熱病疫苗及流行性腦脊髓膜炎疫苗之接種人次，及簽發之國際預防接種證明書。</t>
    <phoneticPr fontId="2" type="noConversion"/>
  </si>
  <si>
    <t xml:space="preserve">     (二)預防措施：係指瘧疾預防性用藥申請人次及申請數量。</t>
    <phoneticPr fontId="2" type="noConversion"/>
  </si>
  <si>
    <t>五、一般說明：</t>
    <phoneticPr fontId="2" type="noConversion"/>
  </si>
  <si>
    <t xml:space="preserve">     (一)黃熱病疫苗經接種後，所簽發之國際預防接種證明書，終身有效。</t>
    <phoneticPr fontId="2" type="noConversion"/>
  </si>
  <si>
    <t xml:space="preserve">     (二)流行性腦脊髓膜炎疫苗經接種後，所簽發之國際預防接種證明書，有效期間為四/五年(依疫苗廠牌而定)。</t>
    <phoneticPr fontId="2" type="noConversion"/>
  </si>
  <si>
    <t xml:space="preserve">     (三)國際預防接種證明書（初簽），係指首次新發之證明書案件數。</t>
    <phoneticPr fontId="2" type="noConversion"/>
  </si>
  <si>
    <t xml:space="preserve">     (四)國際預防接種證明書（加簽），係指已持有國際預防接種證明書，新增另項或另次之接種證明案件數。</t>
    <phoneticPr fontId="2" type="noConversion"/>
  </si>
  <si>
    <t xml:space="preserve">     (六)瘧疾預防性用藥-阿托奎酮與氯胍混合製劑，係指申請該項藥品之領用人次及數量。</t>
    <phoneticPr fontId="2" type="noConversion"/>
  </si>
  <si>
    <t>各項國際預防接種暨預防措施工作量統計</t>
    <phoneticPr fontId="2" type="noConversion"/>
  </si>
  <si>
    <t xml:space="preserve">     (五)國際預防接種證明書（補證），係指遺失原有之國際預防接種證明書或因接種資料更新需求，申請補發之案件數。</t>
    <phoneticPr fontId="2" type="noConversion"/>
  </si>
  <si>
    <t>-</t>
    <phoneticPr fontId="5" type="noConversion"/>
  </si>
  <si>
    <t>中華民國109年2月12日編製</t>
    <phoneticPr fontId="5" type="noConversion"/>
  </si>
  <si>
    <t>-</t>
  </si>
  <si>
    <t>中華民國111年3月17日編製</t>
    <phoneticPr fontId="5" type="noConversion"/>
  </si>
  <si>
    <t>中華民國110年3月編製</t>
    <phoneticPr fontId="5" type="noConversion"/>
  </si>
  <si>
    <t>中華民國112年3月編製</t>
    <phoneticPr fontId="5" type="noConversion"/>
  </si>
  <si>
    <t>填表說明：本表一式三份，一份送衛生福利部統計處，一份送本署主計室，一份自存。</t>
    <phoneticPr fontId="2" type="noConversion"/>
  </si>
  <si>
    <t>資料來源：衛生福利疾病管制署所屬各管制中心及各委辦醫院。</t>
    <phoneticPr fontId="2" type="noConversion"/>
  </si>
  <si>
    <t>七、編送對象：本表一式三份，一份送衛生福利部統計處，一份送本署主計室，一份自存。</t>
    <phoneticPr fontId="2" type="noConversion"/>
  </si>
  <si>
    <t>六、資料蒐集方法及編製程序：由衛生福利部疾病管制署檢疫組彙整各委辦醫院每月核銷資料。</t>
    <phoneticPr fontId="2" type="noConversion"/>
  </si>
  <si>
    <t>中華民國113年3月編製</t>
    <phoneticPr fontId="5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</si>
  <si>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112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</si>
  <si>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111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</si>
  <si>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110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</si>
  <si>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100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</si>
  <si>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101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</si>
  <si>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102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</si>
  <si>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103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</si>
  <si>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104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</si>
  <si>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105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</si>
  <si>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106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</si>
  <si>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107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</si>
  <si>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108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</si>
  <si>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109  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</si>
  <si>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表</t>
    </r>
    <r>
      <rPr>
        <sz val="14"/>
        <rFont val="Times New Roman"/>
        <family val="1"/>
      </rPr>
      <t xml:space="preserve">       </t>
    </r>
    <r>
      <rPr>
        <sz val="14"/>
        <rFont val="標楷體"/>
        <family val="4"/>
        <charset val="136"/>
      </rPr>
      <t>號</t>
    </r>
    <phoneticPr fontId="5" type="noConversion"/>
  </si>
  <si>
    <r>
      <rPr>
        <sz val="14"/>
        <rFont val="標楷體"/>
        <family val="4"/>
        <charset val="136"/>
      </rPr>
      <t>美爾奎寧</t>
    </r>
    <phoneticPr fontId="5" type="noConversion"/>
  </si>
  <si>
    <r>
      <rPr>
        <sz val="14"/>
        <rFont val="標楷體"/>
        <family val="4"/>
        <charset val="136"/>
      </rPr>
      <t>阿托奎酮與氯胍混合製劑</t>
    </r>
  </si>
  <si>
    <r>
      <rPr>
        <sz val="14"/>
        <rFont val="標楷體"/>
        <family val="4"/>
        <charset val="136"/>
      </rPr>
      <t>主辦業務人員</t>
    </r>
  </si>
  <si>
    <t>單位：人次、錠</t>
    <phoneticPr fontId="5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</si>
  <si>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113  </t>
    </r>
    <r>
      <rPr>
        <sz val="14"/>
        <rFont val="標楷體"/>
        <family val="4"/>
        <charset val="136"/>
      </rPr>
      <t>年</t>
    </r>
    <phoneticPr fontId="2" type="noConversion"/>
  </si>
  <si>
    <t>資料來源：衛生福利部疾病管制署各委辦醫院。</t>
    <phoneticPr fontId="2" type="noConversion"/>
  </si>
  <si>
    <t>中華民國 114年03月03日編製</t>
    <phoneticPr fontId="5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</si>
  <si>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 114  </t>
    </r>
    <r>
      <rPr>
        <sz val="14"/>
        <rFont val="標楷體"/>
        <family val="4"/>
        <charset val="136"/>
      </rPr>
      <t>年</t>
    </r>
    <phoneticPr fontId="2" type="noConversion"/>
  </si>
  <si>
    <r>
      <t xml:space="preserve"> </t>
    </r>
    <r>
      <rPr>
        <b/>
        <sz val="16"/>
        <rFont val="標楷體"/>
        <family val="4"/>
        <charset val="136"/>
      </rPr>
      <t>各項國際預防接種暨預防措施工作量統計編製說明</t>
    </r>
    <phoneticPr fontId="2" type="noConversion"/>
  </si>
  <si>
    <t>一、統計範圍及對象：凡在各委辦醫院實際辦理國際預防接種及預防措施之人次、數量，均為統計範圍。</t>
    <phoneticPr fontId="2" type="noConversion"/>
  </si>
  <si>
    <r>
      <rPr>
        <sz val="14"/>
        <rFont val="標楷體"/>
        <family val="4"/>
        <charset val="136"/>
      </rPr>
      <t>公　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開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　類</t>
    </r>
    <phoneticPr fontId="5" type="noConversion"/>
  </si>
  <si>
    <r>
      <rPr>
        <sz val="14"/>
        <rFont val="標楷體"/>
        <family val="4"/>
        <charset val="136"/>
      </rPr>
      <t>編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製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關</t>
    </r>
    <phoneticPr fontId="5" type="noConversion"/>
  </si>
  <si>
    <r>
      <rPr>
        <sz val="14"/>
        <rFont val="標楷體"/>
        <family val="4"/>
        <charset val="136"/>
      </rPr>
      <t>衛生福利部疾病管制署</t>
    </r>
    <phoneticPr fontId="5" type="noConversion"/>
  </si>
  <si>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 xml:space="preserve">      </t>
    </r>
    <r>
      <rPr>
        <sz val="14"/>
        <rFont val="標楷體"/>
        <family val="4"/>
        <charset val="136"/>
      </rPr>
      <t>　報</t>
    </r>
    <phoneticPr fontId="5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</si>
  <si>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2" type="noConversion"/>
  </si>
  <si>
    <r>
      <rPr>
        <b/>
        <sz val="18"/>
        <rFont val="標楷體"/>
        <family val="4"/>
        <charset val="136"/>
      </rPr>
      <t>各項國際預防接種暨預防措施工作量統計</t>
    </r>
    <phoneticPr fontId="2" type="noConversion"/>
  </si>
  <si>
    <r>
      <rPr>
        <sz val="14"/>
        <rFont val="標楷體"/>
        <family val="4"/>
        <charset val="136"/>
      </rPr>
      <t>一、國際預防接種</t>
    </r>
    <phoneticPr fontId="5" type="noConversion"/>
  </si>
  <si>
    <r>
      <rPr>
        <sz val="14"/>
        <rFont val="標楷體"/>
        <family val="4"/>
        <charset val="136"/>
      </rPr>
      <t>二、預防措施（瘧疾預防性用藥）</t>
    </r>
    <phoneticPr fontId="5" type="noConversion"/>
  </si>
  <si>
    <r>
      <t xml:space="preserve">           </t>
    </r>
    <r>
      <rPr>
        <sz val="12"/>
        <rFont val="標楷體"/>
        <family val="4"/>
        <charset val="136"/>
      </rPr>
      <t>單位：</t>
    </r>
    <r>
      <rPr>
        <sz val="12"/>
        <color rgb="FFFF0000"/>
        <rFont val="標楷體"/>
        <family val="4"/>
        <charset val="136"/>
      </rPr>
      <t>人次、錠</t>
    </r>
    <phoneticPr fontId="5" type="noConversion"/>
  </si>
  <si>
    <r>
      <rPr>
        <sz val="14"/>
        <rFont val="標楷體"/>
        <family val="4"/>
        <charset val="136"/>
      </rPr>
      <t>疫苗</t>
    </r>
    <phoneticPr fontId="5" type="noConversion"/>
  </si>
  <si>
    <r>
      <rPr>
        <sz val="14"/>
        <rFont val="標楷體"/>
        <family val="4"/>
        <charset val="136"/>
      </rPr>
      <t>國際預防接種證明書</t>
    </r>
    <phoneticPr fontId="5" type="noConversion"/>
  </si>
  <si>
    <r>
      <rPr>
        <sz val="14"/>
        <rFont val="標楷體"/>
        <family val="4"/>
        <charset val="136"/>
      </rPr>
      <t>藥品</t>
    </r>
    <phoneticPr fontId="5" type="noConversion"/>
  </si>
  <si>
    <r>
      <rPr>
        <sz val="14"/>
        <rFont val="標楷體"/>
        <family val="4"/>
        <charset val="136"/>
      </rPr>
      <t>領用人次</t>
    </r>
    <phoneticPr fontId="5" type="noConversion"/>
  </si>
  <si>
    <r>
      <rPr>
        <sz val="14"/>
        <rFont val="標楷體"/>
        <family val="4"/>
        <charset val="136"/>
      </rPr>
      <t>領用數量</t>
    </r>
    <phoneticPr fontId="5" type="noConversion"/>
  </si>
  <si>
    <r>
      <rPr>
        <sz val="14"/>
        <rFont val="標楷體"/>
        <family val="4"/>
        <charset val="136"/>
      </rPr>
      <t>總計</t>
    </r>
    <phoneticPr fontId="2" type="noConversion"/>
  </si>
  <si>
    <r>
      <rPr>
        <sz val="14"/>
        <rFont val="標楷體"/>
        <family val="4"/>
        <charset val="136"/>
      </rPr>
      <t>接種疫苗</t>
    </r>
    <phoneticPr fontId="2" type="noConversion"/>
  </si>
  <si>
    <r>
      <rPr>
        <sz val="14"/>
        <rFont val="標楷體"/>
        <family val="4"/>
        <charset val="136"/>
      </rPr>
      <t>補證</t>
    </r>
    <phoneticPr fontId="2" type="noConversion"/>
  </si>
  <si>
    <r>
      <rPr>
        <sz val="14"/>
        <rFont val="標楷體"/>
        <family val="4"/>
        <charset val="136"/>
      </rPr>
      <t>新證</t>
    </r>
    <phoneticPr fontId="2" type="noConversion"/>
  </si>
  <si>
    <r>
      <rPr>
        <sz val="14"/>
        <rFont val="標楷體"/>
        <family val="4"/>
        <charset val="136"/>
      </rPr>
      <t>加簽</t>
    </r>
    <phoneticPr fontId="5" type="noConversion"/>
  </si>
  <si>
    <r>
      <rPr>
        <sz val="14"/>
        <rFont val="標楷體"/>
        <family val="4"/>
        <charset val="136"/>
      </rPr>
      <t>無需證書</t>
    </r>
    <phoneticPr fontId="2" type="noConversion"/>
  </si>
  <si>
    <r>
      <rPr>
        <sz val="14"/>
        <rFont val="標楷體"/>
        <family val="4"/>
        <charset val="136"/>
      </rPr>
      <t>黃熱病疫苗</t>
    </r>
    <phoneticPr fontId="5" type="noConversion"/>
  </si>
  <si>
    <r>
      <rPr>
        <sz val="14"/>
        <rFont val="標楷體"/>
        <family val="4"/>
        <charset val="136"/>
      </rPr>
      <t>流行性腦脊髓膜炎疫苗</t>
    </r>
    <phoneticPr fontId="5" type="noConversion"/>
  </si>
  <si>
    <r>
      <rPr>
        <sz val="12"/>
        <rFont val="標楷體"/>
        <family val="4"/>
        <charset val="136"/>
      </rPr>
      <t>填表</t>
    </r>
    <r>
      <rPr>
        <sz val="12"/>
        <rFont val="Times New Roman"/>
        <family val="1"/>
      </rPr>
      <t xml:space="preserve">                                           </t>
    </r>
    <r>
      <rPr>
        <sz val="12"/>
        <rFont val="標楷體"/>
        <family val="4"/>
        <charset val="136"/>
      </rPr>
      <t>審核</t>
    </r>
    <phoneticPr fontId="2" type="noConversion"/>
  </si>
  <si>
    <r>
      <rPr>
        <sz val="12"/>
        <rFont val="標楷體"/>
        <family val="4"/>
        <charset val="136"/>
      </rPr>
      <t>業務主管人員</t>
    </r>
    <phoneticPr fontId="5" type="noConversion"/>
  </si>
  <si>
    <r>
      <rPr>
        <sz val="12"/>
        <rFont val="標楷體"/>
        <family val="4"/>
        <charset val="136"/>
      </rPr>
      <t>機關首長</t>
    </r>
    <phoneticPr fontId="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</si>
  <si>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日編製</t>
    </r>
    <phoneticPr fontId="5" type="noConversion"/>
  </si>
  <si>
    <r>
      <rPr>
        <sz val="12"/>
        <rFont val="標楷體"/>
        <family val="4"/>
        <charset val="136"/>
      </rPr>
      <t>主辦統計人員</t>
    </r>
  </si>
  <si>
    <r>
      <rPr>
        <sz val="12"/>
        <color theme="1"/>
        <rFont val="標楷體"/>
        <family val="4"/>
        <charset val="136"/>
      </rPr>
      <t>資料來源：衛生福利部疾病管制署各委辦醫院。</t>
    </r>
    <phoneticPr fontId="2" type="noConversion"/>
  </si>
  <si>
    <r>
      <rPr>
        <sz val="12"/>
        <rFont val="標楷體"/>
        <family val="4"/>
        <charset val="136"/>
      </rPr>
      <t>填表說明：本表一式三份，一份送衛生福利部統計處，一份送本署主計室，一份自存。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</si>
</sst>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&quot;$&quot;0_);\(&quot;$&quot;0\)"/>
    <numFmt numFmtId="177" formatCode="_-* #,##0_-;\-* #,##0_-;_-* &quot;-&quot;??_-;_-@_-"/>
    <numFmt numFmtId="178" formatCode="#,##0_ "/>
  </numFmts>
  <fonts count="23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8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4"/>
      <name val="標楷體"/>
      <family val="4"/>
      <charset val="136"/>
    </font>
    <font>
      <sz val="14"/>
      <name val="Times New Roman"/>
      <family val="1"/>
    </font>
    <font>
      <sz val="18"/>
      <name val="標楷體"/>
      <family val="4"/>
      <charset val="136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name val="Times New Roman"/>
      <family val="4"/>
      <charset val="136"/>
    </font>
    <font>
      <sz val="12"/>
      <color rgb="FFFF0000"/>
      <name val="標楷體"/>
      <family val="4"/>
      <charset val="136"/>
    </font>
    <font>
      <b/>
      <sz val="16"/>
      <name val="Times New Roman"/>
      <family val="1"/>
    </font>
    <font>
      <sz val="18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>
      <alignment vertical="center"/>
    </xf>
  </cellStyleXfs>
  <cellXfs count="18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Protection="1">
      <protection locked="0"/>
    </xf>
    <xf numFmtId="41" fontId="7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176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41" fontId="7" fillId="0" borderId="0" xfId="0" applyNumberFormat="1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horizontal="center"/>
    </xf>
    <xf numFmtId="0" fontId="10" fillId="0" borderId="2" xfId="0" applyFont="1" applyBorder="1" applyAlignment="1">
      <alignment horizontal="left"/>
    </xf>
    <xf numFmtId="0" fontId="10" fillId="0" borderId="2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0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 applyProtection="1">
      <alignment horizontal="left"/>
      <protection locked="0"/>
    </xf>
    <xf numFmtId="176" fontId="1" fillId="0" borderId="0" xfId="0" applyNumberFormat="1" applyFont="1" applyAlignment="1" applyProtection="1">
      <alignment horizontal="center"/>
      <protection locked="0"/>
    </xf>
    <xf numFmtId="0" fontId="10" fillId="0" borderId="5" xfId="0" applyFont="1" applyBorder="1"/>
    <xf numFmtId="0" fontId="1" fillId="0" borderId="6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176" fontId="1" fillId="0" borderId="0" xfId="0" applyNumberFormat="1" applyFont="1" applyAlignment="1" applyProtection="1">
      <alignment horizontal="right"/>
      <protection locked="0"/>
    </xf>
    <xf numFmtId="0" fontId="1" fillId="0" borderId="0" xfId="1" applyFont="1" applyAlignment="1">
      <alignment vertical="center"/>
    </xf>
    <xf numFmtId="176" fontId="10" fillId="0" borderId="0" xfId="0" applyNumberFormat="1" applyFont="1" applyAlignment="1" applyProtection="1">
      <alignment horizontal="left" vertical="center"/>
      <protection locked="0"/>
    </xf>
    <xf numFmtId="176" fontId="10" fillId="0" borderId="0" xfId="0" applyNumberFormat="1" applyFont="1" applyAlignment="1" applyProtection="1">
      <alignment horizontal="center" vertical="center"/>
      <protection locked="0"/>
    </xf>
    <xf numFmtId="176" fontId="10" fillId="0" borderId="0" xfId="0" applyNumberFormat="1" applyFont="1" applyAlignment="1" applyProtection="1">
      <alignment horizontal="righ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" fillId="0" borderId="0" xfId="0" applyFont="1"/>
    <xf numFmtId="0" fontId="16" fillId="0" borderId="0" xfId="0" applyFont="1" applyAlignment="1">
      <alignment vertical="center"/>
    </xf>
    <xf numFmtId="177" fontId="11" fillId="0" borderId="14" xfId="0" applyNumberFormat="1" applyFont="1" applyBorder="1" applyAlignment="1" applyProtection="1">
      <alignment vertical="center"/>
      <protection locked="0"/>
    </xf>
    <xf numFmtId="177" fontId="11" fillId="0" borderId="7" xfId="0" applyNumberFormat="1" applyFont="1" applyBorder="1" applyAlignment="1" applyProtection="1">
      <alignment vertical="center"/>
      <protection locked="0"/>
    </xf>
    <xf numFmtId="177" fontId="11" fillId="0" borderId="8" xfId="0" applyNumberFormat="1" applyFont="1" applyBorder="1" applyAlignment="1" applyProtection="1">
      <alignment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177" fontId="11" fillId="0" borderId="5" xfId="0" applyNumberFormat="1" applyFont="1" applyBorder="1" applyAlignment="1" applyProtection="1">
      <alignment vertical="center"/>
      <protection locked="0"/>
    </xf>
    <xf numFmtId="177" fontId="11" fillId="0" borderId="0" xfId="0" applyNumberFormat="1" applyFont="1" applyAlignment="1" applyProtection="1">
      <alignment vertical="center"/>
      <protection locked="0"/>
    </xf>
    <xf numFmtId="177" fontId="11" fillId="0" borderId="9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41" fontId="11" fillId="0" borderId="0" xfId="0" applyNumberFormat="1" applyFont="1" applyAlignment="1" applyProtection="1">
      <alignment horizontal="center"/>
      <protection locked="0"/>
    </xf>
    <xf numFmtId="177" fontId="11" fillId="0" borderId="15" xfId="0" applyNumberFormat="1" applyFont="1" applyBorder="1" applyAlignment="1" applyProtection="1">
      <alignment vertical="center"/>
      <protection locked="0"/>
    </xf>
    <xf numFmtId="177" fontId="11" fillId="0" borderId="2" xfId="0" applyNumberFormat="1" applyFont="1" applyBorder="1" applyAlignment="1" applyProtection="1">
      <alignment vertical="center"/>
      <protection locked="0"/>
    </xf>
    <xf numFmtId="177" fontId="11" fillId="0" borderId="10" xfId="0" applyNumberFormat="1" applyFont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Protection="1"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41" fontId="10" fillId="0" borderId="13" xfId="0" applyNumberFormat="1" applyFont="1" applyBorder="1" applyAlignment="1" applyProtection="1">
      <alignment horizontal="center" vertical="center"/>
      <protection locked="0"/>
    </xf>
    <xf numFmtId="41" fontId="10" fillId="0" borderId="6" xfId="0" applyNumberFormat="1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/>
    </xf>
    <xf numFmtId="176" fontId="11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176" fontId="11" fillId="0" borderId="0" xfId="0" applyNumberFormat="1" applyFont="1" applyAlignment="1" applyProtection="1">
      <alignment horizontal="left" vertical="center"/>
      <protection locked="0"/>
    </xf>
    <xf numFmtId="0" fontId="11" fillId="0" borderId="12" xfId="0" applyFont="1" applyBorder="1" applyAlignment="1" applyProtection="1">
      <alignment vertical="center"/>
      <protection locked="0"/>
    </xf>
    <xf numFmtId="41" fontId="11" fillId="0" borderId="13" xfId="0" applyNumberFormat="1" applyFont="1" applyBorder="1" applyAlignment="1" applyProtection="1">
      <alignment horizontal="center"/>
      <protection locked="0"/>
    </xf>
    <xf numFmtId="0" fontId="11" fillId="0" borderId="6" xfId="0" applyFont="1" applyBorder="1" applyProtection="1">
      <protection locked="0"/>
    </xf>
    <xf numFmtId="177" fontId="11" fillId="0" borderId="12" xfId="0" applyNumberFormat="1" applyFont="1" applyBorder="1" applyAlignment="1" applyProtection="1">
      <alignment horizontal="center" vertical="center"/>
      <protection locked="0"/>
    </xf>
    <xf numFmtId="177" fontId="11" fillId="2" borderId="14" xfId="0" applyNumberFormat="1" applyFont="1" applyFill="1" applyBorder="1" applyAlignment="1" applyProtection="1">
      <alignment vertical="center"/>
      <protection locked="0"/>
    </xf>
    <xf numFmtId="177" fontId="11" fillId="2" borderId="7" xfId="0" applyNumberFormat="1" applyFont="1" applyFill="1" applyBorder="1" applyAlignment="1" applyProtection="1">
      <alignment vertical="center"/>
      <protection locked="0"/>
    </xf>
    <xf numFmtId="177" fontId="11" fillId="2" borderId="5" xfId="0" applyNumberFormat="1" applyFont="1" applyFill="1" applyBorder="1" applyAlignment="1" applyProtection="1">
      <alignment vertical="center"/>
      <protection locked="0"/>
    </xf>
    <xf numFmtId="177" fontId="11" fillId="2" borderId="0" xfId="0" applyNumberFormat="1" applyFont="1" applyFill="1" applyAlignment="1" applyProtection="1">
      <alignment vertical="center"/>
      <protection locked="0"/>
    </xf>
    <xf numFmtId="177" fontId="11" fillId="2" borderId="0" xfId="0" applyNumberFormat="1" applyFont="1" applyFill="1" applyAlignment="1" applyProtection="1">
      <alignment horizontal="right" vertical="center"/>
      <protection locked="0"/>
    </xf>
    <xf numFmtId="41" fontId="11" fillId="0" borderId="9" xfId="0" applyNumberFormat="1" applyFont="1" applyBorder="1" applyAlignment="1" applyProtection="1">
      <alignment horizontal="center"/>
      <protection locked="0"/>
    </xf>
    <xf numFmtId="177" fontId="11" fillId="2" borderId="15" xfId="0" applyNumberFormat="1" applyFont="1" applyFill="1" applyBorder="1" applyAlignment="1" applyProtection="1">
      <alignment vertical="center"/>
      <protection locked="0"/>
    </xf>
    <xf numFmtId="177" fontId="11" fillId="2" borderId="2" xfId="0" applyNumberFormat="1" applyFont="1" applyFill="1" applyBorder="1" applyAlignment="1" applyProtection="1">
      <alignment vertical="center"/>
      <protection locked="0"/>
    </xf>
    <xf numFmtId="0" fontId="11" fillId="0" borderId="10" xfId="0" applyFont="1" applyBorder="1" applyProtection="1">
      <protection locked="0"/>
    </xf>
    <xf numFmtId="177" fontId="11" fillId="0" borderId="14" xfId="0" applyNumberFormat="1" applyFont="1" applyBorder="1" applyAlignment="1" applyProtection="1">
      <alignment horizontal="center" vertical="center"/>
      <protection locked="0"/>
    </xf>
    <xf numFmtId="177" fontId="11" fillId="0" borderId="7" xfId="0" applyNumberFormat="1" applyFont="1" applyBorder="1" applyAlignment="1" applyProtection="1">
      <alignment horizontal="center" vertical="center"/>
      <protection locked="0"/>
    </xf>
    <xf numFmtId="177" fontId="11" fillId="0" borderId="8" xfId="0" applyNumberFormat="1" applyFont="1" applyBorder="1" applyAlignment="1" applyProtection="1">
      <alignment horizontal="center" vertical="center"/>
      <protection locked="0"/>
    </xf>
    <xf numFmtId="177" fontId="11" fillId="0" borderId="5" xfId="0" applyNumberFormat="1" applyFont="1" applyBorder="1" applyAlignment="1" applyProtection="1">
      <alignment horizontal="center" vertical="center"/>
      <protection locked="0"/>
    </xf>
    <xf numFmtId="177" fontId="11" fillId="0" borderId="0" xfId="2" applyNumberFormat="1" applyFont="1" applyBorder="1" applyAlignment="1" applyProtection="1">
      <alignment horizontal="center" vertical="center"/>
      <protection locked="0"/>
    </xf>
    <xf numFmtId="177" fontId="11" fillId="0" borderId="15" xfId="0" applyNumberFormat="1" applyFont="1" applyBorder="1" applyAlignment="1" applyProtection="1">
      <alignment horizontal="center" vertical="center"/>
      <protection locked="0"/>
    </xf>
    <xf numFmtId="177" fontId="11" fillId="0" borderId="2" xfId="2" applyNumberFormat="1" applyFont="1" applyBorder="1" applyAlignment="1" applyProtection="1">
      <alignment horizontal="center" vertical="center"/>
      <protection locked="0"/>
    </xf>
    <xf numFmtId="177" fontId="11" fillId="0" borderId="0" xfId="0" applyNumberFormat="1" applyFont="1" applyAlignment="1" applyProtection="1">
      <alignment horizontal="right" vertical="center"/>
      <protection locked="0"/>
    </xf>
    <xf numFmtId="177" fontId="11" fillId="2" borderId="8" xfId="0" applyNumberFormat="1" applyFont="1" applyFill="1" applyBorder="1" applyAlignment="1" applyProtection="1">
      <alignment vertical="center"/>
      <protection locked="0"/>
    </xf>
    <xf numFmtId="177" fontId="11" fillId="2" borderId="9" xfId="0" applyNumberFormat="1" applyFont="1" applyFill="1" applyBorder="1" applyAlignment="1" applyProtection="1">
      <alignment vertical="center"/>
      <protection locked="0"/>
    </xf>
    <xf numFmtId="177" fontId="11" fillId="2" borderId="10" xfId="0" applyNumberFormat="1" applyFont="1" applyFill="1" applyBorder="1" applyAlignment="1" applyProtection="1">
      <alignment vertical="center"/>
      <protection locked="0"/>
    </xf>
    <xf numFmtId="177" fontId="11" fillId="0" borderId="9" xfId="2" applyNumberFormat="1" applyFont="1" applyBorder="1" applyAlignment="1" applyProtection="1">
      <alignment horizontal="center" vertical="center"/>
      <protection locked="0"/>
    </xf>
    <xf numFmtId="177" fontId="11" fillId="0" borderId="10" xfId="2" applyNumberFormat="1" applyFont="1" applyBorder="1" applyAlignment="1" applyProtection="1">
      <alignment horizontal="center" vertical="center"/>
      <protection locked="0"/>
    </xf>
    <xf numFmtId="178" fontId="11" fillId="0" borderId="14" xfId="0" applyNumberFormat="1" applyFont="1" applyBorder="1" applyAlignment="1" applyProtection="1">
      <alignment horizontal="center" vertical="center"/>
      <protection locked="0"/>
    </xf>
    <xf numFmtId="178" fontId="11" fillId="0" borderId="7" xfId="0" applyNumberFormat="1" applyFont="1" applyBorder="1" applyAlignment="1" applyProtection="1">
      <alignment horizontal="center" vertical="center"/>
      <protection locked="0"/>
    </xf>
    <xf numFmtId="178" fontId="11" fillId="0" borderId="8" xfId="0" applyNumberFormat="1" applyFont="1" applyBorder="1" applyAlignment="1" applyProtection="1">
      <alignment horizontal="center" vertical="center"/>
      <protection locked="0"/>
    </xf>
    <xf numFmtId="178" fontId="11" fillId="0" borderId="5" xfId="0" applyNumberFormat="1" applyFont="1" applyBorder="1" applyAlignment="1" applyProtection="1">
      <alignment horizontal="center" vertical="center"/>
      <protection locked="0"/>
    </xf>
    <xf numFmtId="178" fontId="11" fillId="0" borderId="0" xfId="0" applyNumberFormat="1" applyFont="1" applyAlignment="1" applyProtection="1">
      <alignment horizontal="center" vertical="center"/>
      <protection locked="0"/>
    </xf>
    <xf numFmtId="178" fontId="11" fillId="0" borderId="15" xfId="0" applyNumberFormat="1" applyFont="1" applyBorder="1" applyAlignment="1" applyProtection="1">
      <alignment horizontal="center" vertical="center"/>
      <protection locked="0"/>
    </xf>
    <xf numFmtId="178" fontId="11" fillId="0" borderId="2" xfId="0" applyNumberFormat="1" applyFont="1" applyBorder="1" applyAlignment="1" applyProtection="1">
      <alignment horizontal="center" vertical="center"/>
      <protection locked="0"/>
    </xf>
    <xf numFmtId="178" fontId="11" fillId="0" borderId="12" xfId="0" applyNumberFormat="1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178" fontId="11" fillId="0" borderId="9" xfId="0" applyNumberFormat="1" applyFont="1" applyBorder="1" applyAlignment="1" applyProtection="1">
      <alignment horizontal="center" vertical="center"/>
      <protection locked="0"/>
    </xf>
    <xf numFmtId="178" fontId="11" fillId="0" borderId="10" xfId="0" applyNumberFormat="1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/>
      <protection locked="0"/>
    </xf>
    <xf numFmtId="178" fontId="11" fillId="0" borderId="13" xfId="0" applyNumberFormat="1" applyFont="1" applyBorder="1" applyAlignment="1" applyProtection="1">
      <alignment horizontal="center" vertical="center"/>
      <protection locked="0"/>
    </xf>
    <xf numFmtId="178" fontId="11" fillId="0" borderId="6" xfId="0" applyNumberFormat="1" applyFont="1" applyBorder="1" applyAlignment="1" applyProtection="1">
      <alignment horizontal="center" vertical="center"/>
      <protection locked="0"/>
    </xf>
    <xf numFmtId="41" fontId="11" fillId="0" borderId="13" xfId="0" applyNumberFormat="1" applyFont="1" applyBorder="1" applyAlignment="1" applyProtection="1">
      <alignment horizontal="center" vertical="center"/>
      <protection locked="0"/>
    </xf>
    <xf numFmtId="41" fontId="11" fillId="0" borderId="0" xfId="0" applyNumberFormat="1" applyFont="1" applyAlignment="1" applyProtection="1">
      <alignment horizontal="right" vertical="center"/>
      <protection locked="0"/>
    </xf>
    <xf numFmtId="0" fontId="11" fillId="0" borderId="14" xfId="0" applyFont="1" applyBorder="1" applyAlignment="1" applyProtection="1">
      <alignment vertical="center"/>
      <protection locked="0"/>
    </xf>
    <xf numFmtId="41" fontId="11" fillId="0" borderId="5" xfId="0" applyNumberFormat="1" applyFont="1" applyBorder="1" applyAlignment="1" applyProtection="1">
      <alignment horizontal="center"/>
      <protection locked="0"/>
    </xf>
    <xf numFmtId="0" fontId="11" fillId="0" borderId="15" xfId="0" applyFont="1" applyBorder="1" applyProtection="1"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41" fontId="11" fillId="0" borderId="1" xfId="0" applyNumberFormat="1" applyFont="1" applyBorder="1" applyAlignment="1" applyProtection="1">
      <alignment horizontal="center"/>
      <protection locked="0"/>
    </xf>
    <xf numFmtId="0" fontId="11" fillId="0" borderId="1" xfId="0" applyFont="1" applyBorder="1" applyProtection="1">
      <protection locked="0"/>
    </xf>
    <xf numFmtId="177" fontId="11" fillId="0" borderId="1" xfId="3" applyNumberFormat="1" applyFont="1" applyBorder="1" applyAlignment="1" applyProtection="1">
      <protection locked="0"/>
    </xf>
    <xf numFmtId="41" fontId="10" fillId="0" borderId="1" xfId="0" applyNumberFormat="1" applyFont="1" applyBorder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41" fontId="11" fillId="0" borderId="1" xfId="0" applyNumberFormat="1" applyFont="1" applyBorder="1" applyAlignment="1" applyProtection="1">
      <alignment vertical="center"/>
      <protection locked="0"/>
    </xf>
    <xf numFmtId="177" fontId="11" fillId="0" borderId="1" xfId="3" applyNumberFormat="1" applyFont="1" applyBorder="1" applyAlignment="1" applyProtection="1">
      <alignment vertical="center"/>
      <protection locked="0"/>
    </xf>
    <xf numFmtId="41" fontId="11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/>
    <xf numFmtId="0" fontId="11" fillId="0" borderId="0" xfId="0" applyFont="1"/>
    <xf numFmtId="0" fontId="11" fillId="0" borderId="3" xfId="0" applyFont="1" applyBorder="1" applyAlignment="1">
      <alignment horizontal="center"/>
    </xf>
    <xf numFmtId="0" fontId="7" fillId="0" borderId="6" xfId="0" applyFont="1" applyBorder="1" applyAlignment="1">
      <alignment vertical="center"/>
    </xf>
    <xf numFmtId="0" fontId="11" fillId="0" borderId="2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1" fillId="0" borderId="2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center"/>
      <protection locked="0"/>
    </xf>
    <xf numFmtId="0" fontId="2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6" fontId="9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/>
    <xf numFmtId="0" fontId="7" fillId="0" borderId="0" xfId="0" applyFont="1" applyAlignment="1" applyProtection="1">
      <alignment horizontal="left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>
      <alignment horizontal="center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/>
    <xf numFmtId="41" fontId="11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horizontal="center"/>
    </xf>
    <xf numFmtId="0" fontId="18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/>
    <xf numFmtId="41" fontId="1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41" fontId="10" fillId="0" borderId="3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10" fillId="0" borderId="12" xfId="0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41" fontId="10" fillId="0" borderId="12" xfId="0" applyNumberFormat="1" applyFont="1" applyBorder="1" applyAlignment="1" applyProtection="1">
      <alignment horizontal="center" vertical="center"/>
      <protection locked="0"/>
    </xf>
    <xf numFmtId="41" fontId="10" fillId="0" borderId="13" xfId="0" applyNumberFormat="1" applyFont="1" applyBorder="1" applyAlignment="1" applyProtection="1">
      <alignment horizontal="center" vertical="center"/>
      <protection locked="0"/>
    </xf>
    <xf numFmtId="41" fontId="10" fillId="0" borderId="6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一般" xfId="0" builtinId="0"/>
    <cellStyle name="一般_Sheet1" xfId="1" xr:uid="{00000000-0005-0000-0000-000001000000}"/>
    <cellStyle name="千分位" xfId="3" builtinId="3"/>
    <cellStyle name="千分位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2C7E1C2-C8D2-438F-B0DF-7D3326C1A12A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3AA83F7-C149-4109-A43B-0B47BAC0CE8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8659815-B58F-4CD5-923C-AF5AC3EEAD94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9092E92-137A-4710-8DC0-87238741EBB6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C5404DDF-C47C-4A9F-8CB7-E4DFDA72D465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E3FF823-95B9-4AB1-87F0-6BB3982BB068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AA09048B-49D7-4527-AFB8-5E89C902C5CA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B143C06-2877-409C-971E-5EF932E3F00A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A2AF4F2-8A32-4C6C-9DB0-86A3643DB5D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1944F3F-EDF4-49EF-8763-18C1BFF9BD24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D9C82BBD-3AA1-4922-B1F4-8A179F79CCBE}"/>
            </a:ext>
          </a:extLst>
        </xdr:cNvPr>
        <xdr:cNvSpPr>
          <a:spLocks noChangeShapeType="1"/>
        </xdr:cNvSpPr>
      </xdr:nvSpPr>
      <xdr:spPr bwMode="auto">
        <a:xfrm>
          <a:off x="7063740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D75083A8-F220-4C03-8F46-A32F9271FBBB}"/>
            </a:ext>
          </a:extLst>
        </xdr:cNvPr>
        <xdr:cNvSpPr>
          <a:spLocks noChangeShapeType="1"/>
        </xdr:cNvSpPr>
      </xdr:nvSpPr>
      <xdr:spPr bwMode="auto">
        <a:xfrm>
          <a:off x="7063740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78EBE44-2680-450B-A016-60244E2D81F2}"/>
            </a:ext>
          </a:extLst>
        </xdr:cNvPr>
        <xdr:cNvSpPr txBox="1">
          <a:spLocks noChangeArrowheads="1"/>
        </xdr:cNvSpPr>
      </xdr:nvSpPr>
      <xdr:spPr bwMode="auto">
        <a:xfrm>
          <a:off x="706374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DD4C72F4-3305-4CC5-9DED-2F7A0B2FA8EB}"/>
            </a:ext>
          </a:extLst>
        </xdr:cNvPr>
        <xdr:cNvSpPr txBox="1">
          <a:spLocks noChangeArrowheads="1"/>
        </xdr:cNvSpPr>
      </xdr:nvSpPr>
      <xdr:spPr bwMode="auto">
        <a:xfrm>
          <a:off x="706374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5B951FB-DA37-4A10-9CC6-E50A7F933B53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566B849-FF70-48CA-A09B-525B6E0060B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FCC778A-6426-4961-8F66-9A87E4CAB364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CA41A28-94CE-4051-A910-835058EFB80D}"/>
            </a:ext>
          </a:extLst>
        </xdr:cNvPr>
        <xdr:cNvSpPr>
          <a:spLocks noChangeShapeType="1"/>
        </xdr:cNvSpPr>
      </xdr:nvSpPr>
      <xdr:spPr bwMode="auto">
        <a:xfrm>
          <a:off x="7132320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EAFB1C4-EF2C-4DCC-B85A-E8E7585A87A9}"/>
            </a:ext>
          </a:extLst>
        </xdr:cNvPr>
        <xdr:cNvSpPr>
          <a:spLocks noChangeShapeType="1"/>
        </xdr:cNvSpPr>
      </xdr:nvSpPr>
      <xdr:spPr bwMode="auto">
        <a:xfrm>
          <a:off x="7132320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1BF4AF27-8F34-4D9D-B88B-493354C22CCD}"/>
            </a:ext>
          </a:extLst>
        </xdr:cNvPr>
        <xdr:cNvSpPr txBox="1">
          <a:spLocks noChangeArrowheads="1"/>
        </xdr:cNvSpPr>
      </xdr:nvSpPr>
      <xdr:spPr bwMode="auto">
        <a:xfrm>
          <a:off x="713232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AF8F387-C68B-406E-979A-01100C73C17B}"/>
            </a:ext>
          </a:extLst>
        </xdr:cNvPr>
        <xdr:cNvSpPr txBox="1">
          <a:spLocks noChangeArrowheads="1"/>
        </xdr:cNvSpPr>
      </xdr:nvSpPr>
      <xdr:spPr bwMode="auto">
        <a:xfrm>
          <a:off x="713232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567" name="Line 1">
          <a:extLst>
            <a:ext uri="{FF2B5EF4-FFF2-40B4-BE49-F238E27FC236}">
              <a16:creationId xmlns:a16="http://schemas.microsoft.com/office/drawing/2014/main" id="{08FE74D7-92AD-4453-85A6-E8BDD72D4EB8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568" name="Line 2">
          <a:extLst>
            <a:ext uri="{FF2B5EF4-FFF2-40B4-BE49-F238E27FC236}">
              <a16:creationId xmlns:a16="http://schemas.microsoft.com/office/drawing/2014/main" id="{BB978DB8-722E-4DBC-8014-5073C6BD1C49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569" name="Line 3">
          <a:extLst>
            <a:ext uri="{FF2B5EF4-FFF2-40B4-BE49-F238E27FC236}">
              <a16:creationId xmlns:a16="http://schemas.microsoft.com/office/drawing/2014/main" id="{B8E50173-2D4F-47E3-856C-8F581875EE99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3570" name="Line 4">
          <a:extLst>
            <a:ext uri="{FF2B5EF4-FFF2-40B4-BE49-F238E27FC236}">
              <a16:creationId xmlns:a16="http://schemas.microsoft.com/office/drawing/2014/main" id="{EDE83941-CBF2-4D4C-B0F5-7D7789231192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3571" name="Line 5">
          <a:extLst>
            <a:ext uri="{FF2B5EF4-FFF2-40B4-BE49-F238E27FC236}">
              <a16:creationId xmlns:a16="http://schemas.microsoft.com/office/drawing/2014/main" id="{F92772CD-CE1C-463D-9A3B-2C1A4389A8C0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E6F7303A-DF19-4CFE-AAFB-524F7ECBD6CC}"/>
            </a:ext>
          </a:extLst>
        </xdr:cNvPr>
        <xdr:cNvSpPr txBox="1">
          <a:spLocks noChangeArrowheads="1"/>
        </xdr:cNvSpPr>
      </xdr:nvSpPr>
      <xdr:spPr bwMode="auto">
        <a:xfrm>
          <a:off x="713232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8842F89F-36D8-40AD-A57D-9D49DDB25F6A}"/>
            </a:ext>
          </a:extLst>
        </xdr:cNvPr>
        <xdr:cNvSpPr txBox="1">
          <a:spLocks noChangeArrowheads="1"/>
        </xdr:cNvSpPr>
      </xdr:nvSpPr>
      <xdr:spPr bwMode="auto">
        <a:xfrm>
          <a:off x="713232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571" name="Line 1">
          <a:extLst>
            <a:ext uri="{FF2B5EF4-FFF2-40B4-BE49-F238E27FC236}">
              <a16:creationId xmlns:a16="http://schemas.microsoft.com/office/drawing/2014/main" id="{52AE78BA-6E68-4C1C-BB49-8C0ED3037A64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572" name="Line 2">
          <a:extLst>
            <a:ext uri="{FF2B5EF4-FFF2-40B4-BE49-F238E27FC236}">
              <a16:creationId xmlns:a16="http://schemas.microsoft.com/office/drawing/2014/main" id="{5C060EEF-C699-4BE4-AE35-F542220D31C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573" name="Line 3">
          <a:extLst>
            <a:ext uri="{FF2B5EF4-FFF2-40B4-BE49-F238E27FC236}">
              <a16:creationId xmlns:a16="http://schemas.microsoft.com/office/drawing/2014/main" id="{52C1BD50-4761-40C3-A4AE-E3564303C456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2574" name="Line 4">
          <a:extLst>
            <a:ext uri="{FF2B5EF4-FFF2-40B4-BE49-F238E27FC236}">
              <a16:creationId xmlns:a16="http://schemas.microsoft.com/office/drawing/2014/main" id="{FA5F18B4-7AB7-480A-BD9F-294475AA5BD1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2575" name="Line 5">
          <a:extLst>
            <a:ext uri="{FF2B5EF4-FFF2-40B4-BE49-F238E27FC236}">
              <a16:creationId xmlns:a16="http://schemas.microsoft.com/office/drawing/2014/main" id="{D02EA814-2610-470A-97C5-4CA6E395B033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E19150BE-ECA7-447A-AC1C-E03D4E36022D}"/>
            </a:ext>
          </a:extLst>
        </xdr:cNvPr>
        <xdr:cNvSpPr txBox="1">
          <a:spLocks noChangeArrowheads="1"/>
        </xdr:cNvSpPr>
      </xdr:nvSpPr>
      <xdr:spPr bwMode="auto">
        <a:xfrm>
          <a:off x="713232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84CF55A9-912F-49D8-A483-FE97D618C514}"/>
            </a:ext>
          </a:extLst>
        </xdr:cNvPr>
        <xdr:cNvSpPr txBox="1">
          <a:spLocks noChangeArrowheads="1"/>
        </xdr:cNvSpPr>
      </xdr:nvSpPr>
      <xdr:spPr bwMode="auto">
        <a:xfrm>
          <a:off x="713232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561" name="Line 1">
          <a:extLst>
            <a:ext uri="{FF2B5EF4-FFF2-40B4-BE49-F238E27FC236}">
              <a16:creationId xmlns:a16="http://schemas.microsoft.com/office/drawing/2014/main" id="{DE0970A6-D374-49AB-9A27-04BAB34014FC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562" name="Line 2">
          <a:extLst>
            <a:ext uri="{FF2B5EF4-FFF2-40B4-BE49-F238E27FC236}">
              <a16:creationId xmlns:a16="http://schemas.microsoft.com/office/drawing/2014/main" id="{7B9C3FEC-A984-4777-BE5B-45EA51B0F0B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563" name="Line 3">
          <a:extLst>
            <a:ext uri="{FF2B5EF4-FFF2-40B4-BE49-F238E27FC236}">
              <a16:creationId xmlns:a16="http://schemas.microsoft.com/office/drawing/2014/main" id="{73E94EAB-6BEB-404C-88A5-D6E1219472DD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1564" name="Line 4">
          <a:extLst>
            <a:ext uri="{FF2B5EF4-FFF2-40B4-BE49-F238E27FC236}">
              <a16:creationId xmlns:a16="http://schemas.microsoft.com/office/drawing/2014/main" id="{2D15D738-B913-4C30-94DC-45F40862BEEE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1565" name="Line 5">
          <a:extLst>
            <a:ext uri="{FF2B5EF4-FFF2-40B4-BE49-F238E27FC236}">
              <a16:creationId xmlns:a16="http://schemas.microsoft.com/office/drawing/2014/main" id="{AFA97745-539E-48BA-B9C7-42063180AC69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AC4694A1-1757-42B4-A674-49E2F0C89CBA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9F6EB4D0-8177-4B70-BA56-262483A328BB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576" name="Line 1">
          <a:extLst>
            <a:ext uri="{FF2B5EF4-FFF2-40B4-BE49-F238E27FC236}">
              <a16:creationId xmlns:a16="http://schemas.microsoft.com/office/drawing/2014/main" id="{D32FE51C-8040-4C6C-87F0-B9DF727A7F5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577" name="Line 2">
          <a:extLst>
            <a:ext uri="{FF2B5EF4-FFF2-40B4-BE49-F238E27FC236}">
              <a16:creationId xmlns:a16="http://schemas.microsoft.com/office/drawing/2014/main" id="{47691CC7-922E-47A0-A328-4FBCE1F3D87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578" name="Line 3">
          <a:extLst>
            <a:ext uri="{FF2B5EF4-FFF2-40B4-BE49-F238E27FC236}">
              <a16:creationId xmlns:a16="http://schemas.microsoft.com/office/drawing/2014/main" id="{B0F5F918-AC57-49E5-93B6-4D388AD43BEE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9579" name="Line 4">
          <a:extLst>
            <a:ext uri="{FF2B5EF4-FFF2-40B4-BE49-F238E27FC236}">
              <a16:creationId xmlns:a16="http://schemas.microsoft.com/office/drawing/2014/main" id="{3151D440-4067-4B91-A34B-D034B6017135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9580" name="Line 5">
          <a:extLst>
            <a:ext uri="{FF2B5EF4-FFF2-40B4-BE49-F238E27FC236}">
              <a16:creationId xmlns:a16="http://schemas.microsoft.com/office/drawing/2014/main" id="{2B830B45-C13D-4C1F-9542-E1B244A27E1E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634EF55F-9427-4013-9BC1-8552ACB8D5A0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3BC7F955-A269-44A7-9874-7C5219A15385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657" name="Line 1">
          <a:extLst>
            <a:ext uri="{FF2B5EF4-FFF2-40B4-BE49-F238E27FC236}">
              <a16:creationId xmlns:a16="http://schemas.microsoft.com/office/drawing/2014/main" id="{D99FFAB6-A148-44D4-977A-D4E721F2E45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658" name="Line 2">
          <a:extLst>
            <a:ext uri="{FF2B5EF4-FFF2-40B4-BE49-F238E27FC236}">
              <a16:creationId xmlns:a16="http://schemas.microsoft.com/office/drawing/2014/main" id="{F375BBEF-DE57-4296-8DA2-EEBB15208626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659" name="Line 3">
          <a:extLst>
            <a:ext uri="{FF2B5EF4-FFF2-40B4-BE49-F238E27FC236}">
              <a16:creationId xmlns:a16="http://schemas.microsoft.com/office/drawing/2014/main" id="{D673E3AC-7C4E-45AF-B998-7E6BEFE16A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8660" name="Line 4">
          <a:extLst>
            <a:ext uri="{FF2B5EF4-FFF2-40B4-BE49-F238E27FC236}">
              <a16:creationId xmlns:a16="http://schemas.microsoft.com/office/drawing/2014/main" id="{FFEA7388-2C77-4EDA-8F2F-AD97D05552A8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8661" name="Line 5">
          <a:extLst>
            <a:ext uri="{FF2B5EF4-FFF2-40B4-BE49-F238E27FC236}">
              <a16:creationId xmlns:a16="http://schemas.microsoft.com/office/drawing/2014/main" id="{E901983B-1FB1-4328-AD79-4E7993392BD1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2A090DEB-861B-4032-880D-59CE6C5275BE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81595572-ADC3-4DD7-978A-7712383ED182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47" name="Line 1">
          <a:extLst>
            <a:ext uri="{FF2B5EF4-FFF2-40B4-BE49-F238E27FC236}">
              <a16:creationId xmlns:a16="http://schemas.microsoft.com/office/drawing/2014/main" id="{2CBF2213-F8E3-4D44-84AD-70F4785996B9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48" name="Line 2">
          <a:extLst>
            <a:ext uri="{FF2B5EF4-FFF2-40B4-BE49-F238E27FC236}">
              <a16:creationId xmlns:a16="http://schemas.microsoft.com/office/drawing/2014/main" id="{08C62E63-99F8-46D5-B232-9677F60D3F2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49" name="Line 3">
          <a:extLst>
            <a:ext uri="{FF2B5EF4-FFF2-40B4-BE49-F238E27FC236}">
              <a16:creationId xmlns:a16="http://schemas.microsoft.com/office/drawing/2014/main" id="{DE520FA0-D9D8-48B4-A6F3-28FE860BFC9A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7650" name="Line 4">
          <a:extLst>
            <a:ext uri="{FF2B5EF4-FFF2-40B4-BE49-F238E27FC236}">
              <a16:creationId xmlns:a16="http://schemas.microsoft.com/office/drawing/2014/main" id="{83A90743-E584-40DA-B6EB-74CECB0E381F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7651" name="Line 5">
          <a:extLst>
            <a:ext uri="{FF2B5EF4-FFF2-40B4-BE49-F238E27FC236}">
              <a16:creationId xmlns:a16="http://schemas.microsoft.com/office/drawing/2014/main" id="{0842D332-B48B-4D39-9FAE-847EDF5B5E74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795ADB05-8F44-4D46-80F5-465CF9FADF74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9931FC2C-674F-4697-AC3D-29747A4ECF0C}"/>
            </a:ext>
          </a:extLst>
        </xdr:cNvPr>
        <xdr:cNvSpPr txBox="1">
          <a:spLocks noChangeArrowheads="1"/>
        </xdr:cNvSpPr>
      </xdr:nvSpPr>
      <xdr:spPr bwMode="auto">
        <a:xfrm>
          <a:off x="79343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963" name="Line 1">
          <a:extLst>
            <a:ext uri="{FF2B5EF4-FFF2-40B4-BE49-F238E27FC236}">
              <a16:creationId xmlns:a16="http://schemas.microsoft.com/office/drawing/2014/main" id="{2B9FCF4C-48B7-4EE8-8FA4-550A89955A6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964" name="Line 2">
          <a:extLst>
            <a:ext uri="{FF2B5EF4-FFF2-40B4-BE49-F238E27FC236}">
              <a16:creationId xmlns:a16="http://schemas.microsoft.com/office/drawing/2014/main" id="{B6BD1C68-E886-459C-A391-711047C6C98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965" name="Line 3">
          <a:extLst>
            <a:ext uri="{FF2B5EF4-FFF2-40B4-BE49-F238E27FC236}">
              <a16:creationId xmlns:a16="http://schemas.microsoft.com/office/drawing/2014/main" id="{CF232A36-E292-4A23-8C14-0AB8F013DEA8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966" name="Line 4">
          <a:extLst>
            <a:ext uri="{FF2B5EF4-FFF2-40B4-BE49-F238E27FC236}">
              <a16:creationId xmlns:a16="http://schemas.microsoft.com/office/drawing/2014/main" id="{2281EA17-ADBA-4ABB-8104-8EB9321B5216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967" name="Line 5">
          <a:extLst>
            <a:ext uri="{FF2B5EF4-FFF2-40B4-BE49-F238E27FC236}">
              <a16:creationId xmlns:a16="http://schemas.microsoft.com/office/drawing/2014/main" id="{C334F572-2655-4F76-B13B-059BE0CFA49D}"/>
            </a:ext>
          </a:extLst>
        </xdr:cNvPr>
        <xdr:cNvSpPr>
          <a:spLocks noChangeShapeType="1"/>
        </xdr:cNvSpPr>
      </xdr:nvSpPr>
      <xdr:spPr bwMode="auto">
        <a:xfrm>
          <a:off x="79343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246" name="Text Box 6">
          <a:extLst>
            <a:ext uri="{FF2B5EF4-FFF2-40B4-BE49-F238E27FC236}">
              <a16:creationId xmlns:a16="http://schemas.microsoft.com/office/drawing/2014/main" id="{78542F4C-890B-4F31-BA89-301546832016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247" name="Text Box 7">
          <a:extLst>
            <a:ext uri="{FF2B5EF4-FFF2-40B4-BE49-F238E27FC236}">
              <a16:creationId xmlns:a16="http://schemas.microsoft.com/office/drawing/2014/main" id="{B9BB80B7-A096-44B9-A70E-71168A15A898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534" name="Line 1">
          <a:extLst>
            <a:ext uri="{FF2B5EF4-FFF2-40B4-BE49-F238E27FC236}">
              <a16:creationId xmlns:a16="http://schemas.microsoft.com/office/drawing/2014/main" id="{DCF89124-3508-4F2B-A54D-185243C7BAB9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535" name="Line 2">
          <a:extLst>
            <a:ext uri="{FF2B5EF4-FFF2-40B4-BE49-F238E27FC236}">
              <a16:creationId xmlns:a16="http://schemas.microsoft.com/office/drawing/2014/main" id="{EF23BE85-F2EB-4E81-B01B-AC29B4908B4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536" name="Line 3">
          <a:extLst>
            <a:ext uri="{FF2B5EF4-FFF2-40B4-BE49-F238E27FC236}">
              <a16:creationId xmlns:a16="http://schemas.microsoft.com/office/drawing/2014/main" id="{4F5BD53D-E80A-403D-8A68-7B83985F477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2537" name="Line 4">
          <a:extLst>
            <a:ext uri="{FF2B5EF4-FFF2-40B4-BE49-F238E27FC236}">
              <a16:creationId xmlns:a16="http://schemas.microsoft.com/office/drawing/2014/main" id="{7F1CFBBC-249D-4CC2-AF76-BE6E087C88D4}"/>
            </a:ext>
          </a:extLst>
        </xdr:cNvPr>
        <xdr:cNvSpPr>
          <a:spLocks noChangeShapeType="1"/>
        </xdr:cNvSpPr>
      </xdr:nvSpPr>
      <xdr:spPr bwMode="auto">
        <a:xfrm>
          <a:off x="58007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2538" name="Line 5">
          <a:extLst>
            <a:ext uri="{FF2B5EF4-FFF2-40B4-BE49-F238E27FC236}">
              <a16:creationId xmlns:a16="http://schemas.microsoft.com/office/drawing/2014/main" id="{1F0FE5AA-C784-4A11-8B4A-0379B4508442}"/>
            </a:ext>
          </a:extLst>
        </xdr:cNvPr>
        <xdr:cNvSpPr>
          <a:spLocks noChangeShapeType="1"/>
        </xdr:cNvSpPr>
      </xdr:nvSpPr>
      <xdr:spPr bwMode="auto">
        <a:xfrm>
          <a:off x="580072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3BDC5D38-9538-4A26-9C16-8CC6344BCB70}"/>
            </a:ext>
          </a:extLst>
        </xdr:cNvPr>
        <xdr:cNvSpPr txBox="1">
          <a:spLocks noChangeArrowheads="1"/>
        </xdr:cNvSpPr>
      </xdr:nvSpPr>
      <xdr:spPr bwMode="auto">
        <a:xfrm>
          <a:off x="58007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247D1137-F633-43AC-83FD-FDC1F705BD37}"/>
            </a:ext>
          </a:extLst>
        </xdr:cNvPr>
        <xdr:cNvSpPr txBox="1">
          <a:spLocks noChangeArrowheads="1"/>
        </xdr:cNvSpPr>
      </xdr:nvSpPr>
      <xdr:spPr bwMode="auto">
        <a:xfrm>
          <a:off x="580072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558" name="Line 1">
          <a:extLst>
            <a:ext uri="{FF2B5EF4-FFF2-40B4-BE49-F238E27FC236}">
              <a16:creationId xmlns:a16="http://schemas.microsoft.com/office/drawing/2014/main" id="{57156DD7-7B57-4786-B2C7-5D6552FF704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559" name="Line 2">
          <a:extLst>
            <a:ext uri="{FF2B5EF4-FFF2-40B4-BE49-F238E27FC236}">
              <a16:creationId xmlns:a16="http://schemas.microsoft.com/office/drawing/2014/main" id="{223D142C-9AFC-4EB2-8700-CF952BF25CC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560" name="Line 3">
          <a:extLst>
            <a:ext uri="{FF2B5EF4-FFF2-40B4-BE49-F238E27FC236}">
              <a16:creationId xmlns:a16="http://schemas.microsoft.com/office/drawing/2014/main" id="{F0438B6A-CD6F-48FB-8DA0-4333ECB8CD46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3561" name="Line 4">
          <a:extLst>
            <a:ext uri="{FF2B5EF4-FFF2-40B4-BE49-F238E27FC236}">
              <a16:creationId xmlns:a16="http://schemas.microsoft.com/office/drawing/2014/main" id="{30F77750-797B-49C6-B003-B491A0F3B236}"/>
            </a:ext>
          </a:extLst>
        </xdr:cNvPr>
        <xdr:cNvSpPr>
          <a:spLocks noChangeShapeType="1"/>
        </xdr:cNvSpPr>
      </xdr:nvSpPr>
      <xdr:spPr bwMode="auto">
        <a:xfrm>
          <a:off x="722947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3562" name="Line 5">
          <a:extLst>
            <a:ext uri="{FF2B5EF4-FFF2-40B4-BE49-F238E27FC236}">
              <a16:creationId xmlns:a16="http://schemas.microsoft.com/office/drawing/2014/main" id="{82E67F86-6163-4513-B2F1-9DD9589EF5FF}"/>
            </a:ext>
          </a:extLst>
        </xdr:cNvPr>
        <xdr:cNvSpPr>
          <a:spLocks noChangeShapeType="1"/>
        </xdr:cNvSpPr>
      </xdr:nvSpPr>
      <xdr:spPr bwMode="auto">
        <a:xfrm>
          <a:off x="722947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704FDA34-96D6-4F85-A30A-4C149AE71F7D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3DE8B6A-E1AE-4802-92A4-EA8FCE68BE9E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582" name="Line 1">
          <a:extLst>
            <a:ext uri="{FF2B5EF4-FFF2-40B4-BE49-F238E27FC236}">
              <a16:creationId xmlns:a16="http://schemas.microsoft.com/office/drawing/2014/main" id="{3F5A1A40-135B-43A5-9CB9-6C57DB013F6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583" name="Line 2">
          <a:extLst>
            <a:ext uri="{FF2B5EF4-FFF2-40B4-BE49-F238E27FC236}">
              <a16:creationId xmlns:a16="http://schemas.microsoft.com/office/drawing/2014/main" id="{190542BF-6BDA-4585-8B36-7B3FB661C2FD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584" name="Line 3">
          <a:extLst>
            <a:ext uri="{FF2B5EF4-FFF2-40B4-BE49-F238E27FC236}">
              <a16:creationId xmlns:a16="http://schemas.microsoft.com/office/drawing/2014/main" id="{5BCA86A9-B9E8-404A-A3C9-6BFFDD21154A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4585" name="Line 4">
          <a:extLst>
            <a:ext uri="{FF2B5EF4-FFF2-40B4-BE49-F238E27FC236}">
              <a16:creationId xmlns:a16="http://schemas.microsoft.com/office/drawing/2014/main" id="{BD2BD0E2-693A-42D9-A260-10683C1A1D7E}"/>
            </a:ext>
          </a:extLst>
        </xdr:cNvPr>
        <xdr:cNvSpPr>
          <a:spLocks noChangeShapeType="1"/>
        </xdr:cNvSpPr>
      </xdr:nvSpPr>
      <xdr:spPr bwMode="auto">
        <a:xfrm>
          <a:off x="722947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4586" name="Line 5">
          <a:extLst>
            <a:ext uri="{FF2B5EF4-FFF2-40B4-BE49-F238E27FC236}">
              <a16:creationId xmlns:a16="http://schemas.microsoft.com/office/drawing/2014/main" id="{F30E59DE-938C-4A62-9C12-6E68700834F7}"/>
            </a:ext>
          </a:extLst>
        </xdr:cNvPr>
        <xdr:cNvSpPr>
          <a:spLocks noChangeShapeType="1"/>
        </xdr:cNvSpPr>
      </xdr:nvSpPr>
      <xdr:spPr bwMode="auto">
        <a:xfrm>
          <a:off x="722947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FC73AB99-14B7-4C3A-A5CA-BA4634AC0934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FAC8611B-F6C6-4DF4-A0FA-5894C7F81E9B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606" name="Line 1">
          <a:extLst>
            <a:ext uri="{FF2B5EF4-FFF2-40B4-BE49-F238E27FC236}">
              <a16:creationId xmlns:a16="http://schemas.microsoft.com/office/drawing/2014/main" id="{7A076FEC-50E2-49AB-85DE-EA976C5A01D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607" name="Line 2">
          <a:extLst>
            <a:ext uri="{FF2B5EF4-FFF2-40B4-BE49-F238E27FC236}">
              <a16:creationId xmlns:a16="http://schemas.microsoft.com/office/drawing/2014/main" id="{E9AFCAA4-7E26-40A5-BDD4-50A9CD9C517C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608" name="Line 3">
          <a:extLst>
            <a:ext uri="{FF2B5EF4-FFF2-40B4-BE49-F238E27FC236}">
              <a16:creationId xmlns:a16="http://schemas.microsoft.com/office/drawing/2014/main" id="{D63360BA-C4B1-4EF8-9FB1-7D5D74D1D5C4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5609" name="Line 4">
          <a:extLst>
            <a:ext uri="{FF2B5EF4-FFF2-40B4-BE49-F238E27FC236}">
              <a16:creationId xmlns:a16="http://schemas.microsoft.com/office/drawing/2014/main" id="{2078DEFC-2B17-4C19-87E9-DB53C4F7E5C1}"/>
            </a:ext>
          </a:extLst>
        </xdr:cNvPr>
        <xdr:cNvSpPr>
          <a:spLocks noChangeShapeType="1"/>
        </xdr:cNvSpPr>
      </xdr:nvSpPr>
      <xdr:spPr bwMode="auto">
        <a:xfrm>
          <a:off x="722947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5610" name="Line 5">
          <a:extLst>
            <a:ext uri="{FF2B5EF4-FFF2-40B4-BE49-F238E27FC236}">
              <a16:creationId xmlns:a16="http://schemas.microsoft.com/office/drawing/2014/main" id="{A325EB4D-9C31-4BF5-BD3D-370AD05BFEE0}"/>
            </a:ext>
          </a:extLst>
        </xdr:cNvPr>
        <xdr:cNvSpPr>
          <a:spLocks noChangeShapeType="1"/>
        </xdr:cNvSpPr>
      </xdr:nvSpPr>
      <xdr:spPr bwMode="auto">
        <a:xfrm>
          <a:off x="722947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4E62926-9F71-4292-A70E-9B8F90687AFC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51F2A628-9484-424E-8B6C-0EFEE1AFDCC9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630" name="Line 1">
          <a:extLst>
            <a:ext uri="{FF2B5EF4-FFF2-40B4-BE49-F238E27FC236}">
              <a16:creationId xmlns:a16="http://schemas.microsoft.com/office/drawing/2014/main" id="{AA20ACC3-C7EA-4AA9-A892-6FD5AE25D05C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631" name="Line 2">
          <a:extLst>
            <a:ext uri="{FF2B5EF4-FFF2-40B4-BE49-F238E27FC236}">
              <a16:creationId xmlns:a16="http://schemas.microsoft.com/office/drawing/2014/main" id="{32A5A744-5B24-42D2-A146-4E789624DD9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632" name="Line 3">
          <a:extLst>
            <a:ext uri="{FF2B5EF4-FFF2-40B4-BE49-F238E27FC236}">
              <a16:creationId xmlns:a16="http://schemas.microsoft.com/office/drawing/2014/main" id="{1E5A8654-B295-4C6D-B4E2-7970F3653C2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6633" name="Line 4">
          <a:extLst>
            <a:ext uri="{FF2B5EF4-FFF2-40B4-BE49-F238E27FC236}">
              <a16:creationId xmlns:a16="http://schemas.microsoft.com/office/drawing/2014/main" id="{DE10E8C9-ACCC-498B-912B-1B5F5B932AF7}"/>
            </a:ext>
          </a:extLst>
        </xdr:cNvPr>
        <xdr:cNvSpPr>
          <a:spLocks noChangeShapeType="1"/>
        </xdr:cNvSpPr>
      </xdr:nvSpPr>
      <xdr:spPr bwMode="auto">
        <a:xfrm>
          <a:off x="722947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6634" name="Line 5">
          <a:extLst>
            <a:ext uri="{FF2B5EF4-FFF2-40B4-BE49-F238E27FC236}">
              <a16:creationId xmlns:a16="http://schemas.microsoft.com/office/drawing/2014/main" id="{73AF951B-EF9B-46B8-835A-B7CC70D3C8C2}"/>
            </a:ext>
          </a:extLst>
        </xdr:cNvPr>
        <xdr:cNvSpPr>
          <a:spLocks noChangeShapeType="1"/>
        </xdr:cNvSpPr>
      </xdr:nvSpPr>
      <xdr:spPr bwMode="auto">
        <a:xfrm>
          <a:off x="7229475" y="0"/>
          <a:ext cx="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7E5BABEF-EB8A-4E3C-B9AE-A3B8DEA8336B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E0B295C1-B616-4374-8CF6-0C4137D5612A}"/>
            </a:ext>
          </a:extLst>
        </xdr:cNvPr>
        <xdr:cNvSpPr txBox="1">
          <a:spLocks noChangeArrowheads="1"/>
        </xdr:cNvSpPr>
      </xdr:nvSpPr>
      <xdr:spPr bwMode="auto">
        <a:xfrm>
          <a:off x="7229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1">
            <a:defRPr sz="1000"/>
          </a:pPr>
          <a:r>
            <a:rPr lang="zh-TW" altLang="en-US" sz="1400" b="0" i="0" strike="noStrike">
              <a:solidFill>
                <a:srgbClr val="FF0000"/>
              </a:solidFill>
              <a:latin typeface="新細明體"/>
              <a:ea typeface="新細明體"/>
            </a:rPr>
            <a:t>刪除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3C2A9-09FE-45BA-A972-80E1AA947E04}">
  <sheetPr>
    <pageSetUpPr fitToPage="1"/>
  </sheetPr>
  <dimension ref="A1:I25"/>
  <sheetViews>
    <sheetView tabSelected="1" zoomScale="75" zoomScaleNormal="75" zoomScaleSheetLayoutView="80" workbookViewId="0"/>
  </sheetViews>
  <sheetFormatPr defaultColWidth="11" defaultRowHeight="15.6" x14ac:dyDescent="0.3"/>
  <cols>
    <col min="1" max="1" width="28.44140625" style="4" customWidth="1"/>
    <col min="2" max="6" width="15.109375" style="13" customWidth="1"/>
    <col min="7" max="7" width="30.88671875" style="4" customWidth="1"/>
    <col min="8" max="8" width="15.88671875" style="4" customWidth="1"/>
    <col min="9" max="9" width="34.33203125" style="4" customWidth="1"/>
    <col min="10" max="16384" width="11" style="4"/>
  </cols>
  <sheetData>
    <row r="1" spans="1:9" s="71" customFormat="1" ht="21" customHeight="1" x14ac:dyDescent="0.4">
      <c r="A1" s="131" t="s">
        <v>138</v>
      </c>
      <c r="B1" s="132"/>
      <c r="C1" s="133"/>
      <c r="D1" s="133"/>
      <c r="E1" s="133"/>
      <c r="F1" s="133"/>
      <c r="G1" s="133"/>
      <c r="H1" s="134" t="s">
        <v>139</v>
      </c>
      <c r="I1" s="69" t="s">
        <v>140</v>
      </c>
    </row>
    <row r="2" spans="1:9" s="71" customFormat="1" ht="21" customHeight="1" x14ac:dyDescent="0.35">
      <c r="A2" s="131" t="s">
        <v>141</v>
      </c>
      <c r="B2" s="135" t="s">
        <v>142</v>
      </c>
      <c r="C2" s="136"/>
      <c r="D2" s="136"/>
      <c r="E2" s="136"/>
      <c r="F2" s="136"/>
      <c r="G2" s="136"/>
      <c r="H2" s="68" t="s">
        <v>127</v>
      </c>
      <c r="I2" s="69" t="s">
        <v>22</v>
      </c>
    </row>
    <row r="3" spans="1:9" ht="55.5" customHeight="1" x14ac:dyDescent="0.4">
      <c r="A3" s="149" t="s">
        <v>143</v>
      </c>
      <c r="B3" s="149"/>
      <c r="C3" s="149"/>
      <c r="D3" s="149"/>
      <c r="E3" s="149"/>
      <c r="F3" s="149"/>
      <c r="G3" s="150"/>
      <c r="H3" s="150"/>
      <c r="I3" s="150"/>
    </row>
    <row r="4" spans="1:9" ht="31.5" customHeight="1" x14ac:dyDescent="0.3">
      <c r="A4" s="151" t="s">
        <v>135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126"/>
      <c r="B5" s="126"/>
      <c r="C5" s="126"/>
      <c r="D5" s="126"/>
      <c r="E5" s="126"/>
      <c r="F5" s="126"/>
      <c r="G5" s="137"/>
      <c r="H5" s="137"/>
      <c r="I5" s="138"/>
    </row>
    <row r="6" spans="1:9" s="17" customFormat="1" ht="39.75" customHeight="1" x14ac:dyDescent="0.35">
      <c r="A6" s="139" t="s">
        <v>144</v>
      </c>
      <c r="B6" s="139"/>
      <c r="C6" s="139"/>
      <c r="D6" s="139"/>
      <c r="E6" s="139"/>
      <c r="F6" s="139"/>
      <c r="G6" s="139" t="s">
        <v>145</v>
      </c>
      <c r="H6" s="139"/>
      <c r="I6" s="137" t="s">
        <v>146</v>
      </c>
    </row>
    <row r="7" spans="1:9" s="17" customFormat="1" ht="66" customHeight="1" x14ac:dyDescent="0.35">
      <c r="A7" s="152" t="s">
        <v>147</v>
      </c>
      <c r="B7" s="152" t="s">
        <v>148</v>
      </c>
      <c r="C7" s="153"/>
      <c r="D7" s="153"/>
      <c r="E7" s="153"/>
      <c r="F7" s="153"/>
      <c r="G7" s="152" t="s">
        <v>149</v>
      </c>
      <c r="H7" s="152" t="s">
        <v>150</v>
      </c>
      <c r="I7" s="154" t="s">
        <v>151</v>
      </c>
    </row>
    <row r="8" spans="1:9" s="17" customFormat="1" ht="36.75" customHeight="1" x14ac:dyDescent="0.35">
      <c r="A8" s="152"/>
      <c r="B8" s="152" t="s">
        <v>152</v>
      </c>
      <c r="C8" s="152" t="s">
        <v>153</v>
      </c>
      <c r="D8" s="155"/>
      <c r="E8" s="155"/>
      <c r="F8" s="152" t="s">
        <v>154</v>
      </c>
      <c r="G8" s="152"/>
      <c r="H8" s="152"/>
      <c r="I8" s="154"/>
    </row>
    <row r="9" spans="1:9" s="17" customFormat="1" ht="44.7" customHeight="1" x14ac:dyDescent="0.35">
      <c r="A9" s="152"/>
      <c r="B9" s="155"/>
      <c r="C9" s="140" t="s">
        <v>155</v>
      </c>
      <c r="D9" s="140" t="s">
        <v>156</v>
      </c>
      <c r="E9" s="140" t="s">
        <v>157</v>
      </c>
      <c r="F9" s="155"/>
      <c r="G9" s="152"/>
      <c r="H9" s="152"/>
      <c r="I9" s="154"/>
    </row>
    <row r="10" spans="1:9" s="17" customFormat="1" ht="64.2" customHeight="1" x14ac:dyDescent="0.35">
      <c r="A10" s="140" t="s">
        <v>152</v>
      </c>
      <c r="B10" s="127">
        <f>SUM(C10:F10)</f>
        <v>14392</v>
      </c>
      <c r="C10" s="127">
        <f>C11+C12</f>
        <v>10349</v>
      </c>
      <c r="D10" s="127">
        <f t="shared" ref="D10:F10" si="0">D11+D12</f>
        <v>834</v>
      </c>
      <c r="E10" s="127">
        <f t="shared" si="0"/>
        <v>2702</v>
      </c>
      <c r="F10" s="127">
        <f t="shared" si="0"/>
        <v>507</v>
      </c>
      <c r="G10" s="140" t="s">
        <v>129</v>
      </c>
      <c r="H10" s="128">
        <v>1103</v>
      </c>
      <c r="I10" s="128">
        <v>21740</v>
      </c>
    </row>
    <row r="11" spans="1:9" s="17" customFormat="1" ht="64.2" customHeight="1" x14ac:dyDescent="0.35">
      <c r="A11" s="140" t="s">
        <v>158</v>
      </c>
      <c r="B11" s="127">
        <f>SUM(C11:F11)</f>
        <v>9983</v>
      </c>
      <c r="C11" s="129">
        <v>9398</v>
      </c>
      <c r="D11" s="129">
        <v>107</v>
      </c>
      <c r="E11" s="129">
        <v>0</v>
      </c>
      <c r="F11" s="129">
        <v>478</v>
      </c>
      <c r="G11" s="140"/>
      <c r="H11" s="129"/>
      <c r="I11" s="129"/>
    </row>
    <row r="12" spans="1:9" s="17" customFormat="1" ht="64.2" customHeight="1" x14ac:dyDescent="0.35">
      <c r="A12" s="140" t="s">
        <v>159</v>
      </c>
      <c r="B12" s="127">
        <f>SUM(C12:F12)</f>
        <v>4409</v>
      </c>
      <c r="C12" s="129">
        <v>951</v>
      </c>
      <c r="D12" s="129">
        <v>727</v>
      </c>
      <c r="E12" s="129">
        <v>2702</v>
      </c>
      <c r="F12" s="129">
        <v>29</v>
      </c>
      <c r="G12" s="140"/>
      <c r="H12" s="130"/>
      <c r="I12" s="130"/>
    </row>
    <row r="13" spans="1:9" ht="25.5" customHeight="1" x14ac:dyDescent="0.3">
      <c r="A13" s="141" t="s">
        <v>160</v>
      </c>
      <c r="B13" s="142"/>
      <c r="C13" s="142"/>
      <c r="D13" s="142"/>
      <c r="E13" s="141" t="s">
        <v>161</v>
      </c>
      <c r="F13" s="141"/>
      <c r="G13" s="137" t="s">
        <v>162</v>
      </c>
      <c r="I13" s="138" t="s">
        <v>163</v>
      </c>
    </row>
    <row r="14" spans="1:9" ht="23.25" customHeight="1" x14ac:dyDescent="0.3">
      <c r="A14" s="142"/>
      <c r="B14" s="142"/>
      <c r="C14" s="142"/>
      <c r="D14" s="142"/>
      <c r="E14" s="141" t="s">
        <v>164</v>
      </c>
      <c r="F14" s="141"/>
      <c r="G14" s="142"/>
      <c r="H14" s="142"/>
    </row>
    <row r="15" spans="1:9" ht="20.100000000000001" customHeight="1" x14ac:dyDescent="0.3">
      <c r="A15" s="143" t="s">
        <v>165</v>
      </c>
      <c r="B15" s="144"/>
      <c r="C15" s="144"/>
      <c r="D15" s="144"/>
      <c r="E15" s="144"/>
      <c r="F15" s="144"/>
      <c r="G15" s="144"/>
      <c r="H15" s="144"/>
    </row>
    <row r="16" spans="1:9" ht="20.100000000000001" customHeight="1" x14ac:dyDescent="0.3">
      <c r="A16" s="144" t="s">
        <v>166</v>
      </c>
      <c r="B16" s="144"/>
      <c r="C16" s="144"/>
      <c r="D16" s="144"/>
      <c r="E16" s="144"/>
      <c r="F16" s="144"/>
      <c r="G16" s="144"/>
      <c r="H16" s="144"/>
    </row>
    <row r="17" spans="1:6" ht="20.100000000000001" customHeight="1" x14ac:dyDescent="0.3">
      <c r="A17" s="3"/>
      <c r="B17" s="10"/>
      <c r="C17" s="10"/>
      <c r="D17" s="10"/>
      <c r="E17" s="10"/>
      <c r="F17" s="10"/>
    </row>
    <row r="18" spans="1:6" ht="20.100000000000001" customHeight="1" x14ac:dyDescent="0.3">
      <c r="A18" s="3"/>
      <c r="B18" s="10"/>
      <c r="C18" s="10"/>
      <c r="D18" s="10"/>
      <c r="E18" s="10"/>
      <c r="F18" s="10"/>
    </row>
    <row r="19" spans="1:6" ht="20.100000000000001" customHeight="1" x14ac:dyDescent="0.3">
      <c r="A19" s="3"/>
      <c r="B19" s="10"/>
      <c r="C19" s="10"/>
      <c r="D19" s="10"/>
      <c r="E19" s="10"/>
      <c r="F19" s="10"/>
    </row>
    <row r="20" spans="1:6" s="147" customFormat="1" ht="15.75" customHeight="1" x14ac:dyDescent="0.25">
      <c r="A20" s="145"/>
      <c r="B20" s="146"/>
      <c r="C20" s="145"/>
      <c r="D20" s="145"/>
      <c r="E20" s="145"/>
      <c r="F20" s="145"/>
    </row>
    <row r="21" spans="1:6" s="147" customFormat="1" ht="15.75" customHeight="1" x14ac:dyDescent="0.25">
      <c r="A21" s="145"/>
      <c r="B21" s="146"/>
      <c r="C21" s="145"/>
      <c r="D21" s="145"/>
      <c r="E21" s="145"/>
      <c r="F21" s="14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ht="18.75" customHeight="1" x14ac:dyDescent="0.3"/>
    <row r="25" spans="1:6" ht="18.75" customHeight="1" x14ac:dyDescent="0.3">
      <c r="A25" s="148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59055118110236227" right="0.59055118110236227" top="1.1811023622047245" bottom="0.78740157480314965" header="0.59055118110236227" footer="0.59055118110236227"/>
  <pageSetup paperSize="9" scale="72" firstPageNumber="14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23E21-8527-4270-AD69-CB14815D5158}">
  <sheetPr>
    <pageSetUpPr fitToPage="1"/>
  </sheetPr>
  <dimension ref="A1:I25"/>
  <sheetViews>
    <sheetView zoomScale="75" zoomScaleNormal="75" zoomScaleSheetLayoutView="80" workbookViewId="0">
      <selection activeCell="C12" sqref="C12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8" t="s">
        <v>132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72</v>
      </c>
    </row>
    <row r="7" spans="1:9" s="15" customFormat="1" ht="66" customHeight="1" x14ac:dyDescent="0.4">
      <c r="A7" s="159" t="s">
        <v>2</v>
      </c>
      <c r="B7" s="159" t="s">
        <v>3</v>
      </c>
      <c r="C7" s="160"/>
      <c r="D7" s="160"/>
      <c r="E7" s="160"/>
      <c r="F7" s="160"/>
      <c r="G7" s="159" t="s">
        <v>7</v>
      </c>
      <c r="H7" s="159" t="s">
        <v>13</v>
      </c>
      <c r="I7" s="161" t="s">
        <v>14</v>
      </c>
    </row>
    <row r="8" spans="1:9" s="15" customFormat="1" ht="36.75" customHeight="1" x14ac:dyDescent="0.4">
      <c r="A8" s="159"/>
      <c r="B8" s="159" t="s">
        <v>15</v>
      </c>
      <c r="C8" s="159" t="s">
        <v>23</v>
      </c>
      <c r="D8" s="162"/>
      <c r="E8" s="162"/>
      <c r="F8" s="159" t="s">
        <v>5</v>
      </c>
      <c r="G8" s="159"/>
      <c r="H8" s="159"/>
      <c r="I8" s="161"/>
    </row>
    <row r="9" spans="1:9" s="15" customFormat="1" ht="44.7" customHeight="1" x14ac:dyDescent="0.4">
      <c r="A9" s="159"/>
      <c r="B9" s="162"/>
      <c r="C9" s="16" t="s">
        <v>4</v>
      </c>
      <c r="D9" s="16" t="s">
        <v>24</v>
      </c>
      <c r="E9" s="16" t="s">
        <v>25</v>
      </c>
      <c r="F9" s="162"/>
      <c r="G9" s="159"/>
      <c r="H9" s="159"/>
      <c r="I9" s="161"/>
    </row>
    <row r="10" spans="1:9" s="15" customFormat="1" ht="64.2" customHeight="1" x14ac:dyDescent="0.4">
      <c r="A10" s="16" t="s">
        <v>15</v>
      </c>
      <c r="B10" s="125">
        <f>SUM(C10:F10)</f>
        <v>12719</v>
      </c>
      <c r="C10" s="125">
        <f>C11+C12</f>
        <v>8742</v>
      </c>
      <c r="D10" s="125">
        <f t="shared" ref="D10:F10" si="0">D11+D12</f>
        <v>947</v>
      </c>
      <c r="E10" s="125">
        <f t="shared" si="0"/>
        <v>2555</v>
      </c>
      <c r="F10" s="125">
        <f t="shared" si="0"/>
        <v>475</v>
      </c>
      <c r="G10" s="16" t="s">
        <v>6</v>
      </c>
      <c r="H10" s="123">
        <v>814</v>
      </c>
      <c r="I10" s="124">
        <v>14916</v>
      </c>
    </row>
    <row r="11" spans="1:9" s="17" customFormat="1" ht="64.2" customHeight="1" x14ac:dyDescent="0.4">
      <c r="A11" s="16" t="s">
        <v>0</v>
      </c>
      <c r="B11" s="125">
        <f>SUM(C11:F11)</f>
        <v>8430</v>
      </c>
      <c r="C11" s="122">
        <v>7768</v>
      </c>
      <c r="D11" s="122">
        <v>220</v>
      </c>
      <c r="E11" s="122">
        <v>0</v>
      </c>
      <c r="F11" s="122">
        <v>442</v>
      </c>
      <c r="G11" s="16"/>
      <c r="H11" s="122"/>
      <c r="I11" s="122"/>
    </row>
    <row r="12" spans="1:9" s="17" customFormat="1" ht="64.2" customHeight="1" x14ac:dyDescent="0.4">
      <c r="A12" s="16" t="s">
        <v>1</v>
      </c>
      <c r="B12" s="125">
        <f>SUM(C12:F12)</f>
        <v>4289</v>
      </c>
      <c r="C12" s="122">
        <v>974</v>
      </c>
      <c r="D12" s="122">
        <v>727</v>
      </c>
      <c r="E12" s="122">
        <v>2555</v>
      </c>
      <c r="F12" s="122">
        <v>33</v>
      </c>
      <c r="G12" s="16"/>
      <c r="H12" s="123"/>
      <c r="I12" s="123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134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4" customFormat="1" ht="20.100000000000001" customHeight="1" x14ac:dyDescent="0.3">
      <c r="A15" s="50" t="s">
        <v>133</v>
      </c>
      <c r="B15" s="36"/>
      <c r="C15" s="36"/>
      <c r="D15" s="36"/>
      <c r="E15" s="36"/>
      <c r="F15" s="36"/>
      <c r="G15" s="36"/>
      <c r="H15" s="36"/>
    </row>
    <row r="16" spans="1:9" s="4" customFormat="1" ht="20.100000000000001" customHeight="1" x14ac:dyDescent="0.3">
      <c r="A16" s="36" t="s">
        <v>109</v>
      </c>
      <c r="B16" s="36"/>
      <c r="C16" s="36"/>
      <c r="D16" s="36"/>
      <c r="E16" s="36"/>
      <c r="F16" s="36"/>
      <c r="G16" s="36"/>
      <c r="H16" s="36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59055118110236227" right="0.59055118110236227" top="1.1811023622047245" bottom="0.78740157480314965" header="0.59055118110236227" footer="0.59055118110236227"/>
  <pageSetup paperSize="9" scale="72" firstPageNumber="147" orientation="landscape" r:id="rId1"/>
  <headerFooter alignWithMargins="0"/>
  <ignoredErrors>
    <ignoredError sqref="B10:F10 B11:B1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F835-EC52-40AC-A788-FA9723344DAA}">
  <dimension ref="A1:I25"/>
  <sheetViews>
    <sheetView zoomScale="75" zoomScaleNormal="75" zoomScaleSheetLayoutView="80" workbookViewId="0">
      <selection activeCell="B10" sqref="B10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1" t="s">
        <v>114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131</v>
      </c>
    </row>
    <row r="7" spans="1:9" s="15" customFormat="1" ht="66" customHeight="1" x14ac:dyDescent="0.4">
      <c r="A7" s="163" t="s">
        <v>2</v>
      </c>
      <c r="B7" s="159" t="s">
        <v>3</v>
      </c>
      <c r="C7" s="160"/>
      <c r="D7" s="160"/>
      <c r="E7" s="160"/>
      <c r="F7" s="160"/>
      <c r="G7" s="159" t="s">
        <v>7</v>
      </c>
      <c r="H7" s="159" t="s">
        <v>13</v>
      </c>
      <c r="I7" s="164" t="s">
        <v>14</v>
      </c>
    </row>
    <row r="8" spans="1:9" s="15" customFormat="1" ht="36.75" customHeight="1" x14ac:dyDescent="0.4">
      <c r="A8" s="163"/>
      <c r="B8" s="159" t="s">
        <v>15</v>
      </c>
      <c r="C8" s="159" t="s">
        <v>23</v>
      </c>
      <c r="D8" s="162"/>
      <c r="E8" s="162"/>
      <c r="F8" s="159" t="s">
        <v>5</v>
      </c>
      <c r="G8" s="159"/>
      <c r="H8" s="159"/>
      <c r="I8" s="164"/>
    </row>
    <row r="9" spans="1:9" s="15" customFormat="1" ht="44.7" customHeight="1" x14ac:dyDescent="0.4">
      <c r="A9" s="163"/>
      <c r="B9" s="162"/>
      <c r="C9" s="16" t="s">
        <v>4</v>
      </c>
      <c r="D9" s="16" t="s">
        <v>24</v>
      </c>
      <c r="E9" s="16" t="s">
        <v>25</v>
      </c>
      <c r="F9" s="162"/>
      <c r="G9" s="159"/>
      <c r="H9" s="159"/>
      <c r="I9" s="164"/>
    </row>
    <row r="10" spans="1:9" s="15" customFormat="1" ht="64.2" customHeight="1" x14ac:dyDescent="0.4">
      <c r="A10" s="65" t="s">
        <v>15</v>
      </c>
      <c r="B10" s="51">
        <f>SUM(C10:F10)</f>
        <v>10282</v>
      </c>
      <c r="C10" s="52">
        <f>SUM(C11:C12)</f>
        <v>6541</v>
      </c>
      <c r="D10" s="52">
        <f>SUM(D11:D12)</f>
        <v>1264</v>
      </c>
      <c r="E10" s="52">
        <f>SUM(E11:E12)</f>
        <v>2151</v>
      </c>
      <c r="F10" s="53">
        <f>SUM(F11:F12)</f>
        <v>326</v>
      </c>
      <c r="G10" s="54" t="s">
        <v>6</v>
      </c>
      <c r="H10" s="117">
        <v>637</v>
      </c>
      <c r="I10" s="52">
        <v>11704</v>
      </c>
    </row>
    <row r="11" spans="1:9" s="17" customFormat="1" ht="64.2" customHeight="1" x14ac:dyDescent="0.35">
      <c r="A11" s="120" t="s">
        <v>0</v>
      </c>
      <c r="B11" s="55">
        <v>6059</v>
      </c>
      <c r="C11" s="56">
        <v>5251</v>
      </c>
      <c r="D11" s="56">
        <v>551</v>
      </c>
      <c r="E11" s="116">
        <v>0</v>
      </c>
      <c r="F11" s="57">
        <v>257</v>
      </c>
      <c r="G11" s="58"/>
      <c r="H11" s="118"/>
      <c r="I11" s="59"/>
    </row>
    <row r="12" spans="1:9" s="17" customFormat="1" ht="64.2" customHeight="1" x14ac:dyDescent="0.35">
      <c r="A12" s="121" t="s">
        <v>1</v>
      </c>
      <c r="B12" s="60">
        <v>4223</v>
      </c>
      <c r="C12" s="61">
        <v>1290</v>
      </c>
      <c r="D12" s="61">
        <v>713</v>
      </c>
      <c r="E12" s="61">
        <v>2151</v>
      </c>
      <c r="F12" s="62">
        <v>69</v>
      </c>
      <c r="G12" s="63"/>
      <c r="H12" s="119"/>
      <c r="I12" s="64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113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17" customFormat="1" ht="20.100000000000001" customHeight="1" x14ac:dyDescent="0.35">
      <c r="A15" s="36" t="s">
        <v>110</v>
      </c>
      <c r="B15" s="20"/>
      <c r="C15" s="20"/>
      <c r="D15" s="20"/>
      <c r="E15" s="20"/>
      <c r="F15" s="20"/>
      <c r="G15" s="20"/>
      <c r="H15" s="20"/>
    </row>
    <row r="16" spans="1:9" s="17" customFormat="1" ht="20.100000000000001" customHeight="1" x14ac:dyDescent="0.35">
      <c r="A16" s="36" t="s">
        <v>109</v>
      </c>
      <c r="B16" s="20"/>
      <c r="C16" s="20"/>
      <c r="D16" s="20"/>
      <c r="E16" s="20"/>
      <c r="F16" s="20"/>
      <c r="G16" s="20"/>
      <c r="H16" s="20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9" scale="65" firstPageNumber="147" orientation="landscape" useFirstPageNumber="1" r:id="rId1"/>
  <headerFooter alignWithMargins="0">
    <oddFooter>&amp;C&amp;"Times New Roman,標準"&amp;P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zoomScale="75" zoomScaleNormal="75" zoomScaleSheetLayoutView="80" workbookViewId="0">
      <selection activeCell="B10" sqref="B10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1" t="s">
        <v>115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131</v>
      </c>
    </row>
    <row r="7" spans="1:9" s="15" customFormat="1" ht="66" customHeight="1" x14ac:dyDescent="0.4">
      <c r="A7" s="163" t="s">
        <v>2</v>
      </c>
      <c r="B7" s="159" t="s">
        <v>3</v>
      </c>
      <c r="C7" s="160"/>
      <c r="D7" s="160"/>
      <c r="E7" s="160"/>
      <c r="F7" s="160"/>
      <c r="G7" s="159" t="s">
        <v>7</v>
      </c>
      <c r="H7" s="159" t="s">
        <v>13</v>
      </c>
      <c r="I7" s="164" t="s">
        <v>14</v>
      </c>
    </row>
    <row r="8" spans="1:9" s="15" customFormat="1" ht="36.75" customHeight="1" x14ac:dyDescent="0.4">
      <c r="A8" s="163"/>
      <c r="B8" s="159" t="s">
        <v>15</v>
      </c>
      <c r="C8" s="159" t="s">
        <v>23</v>
      </c>
      <c r="D8" s="162"/>
      <c r="E8" s="162"/>
      <c r="F8" s="159" t="s">
        <v>5</v>
      </c>
      <c r="G8" s="159"/>
      <c r="H8" s="159"/>
      <c r="I8" s="164"/>
    </row>
    <row r="9" spans="1:9" s="15" customFormat="1" ht="44.7" customHeight="1" x14ac:dyDescent="0.4">
      <c r="A9" s="163"/>
      <c r="B9" s="162"/>
      <c r="C9" s="16" t="s">
        <v>4</v>
      </c>
      <c r="D9" s="16" t="s">
        <v>24</v>
      </c>
      <c r="E9" s="16" t="s">
        <v>25</v>
      </c>
      <c r="F9" s="162"/>
      <c r="G9" s="159"/>
      <c r="H9" s="159"/>
      <c r="I9" s="164"/>
    </row>
    <row r="10" spans="1:9" s="15" customFormat="1" ht="64.2" customHeight="1" x14ac:dyDescent="0.4">
      <c r="A10" s="65" t="s">
        <v>15</v>
      </c>
      <c r="B10" s="51">
        <f>B11+B12</f>
        <v>13165</v>
      </c>
      <c r="C10" s="52">
        <f>C11+C12</f>
        <v>8524</v>
      </c>
      <c r="D10" s="52">
        <f>D11+D12</f>
        <v>2381</v>
      </c>
      <c r="E10" s="52">
        <f>E11+E12</f>
        <v>1709</v>
      </c>
      <c r="F10" s="53">
        <f>F11+F12</f>
        <v>551</v>
      </c>
      <c r="G10" s="54" t="s">
        <v>6</v>
      </c>
      <c r="H10" s="117">
        <v>136</v>
      </c>
      <c r="I10" s="52">
        <v>3076</v>
      </c>
    </row>
    <row r="11" spans="1:9" s="17" customFormat="1" ht="64.2" customHeight="1" x14ac:dyDescent="0.35">
      <c r="A11" s="120" t="s">
        <v>0</v>
      </c>
      <c r="B11" s="55">
        <v>8187</v>
      </c>
      <c r="C11" s="56">
        <v>6692</v>
      </c>
      <c r="D11" s="56">
        <v>1171</v>
      </c>
      <c r="E11" s="116">
        <v>0</v>
      </c>
      <c r="F11" s="57">
        <v>324</v>
      </c>
      <c r="G11" s="58"/>
      <c r="H11" s="118"/>
      <c r="I11" s="59"/>
    </row>
    <row r="12" spans="1:9" s="17" customFormat="1" ht="64.2" customHeight="1" x14ac:dyDescent="0.35">
      <c r="A12" s="121" t="s">
        <v>1</v>
      </c>
      <c r="B12" s="60">
        <v>4978</v>
      </c>
      <c r="C12" s="61">
        <v>1832</v>
      </c>
      <c r="D12" s="61">
        <v>1210</v>
      </c>
      <c r="E12" s="61">
        <v>1709</v>
      </c>
      <c r="F12" s="62">
        <v>227</v>
      </c>
      <c r="G12" s="63"/>
      <c r="H12" s="119"/>
      <c r="I12" s="64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108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17" customFormat="1" ht="20.100000000000001" customHeight="1" x14ac:dyDescent="0.35">
      <c r="A15" s="36" t="s">
        <v>110</v>
      </c>
      <c r="B15" s="20"/>
      <c r="C15" s="20"/>
      <c r="D15" s="20"/>
      <c r="E15" s="20"/>
      <c r="F15" s="20"/>
      <c r="G15" s="20"/>
      <c r="H15" s="20"/>
    </row>
    <row r="16" spans="1:9" s="17" customFormat="1" ht="20.100000000000001" customHeight="1" x14ac:dyDescent="0.35">
      <c r="A16" s="36" t="s">
        <v>109</v>
      </c>
      <c r="B16" s="20"/>
      <c r="C16" s="20"/>
      <c r="D16" s="20"/>
      <c r="E16" s="20"/>
      <c r="F16" s="20"/>
      <c r="G16" s="20"/>
      <c r="H16" s="20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9" scale="65" firstPageNumber="147" orientation="landscape" useFirstPageNumber="1" r:id="rId1"/>
  <headerFooter alignWithMargins="0">
    <oddFooter>&amp;C&amp;"Times New Roman,標準"&amp;P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zoomScale="75" zoomScaleNormal="75" zoomScaleSheetLayoutView="80" workbookViewId="0">
      <selection activeCell="B10" sqref="B10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1" t="s">
        <v>116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131</v>
      </c>
    </row>
    <row r="7" spans="1:9" s="15" customFormat="1" ht="66" customHeight="1" x14ac:dyDescent="0.4">
      <c r="A7" s="159" t="s">
        <v>2</v>
      </c>
      <c r="B7" s="159" t="s">
        <v>3</v>
      </c>
      <c r="C7" s="160"/>
      <c r="D7" s="160"/>
      <c r="E7" s="160"/>
      <c r="F7" s="160"/>
      <c r="G7" s="159" t="s">
        <v>7</v>
      </c>
      <c r="H7" s="159" t="s">
        <v>13</v>
      </c>
      <c r="I7" s="161" t="s">
        <v>14</v>
      </c>
    </row>
    <row r="8" spans="1:9" s="15" customFormat="1" ht="36.75" customHeight="1" x14ac:dyDescent="0.4">
      <c r="A8" s="159"/>
      <c r="B8" s="159" t="s">
        <v>15</v>
      </c>
      <c r="C8" s="159" t="s">
        <v>23</v>
      </c>
      <c r="D8" s="162"/>
      <c r="E8" s="162"/>
      <c r="F8" s="159" t="s">
        <v>5</v>
      </c>
      <c r="G8" s="159"/>
      <c r="H8" s="159"/>
      <c r="I8" s="161"/>
    </row>
    <row r="9" spans="1:9" s="15" customFormat="1" ht="44.7" customHeight="1" x14ac:dyDescent="0.4">
      <c r="A9" s="159"/>
      <c r="B9" s="162"/>
      <c r="C9" s="16" t="s">
        <v>4</v>
      </c>
      <c r="D9" s="16" t="s">
        <v>24</v>
      </c>
      <c r="E9" s="16" t="s">
        <v>25</v>
      </c>
      <c r="F9" s="162"/>
      <c r="G9" s="159"/>
      <c r="H9" s="159"/>
      <c r="I9" s="161"/>
    </row>
    <row r="10" spans="1:9" s="15" customFormat="1" ht="64.2" customHeight="1" x14ac:dyDescent="0.4">
      <c r="A10" s="16" t="s">
        <v>15</v>
      </c>
      <c r="B10" s="77">
        <f>B11+B12</f>
        <v>15186</v>
      </c>
      <c r="C10" s="78">
        <f>C11+C12</f>
        <v>11845</v>
      </c>
      <c r="D10" s="78">
        <f>D11+D12</f>
        <v>979</v>
      </c>
      <c r="E10" s="78">
        <f>E11+E12</f>
        <v>2275</v>
      </c>
      <c r="F10" s="94">
        <f>F11+F12</f>
        <v>87</v>
      </c>
      <c r="G10" s="54" t="s">
        <v>6</v>
      </c>
      <c r="H10" s="73">
        <v>36</v>
      </c>
      <c r="I10" s="53">
        <v>654</v>
      </c>
    </row>
    <row r="11" spans="1:9" s="17" customFormat="1" ht="64.2" customHeight="1" x14ac:dyDescent="0.35">
      <c r="A11" s="16" t="s">
        <v>0</v>
      </c>
      <c r="B11" s="79">
        <f>C11+D11+E11+F11</f>
        <v>11284</v>
      </c>
      <c r="C11" s="80">
        <v>10340</v>
      </c>
      <c r="D11" s="80">
        <v>745</v>
      </c>
      <c r="E11" s="81">
        <v>161</v>
      </c>
      <c r="F11" s="95">
        <v>38</v>
      </c>
      <c r="G11" s="58"/>
      <c r="H11" s="74"/>
      <c r="I11" s="82"/>
    </row>
    <row r="12" spans="1:9" s="17" customFormat="1" ht="64.2" customHeight="1" x14ac:dyDescent="0.35">
      <c r="A12" s="16" t="s">
        <v>1</v>
      </c>
      <c r="B12" s="83">
        <f>C12+D12+E12+F12</f>
        <v>3902</v>
      </c>
      <c r="C12" s="84">
        <v>1505</v>
      </c>
      <c r="D12" s="84">
        <v>234</v>
      </c>
      <c r="E12" s="84">
        <v>2114</v>
      </c>
      <c r="F12" s="96">
        <v>49</v>
      </c>
      <c r="G12" s="63"/>
      <c r="H12" s="75"/>
      <c r="I12" s="85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106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17" customFormat="1" ht="20.100000000000001" customHeight="1" x14ac:dyDescent="0.35">
      <c r="A15" s="36" t="s">
        <v>17</v>
      </c>
      <c r="B15" s="20"/>
      <c r="C15" s="20"/>
      <c r="D15" s="20"/>
      <c r="E15" s="20"/>
      <c r="F15" s="20"/>
      <c r="G15" s="20"/>
      <c r="H15" s="20"/>
    </row>
    <row r="16" spans="1:9" s="17" customFormat="1" ht="20.100000000000001" customHeight="1" x14ac:dyDescent="0.35">
      <c r="A16" s="36" t="s">
        <v>18</v>
      </c>
      <c r="B16" s="20"/>
      <c r="C16" s="20"/>
      <c r="D16" s="20"/>
      <c r="E16" s="20"/>
      <c r="F16" s="20"/>
      <c r="G16" s="20"/>
      <c r="H16" s="20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9" scale="65" firstPageNumber="147" orientation="landscape" useFirstPageNumber="1" r:id="rId1"/>
  <headerFooter alignWithMargins="0">
    <oddFooter>&amp;C&amp;"Times New Roman,標準"&amp;P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zoomScale="75" zoomScaleNormal="75" zoomScaleSheetLayoutView="80" workbookViewId="0">
      <selection activeCell="B10" sqref="B10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1" t="s">
        <v>126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131</v>
      </c>
    </row>
    <row r="7" spans="1:9" s="15" customFormat="1" ht="66" customHeight="1" x14ac:dyDescent="0.4">
      <c r="A7" s="159" t="s">
        <v>2</v>
      </c>
      <c r="B7" s="159" t="s">
        <v>3</v>
      </c>
      <c r="C7" s="160"/>
      <c r="D7" s="160"/>
      <c r="E7" s="160"/>
      <c r="F7" s="160"/>
      <c r="G7" s="159" t="s">
        <v>7</v>
      </c>
      <c r="H7" s="159" t="s">
        <v>13</v>
      </c>
      <c r="I7" s="161" t="s">
        <v>14</v>
      </c>
    </row>
    <row r="8" spans="1:9" s="15" customFormat="1" ht="36.75" customHeight="1" x14ac:dyDescent="0.4">
      <c r="A8" s="159"/>
      <c r="B8" s="159" t="s">
        <v>15</v>
      </c>
      <c r="C8" s="159" t="s">
        <v>23</v>
      </c>
      <c r="D8" s="162"/>
      <c r="E8" s="162"/>
      <c r="F8" s="159" t="s">
        <v>5</v>
      </c>
      <c r="G8" s="159"/>
      <c r="H8" s="159"/>
      <c r="I8" s="161"/>
    </row>
    <row r="9" spans="1:9" s="15" customFormat="1" ht="44.7" customHeight="1" x14ac:dyDescent="0.4">
      <c r="A9" s="159"/>
      <c r="B9" s="162"/>
      <c r="C9" s="16" t="s">
        <v>4</v>
      </c>
      <c r="D9" s="16" t="s">
        <v>24</v>
      </c>
      <c r="E9" s="16" t="s">
        <v>25</v>
      </c>
      <c r="F9" s="162"/>
      <c r="G9" s="159"/>
      <c r="H9" s="159"/>
      <c r="I9" s="161"/>
    </row>
    <row r="10" spans="1:9" s="15" customFormat="1" ht="64.2" customHeight="1" x14ac:dyDescent="0.4">
      <c r="A10" s="16" t="s">
        <v>15</v>
      </c>
      <c r="B10" s="51">
        <v>4602</v>
      </c>
      <c r="C10" s="52">
        <v>3113</v>
      </c>
      <c r="D10" s="52">
        <v>281</v>
      </c>
      <c r="E10" s="52">
        <v>1208</v>
      </c>
      <c r="F10" s="53">
        <v>92</v>
      </c>
      <c r="G10" s="54" t="s">
        <v>6</v>
      </c>
      <c r="H10" s="73">
        <v>145</v>
      </c>
      <c r="I10" s="53">
        <v>2935</v>
      </c>
    </row>
    <row r="11" spans="1:9" s="17" customFormat="1" ht="64.2" customHeight="1" x14ac:dyDescent="0.35">
      <c r="A11" s="16" t="s">
        <v>0</v>
      </c>
      <c r="B11" s="55">
        <v>2056</v>
      </c>
      <c r="C11" s="56">
        <v>2015</v>
      </c>
      <c r="D11" s="56">
        <v>41</v>
      </c>
      <c r="E11" s="93" t="s">
        <v>105</v>
      </c>
      <c r="F11" s="57">
        <v>72</v>
      </c>
      <c r="G11" s="58"/>
      <c r="H11" s="74"/>
      <c r="I11" s="82"/>
    </row>
    <row r="12" spans="1:9" s="17" customFormat="1" ht="64.2" customHeight="1" x14ac:dyDescent="0.35">
      <c r="A12" s="16" t="s">
        <v>1</v>
      </c>
      <c r="B12" s="60">
        <v>2546</v>
      </c>
      <c r="C12" s="61">
        <v>1098</v>
      </c>
      <c r="D12" s="61">
        <v>240</v>
      </c>
      <c r="E12" s="61">
        <v>1208</v>
      </c>
      <c r="F12" s="62">
        <v>20</v>
      </c>
      <c r="G12" s="63"/>
      <c r="H12" s="75"/>
      <c r="I12" s="85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107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17" customFormat="1" ht="20.100000000000001" customHeight="1" x14ac:dyDescent="0.35">
      <c r="A15" s="36" t="s">
        <v>17</v>
      </c>
      <c r="B15" s="20"/>
      <c r="C15" s="20"/>
      <c r="D15" s="20"/>
      <c r="E15" s="20"/>
      <c r="F15" s="20"/>
      <c r="G15" s="20"/>
      <c r="H15" s="20"/>
    </row>
    <row r="16" spans="1:9" s="17" customFormat="1" ht="20.100000000000001" customHeight="1" x14ac:dyDescent="0.35">
      <c r="A16" s="36" t="s">
        <v>18</v>
      </c>
      <c r="B16" s="20"/>
      <c r="C16" s="20"/>
      <c r="D16" s="20"/>
      <c r="E16" s="20"/>
      <c r="F16" s="20"/>
      <c r="G16" s="20"/>
      <c r="H16" s="20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9" scale="65" firstPageNumber="147" orientation="landscape" useFirstPageNumber="1" r:id="rId1"/>
  <headerFooter alignWithMargins="0">
    <oddFooter>&amp;C&amp;"Times New Roman,標準"&amp;P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"/>
  <sheetViews>
    <sheetView zoomScale="75" zoomScaleNormal="75" zoomScaleSheetLayoutView="80" workbookViewId="0">
      <selection activeCell="B10" sqref="B10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1" t="s">
        <v>125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131</v>
      </c>
    </row>
    <row r="7" spans="1:9" s="15" customFormat="1" ht="66" customHeight="1" x14ac:dyDescent="0.4">
      <c r="A7" s="159" t="s">
        <v>2</v>
      </c>
      <c r="B7" s="159" t="s">
        <v>3</v>
      </c>
      <c r="C7" s="160"/>
      <c r="D7" s="160"/>
      <c r="E7" s="160"/>
      <c r="F7" s="160"/>
      <c r="G7" s="159" t="s">
        <v>7</v>
      </c>
      <c r="H7" s="159" t="s">
        <v>13</v>
      </c>
      <c r="I7" s="161" t="s">
        <v>14</v>
      </c>
    </row>
    <row r="8" spans="1:9" s="15" customFormat="1" ht="36.75" customHeight="1" x14ac:dyDescent="0.4">
      <c r="A8" s="159"/>
      <c r="B8" s="159" t="s">
        <v>15</v>
      </c>
      <c r="C8" s="159" t="s">
        <v>23</v>
      </c>
      <c r="D8" s="162"/>
      <c r="E8" s="162"/>
      <c r="F8" s="159" t="s">
        <v>5</v>
      </c>
      <c r="G8" s="159"/>
      <c r="H8" s="159"/>
      <c r="I8" s="161"/>
    </row>
    <row r="9" spans="1:9" s="15" customFormat="1" ht="44.7" customHeight="1" x14ac:dyDescent="0.4">
      <c r="A9" s="159"/>
      <c r="B9" s="162"/>
      <c r="C9" s="16" t="s">
        <v>4</v>
      </c>
      <c r="D9" s="16" t="s">
        <v>24</v>
      </c>
      <c r="E9" s="16" t="s">
        <v>25</v>
      </c>
      <c r="F9" s="162"/>
      <c r="G9" s="159"/>
      <c r="H9" s="159"/>
      <c r="I9" s="161"/>
    </row>
    <row r="10" spans="1:9" s="15" customFormat="1" ht="64.2" customHeight="1" x14ac:dyDescent="0.4">
      <c r="A10" s="16" t="s">
        <v>15</v>
      </c>
      <c r="B10" s="51">
        <f>SUM(B11:B12)</f>
        <v>15250</v>
      </c>
      <c r="C10" s="52">
        <f>SUM(C11:C12)</f>
        <v>11958</v>
      </c>
      <c r="D10" s="52">
        <f>SUM(D11:D12)</f>
        <v>1380</v>
      </c>
      <c r="E10" s="52">
        <f>SUM(E11:E12)</f>
        <v>1912</v>
      </c>
      <c r="F10" s="53">
        <f>SUM(F11:F12)</f>
        <v>393</v>
      </c>
      <c r="G10" s="54" t="s">
        <v>6</v>
      </c>
      <c r="H10" s="73">
        <v>888</v>
      </c>
      <c r="I10" s="53">
        <v>14955</v>
      </c>
    </row>
    <row r="11" spans="1:9" s="17" customFormat="1" ht="64.2" customHeight="1" x14ac:dyDescent="0.35">
      <c r="A11" s="16" t="s">
        <v>0</v>
      </c>
      <c r="B11" s="55">
        <v>9415</v>
      </c>
      <c r="C11" s="56">
        <v>9303</v>
      </c>
      <c r="D11" s="56">
        <v>112</v>
      </c>
      <c r="E11" s="93" t="s">
        <v>103</v>
      </c>
      <c r="F11" s="57">
        <v>349</v>
      </c>
      <c r="G11" s="58"/>
      <c r="H11" s="74"/>
      <c r="I11" s="82"/>
    </row>
    <row r="12" spans="1:9" s="17" customFormat="1" ht="64.2" customHeight="1" x14ac:dyDescent="0.35">
      <c r="A12" s="16" t="s">
        <v>1</v>
      </c>
      <c r="B12" s="60">
        <v>5835</v>
      </c>
      <c r="C12" s="61">
        <v>2655</v>
      </c>
      <c r="D12" s="61">
        <v>1268</v>
      </c>
      <c r="E12" s="61">
        <v>1912</v>
      </c>
      <c r="F12" s="62">
        <v>44</v>
      </c>
      <c r="G12" s="63"/>
      <c r="H12" s="75"/>
      <c r="I12" s="85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104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17" customFormat="1" ht="20.100000000000001" customHeight="1" x14ac:dyDescent="0.35">
      <c r="A15" s="36" t="s">
        <v>17</v>
      </c>
      <c r="B15" s="20"/>
      <c r="C15" s="20"/>
      <c r="D15" s="20"/>
      <c r="E15" s="20"/>
      <c r="F15" s="20"/>
      <c r="G15" s="20"/>
      <c r="H15" s="20"/>
    </row>
    <row r="16" spans="1:9" s="17" customFormat="1" ht="20.100000000000001" customHeight="1" x14ac:dyDescent="0.35">
      <c r="A16" s="36" t="s">
        <v>18</v>
      </c>
      <c r="B16" s="20"/>
      <c r="C16" s="20"/>
      <c r="D16" s="20"/>
      <c r="E16" s="20"/>
      <c r="F16" s="20"/>
      <c r="G16" s="20"/>
      <c r="H16" s="20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9" scale="65" firstPageNumber="147" orientation="landscape" useFirstPageNumber="1" r:id="rId1"/>
  <headerFooter alignWithMargins="0">
    <oddFooter>&amp;C&amp;"Times New Roman,標準"&amp;P</oddFooter>
  </headerFooter>
  <ignoredErrors>
    <ignoredError sqref="B10 C10:F1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5"/>
  <sheetViews>
    <sheetView zoomScale="75" zoomScaleNormal="75" zoomScaleSheetLayoutView="80" workbookViewId="0">
      <selection activeCell="B10" sqref="B10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1" t="s">
        <v>124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131</v>
      </c>
    </row>
    <row r="7" spans="1:9" s="15" customFormat="1" ht="66" customHeight="1" x14ac:dyDescent="0.4">
      <c r="A7" s="165" t="s">
        <v>2</v>
      </c>
      <c r="B7" s="168" t="s">
        <v>3</v>
      </c>
      <c r="C7" s="169"/>
      <c r="D7" s="169"/>
      <c r="E7" s="169"/>
      <c r="F7" s="169"/>
      <c r="G7" s="159" t="s">
        <v>7</v>
      </c>
      <c r="H7" s="159" t="s">
        <v>13</v>
      </c>
      <c r="I7" s="161" t="s">
        <v>14</v>
      </c>
    </row>
    <row r="8" spans="1:9" s="15" customFormat="1" ht="36.75" customHeight="1" x14ac:dyDescent="0.4">
      <c r="A8" s="166"/>
      <c r="B8" s="170" t="s">
        <v>15</v>
      </c>
      <c r="C8" s="168" t="s">
        <v>23</v>
      </c>
      <c r="D8" s="172"/>
      <c r="E8" s="173"/>
      <c r="F8" s="170" t="s">
        <v>5</v>
      </c>
      <c r="G8" s="159"/>
      <c r="H8" s="159"/>
      <c r="I8" s="161"/>
    </row>
    <row r="9" spans="1:9" s="15" customFormat="1" ht="44.7" customHeight="1" x14ac:dyDescent="0.4">
      <c r="A9" s="167"/>
      <c r="B9" s="171"/>
      <c r="C9" s="16" t="s">
        <v>4</v>
      </c>
      <c r="D9" s="16" t="s">
        <v>24</v>
      </c>
      <c r="E9" s="16" t="s">
        <v>25</v>
      </c>
      <c r="F9" s="171"/>
      <c r="G9" s="159"/>
      <c r="H9" s="159"/>
      <c r="I9" s="161"/>
    </row>
    <row r="10" spans="1:9" s="15" customFormat="1" ht="64.2" customHeight="1" x14ac:dyDescent="0.4">
      <c r="A10" s="35" t="s">
        <v>15</v>
      </c>
      <c r="B10" s="51">
        <f>SUM(B11:B12)</f>
        <v>15341</v>
      </c>
      <c r="C10" s="52">
        <f>SUM(C11:C12)</f>
        <v>12151</v>
      </c>
      <c r="D10" s="52">
        <f>SUM(D11:D12)</f>
        <v>1589</v>
      </c>
      <c r="E10" s="52">
        <f>SUM(E11:E12)</f>
        <v>1601</v>
      </c>
      <c r="F10" s="53">
        <f>SUM(F11:F12)</f>
        <v>417</v>
      </c>
      <c r="G10" s="54" t="s">
        <v>6</v>
      </c>
      <c r="H10" s="73">
        <v>893</v>
      </c>
      <c r="I10" s="53">
        <v>14917</v>
      </c>
    </row>
    <row r="11" spans="1:9" s="17" customFormat="1" ht="64.2" customHeight="1" x14ac:dyDescent="0.35">
      <c r="A11" s="35" t="s">
        <v>0</v>
      </c>
      <c r="B11" s="55">
        <f>SUM(C11:D11)</f>
        <v>9566</v>
      </c>
      <c r="C11" s="56">
        <v>9462</v>
      </c>
      <c r="D11" s="56">
        <v>104</v>
      </c>
      <c r="E11" s="93" t="s">
        <v>88</v>
      </c>
      <c r="F11" s="57">
        <v>364</v>
      </c>
      <c r="G11" s="58"/>
      <c r="H11" s="74"/>
      <c r="I11" s="82"/>
    </row>
    <row r="12" spans="1:9" s="17" customFormat="1" ht="64.2" customHeight="1" x14ac:dyDescent="0.35">
      <c r="A12" s="35" t="s">
        <v>1</v>
      </c>
      <c r="B12" s="60">
        <f>SUM(C12:E12)</f>
        <v>5775</v>
      </c>
      <c r="C12" s="61">
        <v>2689</v>
      </c>
      <c r="D12" s="61">
        <v>1485</v>
      </c>
      <c r="E12" s="61">
        <v>1601</v>
      </c>
      <c r="F12" s="62">
        <v>53</v>
      </c>
      <c r="G12" s="63"/>
      <c r="H12" s="75"/>
      <c r="I12" s="85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89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17" customFormat="1" ht="20.100000000000001" customHeight="1" x14ac:dyDescent="0.35">
      <c r="A15" s="36" t="s">
        <v>17</v>
      </c>
      <c r="B15" s="20"/>
      <c r="C15" s="20"/>
      <c r="D15" s="20"/>
      <c r="E15" s="20"/>
      <c r="F15" s="20"/>
      <c r="G15" s="20"/>
      <c r="H15" s="20"/>
    </row>
    <row r="16" spans="1:9" s="17" customFormat="1" ht="20.100000000000001" customHeight="1" x14ac:dyDescent="0.35">
      <c r="A16" s="36" t="s">
        <v>18</v>
      </c>
      <c r="B16" s="20"/>
      <c r="C16" s="20"/>
      <c r="D16" s="20"/>
      <c r="E16" s="20"/>
      <c r="F16" s="20"/>
      <c r="G16" s="20"/>
      <c r="H16" s="20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9" scale="65" firstPageNumber="147" orientation="landscape" useFirstPageNumber="1" r:id="rId1"/>
  <headerFooter alignWithMargins="0">
    <oddFooter>&amp;C&amp;"Times New Roman,標準"&amp;P</oddFooter>
  </headerFooter>
  <ignoredErrors>
    <ignoredError sqref="B10:B11 C10:D10 E10:F10" unlockedFormula="1"/>
    <ignoredError sqref="B12" formulaRange="1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5"/>
  <sheetViews>
    <sheetView zoomScale="75" zoomScaleNormal="75" zoomScaleSheetLayoutView="80" workbookViewId="0">
      <selection activeCell="B10" sqref="B10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1" t="s">
        <v>123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131</v>
      </c>
    </row>
    <row r="7" spans="1:9" s="15" customFormat="1" ht="66" customHeight="1" x14ac:dyDescent="0.4">
      <c r="A7" s="165" t="s">
        <v>2</v>
      </c>
      <c r="B7" s="168" t="s">
        <v>3</v>
      </c>
      <c r="C7" s="169"/>
      <c r="D7" s="169"/>
      <c r="E7" s="169"/>
      <c r="F7" s="169"/>
      <c r="G7" s="159" t="s">
        <v>7</v>
      </c>
      <c r="H7" s="159" t="s">
        <v>13</v>
      </c>
      <c r="I7" s="161" t="s">
        <v>14</v>
      </c>
    </row>
    <row r="8" spans="1:9" s="15" customFormat="1" ht="36.75" customHeight="1" x14ac:dyDescent="0.4">
      <c r="A8" s="166"/>
      <c r="B8" s="170" t="s">
        <v>15</v>
      </c>
      <c r="C8" s="168" t="s">
        <v>23</v>
      </c>
      <c r="D8" s="172"/>
      <c r="E8" s="173"/>
      <c r="F8" s="170" t="s">
        <v>5</v>
      </c>
      <c r="G8" s="159"/>
      <c r="H8" s="159"/>
      <c r="I8" s="161"/>
    </row>
    <row r="9" spans="1:9" s="15" customFormat="1" ht="44.7" customHeight="1" x14ac:dyDescent="0.4">
      <c r="A9" s="167"/>
      <c r="B9" s="171"/>
      <c r="C9" s="16" t="s">
        <v>4</v>
      </c>
      <c r="D9" s="16" t="s">
        <v>24</v>
      </c>
      <c r="E9" s="16" t="s">
        <v>25</v>
      </c>
      <c r="F9" s="171"/>
      <c r="G9" s="159"/>
      <c r="H9" s="159"/>
      <c r="I9" s="161"/>
    </row>
    <row r="10" spans="1:9" s="15" customFormat="1" ht="64.2" customHeight="1" x14ac:dyDescent="0.4">
      <c r="A10" s="35" t="s">
        <v>15</v>
      </c>
      <c r="B10" s="51">
        <f>SUM(B11:B12)</f>
        <v>12878</v>
      </c>
      <c r="C10" s="52">
        <f>SUM(C11:C12)</f>
        <v>10059</v>
      </c>
      <c r="D10" s="52">
        <f>SUM(D11:D12)</f>
        <v>1443</v>
      </c>
      <c r="E10" s="52">
        <f>SUM(E11:E12)</f>
        <v>1376</v>
      </c>
      <c r="F10" s="53">
        <f>SUM(F11:F12)</f>
        <v>276</v>
      </c>
      <c r="G10" s="54" t="s">
        <v>6</v>
      </c>
      <c r="H10" s="73">
        <v>576</v>
      </c>
      <c r="I10" s="53">
        <v>10063</v>
      </c>
    </row>
    <row r="11" spans="1:9" s="17" customFormat="1" ht="64.2" customHeight="1" x14ac:dyDescent="0.35">
      <c r="A11" s="35" t="s">
        <v>0</v>
      </c>
      <c r="B11" s="55">
        <v>7850</v>
      </c>
      <c r="C11" s="56">
        <v>7664</v>
      </c>
      <c r="D11" s="56">
        <v>179</v>
      </c>
      <c r="E11" s="56">
        <v>7</v>
      </c>
      <c r="F11" s="57">
        <v>249</v>
      </c>
      <c r="G11" s="58"/>
      <c r="H11" s="74"/>
      <c r="I11" s="82"/>
    </row>
    <row r="12" spans="1:9" s="17" customFormat="1" ht="64.2" customHeight="1" x14ac:dyDescent="0.35">
      <c r="A12" s="35" t="s">
        <v>1</v>
      </c>
      <c r="B12" s="60">
        <v>5028</v>
      </c>
      <c r="C12" s="61">
        <v>2395</v>
      </c>
      <c r="D12" s="61">
        <v>1264</v>
      </c>
      <c r="E12" s="61">
        <v>1369</v>
      </c>
      <c r="F12" s="62">
        <v>27</v>
      </c>
      <c r="G12" s="63"/>
      <c r="H12" s="75"/>
      <c r="I12" s="85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20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17" customFormat="1" ht="20.100000000000001" customHeight="1" x14ac:dyDescent="0.35">
      <c r="A15" s="36" t="s">
        <v>17</v>
      </c>
      <c r="B15" s="20"/>
      <c r="C15" s="20"/>
      <c r="D15" s="20"/>
      <c r="E15" s="20"/>
      <c r="F15" s="20"/>
      <c r="G15" s="20"/>
      <c r="H15" s="20"/>
    </row>
    <row r="16" spans="1:9" s="17" customFormat="1" ht="20.100000000000001" customHeight="1" x14ac:dyDescent="0.35">
      <c r="A16" s="36" t="s">
        <v>18</v>
      </c>
      <c r="B16" s="20"/>
      <c r="C16" s="20"/>
      <c r="D16" s="20"/>
      <c r="E16" s="20"/>
      <c r="F16" s="20"/>
      <c r="G16" s="20"/>
      <c r="H16" s="20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mergeCells count="10"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8" scale="75" firstPageNumber="147" orientation="landscape" useFirstPageNumber="1" r:id="rId1"/>
  <headerFooter alignWithMargins="0">
    <oddFooter>&amp;C&amp;"Times New Roman,標準"&amp;P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5"/>
  <sheetViews>
    <sheetView zoomScale="75" zoomScaleNormal="75" zoomScaleSheetLayoutView="80" workbookViewId="0">
      <selection activeCell="B10" sqref="B10"/>
    </sheetView>
  </sheetViews>
  <sheetFormatPr defaultColWidth="11" defaultRowHeight="16.2" x14ac:dyDescent="0.3"/>
  <cols>
    <col min="1" max="1" width="28.44140625" style="2" customWidth="1"/>
    <col min="2" max="6" width="15.109375" style="14" customWidth="1"/>
    <col min="7" max="7" width="30.88671875" style="2" customWidth="1"/>
    <col min="8" max="8" width="15.88671875" style="2" customWidth="1"/>
    <col min="9" max="9" width="34.33203125" style="2" customWidth="1"/>
    <col min="10" max="16384" width="11" style="2"/>
  </cols>
  <sheetData>
    <row r="1" spans="1:9" s="25" customFormat="1" ht="21" customHeight="1" x14ac:dyDescent="0.4">
      <c r="A1" s="22" t="s">
        <v>11</v>
      </c>
      <c r="B1" s="39"/>
      <c r="C1" s="23"/>
      <c r="D1" s="23"/>
      <c r="E1" s="23"/>
      <c r="F1" s="23"/>
      <c r="G1" s="23"/>
      <c r="H1" s="29" t="s">
        <v>12</v>
      </c>
      <c r="I1" s="24" t="s">
        <v>26</v>
      </c>
    </row>
    <row r="2" spans="1:9" s="25" customFormat="1" ht="21" customHeight="1" x14ac:dyDescent="0.4">
      <c r="A2" s="22" t="s">
        <v>16</v>
      </c>
      <c r="B2" s="40" t="s">
        <v>27</v>
      </c>
      <c r="C2" s="27"/>
      <c r="D2" s="27"/>
      <c r="E2" s="27"/>
      <c r="F2" s="27"/>
      <c r="G2" s="27"/>
      <c r="H2" s="68" t="s">
        <v>127</v>
      </c>
      <c r="I2" s="69" t="s">
        <v>22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6"/>
      <c r="G3" s="157"/>
      <c r="H3" s="157"/>
      <c r="I3" s="157"/>
    </row>
    <row r="4" spans="1:9" ht="31.5" customHeight="1" x14ac:dyDescent="0.3">
      <c r="A4" s="151" t="s">
        <v>122</v>
      </c>
      <c r="B4" s="151"/>
      <c r="C4" s="151"/>
      <c r="D4" s="151"/>
      <c r="E4" s="151"/>
      <c r="F4" s="151"/>
      <c r="G4" s="151"/>
      <c r="H4" s="151"/>
      <c r="I4" s="151"/>
    </row>
    <row r="5" spans="1:9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9" s="15" customFormat="1" ht="39.75" customHeight="1" x14ac:dyDescent="0.4">
      <c r="A6" s="28" t="s">
        <v>8</v>
      </c>
      <c r="B6" s="28"/>
      <c r="C6" s="28"/>
      <c r="D6" s="28"/>
      <c r="E6" s="28"/>
      <c r="F6" s="28"/>
      <c r="G6" s="28" t="s">
        <v>9</v>
      </c>
      <c r="H6" s="28"/>
      <c r="I6" s="31" t="s">
        <v>131</v>
      </c>
    </row>
    <row r="7" spans="1:9" s="15" customFormat="1" ht="66" customHeight="1" x14ac:dyDescent="0.4">
      <c r="A7" s="165" t="s">
        <v>2</v>
      </c>
      <c r="B7" s="168" t="s">
        <v>3</v>
      </c>
      <c r="C7" s="169"/>
      <c r="D7" s="169"/>
      <c r="E7" s="169"/>
      <c r="F7" s="169"/>
      <c r="G7" s="159" t="s">
        <v>7</v>
      </c>
      <c r="H7" s="159" t="s">
        <v>13</v>
      </c>
      <c r="I7" s="161" t="s">
        <v>14</v>
      </c>
    </row>
    <row r="8" spans="1:9" s="15" customFormat="1" ht="36.75" customHeight="1" x14ac:dyDescent="0.4">
      <c r="A8" s="166"/>
      <c r="B8" s="170" t="s">
        <v>15</v>
      </c>
      <c r="C8" s="168" t="s">
        <v>23</v>
      </c>
      <c r="D8" s="172"/>
      <c r="E8" s="173"/>
      <c r="F8" s="170" t="s">
        <v>5</v>
      </c>
      <c r="G8" s="159"/>
      <c r="H8" s="159"/>
      <c r="I8" s="161"/>
    </row>
    <row r="9" spans="1:9" s="15" customFormat="1" ht="44.7" customHeight="1" x14ac:dyDescent="0.4">
      <c r="A9" s="167"/>
      <c r="B9" s="171"/>
      <c r="C9" s="16" t="s">
        <v>4</v>
      </c>
      <c r="D9" s="16" t="s">
        <v>24</v>
      </c>
      <c r="E9" s="16" t="s">
        <v>25</v>
      </c>
      <c r="F9" s="171"/>
      <c r="G9" s="159"/>
      <c r="H9" s="159"/>
      <c r="I9" s="161"/>
    </row>
    <row r="10" spans="1:9" s="15" customFormat="1" ht="64.2" customHeight="1" x14ac:dyDescent="0.4">
      <c r="A10" s="35" t="s">
        <v>15</v>
      </c>
      <c r="B10" s="51">
        <f>SUM(B11:B12)</f>
        <v>11499</v>
      </c>
      <c r="C10" s="52">
        <f>SUM(C11:C12)</f>
        <v>8737</v>
      </c>
      <c r="D10" s="52">
        <f>SUM(D11:D12)</f>
        <v>1679</v>
      </c>
      <c r="E10" s="52">
        <f>SUM(E11:E12)</f>
        <v>1083</v>
      </c>
      <c r="F10" s="53">
        <f>SUM(F11:F12)</f>
        <v>229</v>
      </c>
      <c r="G10" s="54" t="s">
        <v>6</v>
      </c>
      <c r="H10" s="73">
        <v>542</v>
      </c>
      <c r="I10" s="53">
        <v>9203</v>
      </c>
    </row>
    <row r="11" spans="1:9" s="17" customFormat="1" ht="64.2" customHeight="1" x14ac:dyDescent="0.35">
      <c r="A11" s="35" t="s">
        <v>0</v>
      </c>
      <c r="B11" s="55">
        <v>6534</v>
      </c>
      <c r="C11" s="56">
        <v>6234</v>
      </c>
      <c r="D11" s="56">
        <v>295</v>
      </c>
      <c r="E11" s="56">
        <v>5</v>
      </c>
      <c r="F11" s="57">
        <v>202</v>
      </c>
      <c r="G11" s="58"/>
      <c r="H11" s="74"/>
      <c r="I11" s="82"/>
    </row>
    <row r="12" spans="1:9" s="17" customFormat="1" ht="64.2" customHeight="1" x14ac:dyDescent="0.35">
      <c r="A12" s="35" t="s">
        <v>1</v>
      </c>
      <c r="B12" s="60">
        <v>4965</v>
      </c>
      <c r="C12" s="61">
        <v>2503</v>
      </c>
      <c r="D12" s="61">
        <v>1384</v>
      </c>
      <c r="E12" s="61">
        <v>1078</v>
      </c>
      <c r="F12" s="62">
        <v>27</v>
      </c>
      <c r="G12" s="63"/>
      <c r="H12" s="75"/>
      <c r="I12" s="85"/>
    </row>
    <row r="13" spans="1:9" s="4" customFormat="1" ht="25.5" customHeight="1" x14ac:dyDescent="0.3">
      <c r="A13" s="37" t="s">
        <v>28</v>
      </c>
      <c r="B13" s="38"/>
      <c r="C13" s="38"/>
      <c r="D13" s="38"/>
      <c r="E13" s="37" t="s">
        <v>19</v>
      </c>
      <c r="F13" s="37"/>
      <c r="G13" s="26" t="s">
        <v>21</v>
      </c>
      <c r="I13" s="31" t="s">
        <v>20</v>
      </c>
    </row>
    <row r="14" spans="1:9" s="4" customFormat="1" ht="23.25" customHeight="1" x14ac:dyDescent="0.3">
      <c r="A14" s="38"/>
      <c r="B14" s="38"/>
      <c r="C14" s="38"/>
      <c r="D14" s="38"/>
      <c r="E14" s="37" t="s">
        <v>10</v>
      </c>
      <c r="F14" s="37"/>
      <c r="G14" s="38"/>
      <c r="H14" s="38"/>
    </row>
    <row r="15" spans="1:9" s="17" customFormat="1" ht="20.100000000000001" customHeight="1" x14ac:dyDescent="0.35">
      <c r="A15" s="36" t="s">
        <v>17</v>
      </c>
      <c r="B15" s="20"/>
      <c r="C15" s="20"/>
      <c r="D15" s="20"/>
      <c r="E15" s="20"/>
      <c r="F15" s="20"/>
      <c r="G15" s="20"/>
      <c r="H15" s="20"/>
    </row>
    <row r="16" spans="1:9" s="17" customFormat="1" ht="20.100000000000001" customHeight="1" x14ac:dyDescent="0.35">
      <c r="A16" s="36" t="s">
        <v>18</v>
      </c>
      <c r="B16" s="20"/>
      <c r="C16" s="20"/>
      <c r="D16" s="20"/>
      <c r="E16" s="20"/>
      <c r="F16" s="20"/>
      <c r="G16" s="20"/>
      <c r="H16" s="20"/>
    </row>
    <row r="17" spans="1:6" s="4" customFormat="1" ht="20.100000000000001" customHeight="1" x14ac:dyDescent="0.3">
      <c r="A17" s="3"/>
      <c r="B17" s="10"/>
      <c r="C17" s="10"/>
      <c r="D17" s="10"/>
      <c r="E17" s="10"/>
      <c r="F17" s="10"/>
    </row>
    <row r="18" spans="1:6" s="4" customFormat="1" ht="20.100000000000001" customHeight="1" x14ac:dyDescent="0.3">
      <c r="A18" s="3"/>
      <c r="B18" s="10"/>
      <c r="C18" s="10"/>
      <c r="D18" s="10"/>
      <c r="E18" s="10"/>
      <c r="F18" s="10"/>
    </row>
    <row r="19" spans="1:6" s="4" customFormat="1" ht="20.100000000000001" customHeight="1" x14ac:dyDescent="0.3">
      <c r="A19" s="3"/>
      <c r="B19" s="10"/>
      <c r="C19" s="10"/>
      <c r="D19" s="10"/>
      <c r="E19" s="10"/>
      <c r="F19" s="10"/>
    </row>
    <row r="20" spans="1:6" s="6" customFormat="1" ht="15.75" customHeight="1" x14ac:dyDescent="0.25">
      <c r="A20" s="5"/>
      <c r="B20" s="11"/>
      <c r="C20" s="5"/>
      <c r="D20" s="5"/>
      <c r="E20" s="5"/>
      <c r="F20" s="5"/>
    </row>
    <row r="21" spans="1:6" s="6" customFormat="1" ht="15.75" customHeight="1" x14ac:dyDescent="0.25">
      <c r="A21" s="5"/>
      <c r="B21" s="11"/>
      <c r="C21" s="5"/>
      <c r="D21" s="5"/>
      <c r="E21" s="5"/>
      <c r="F21" s="5"/>
    </row>
    <row r="22" spans="1:6" s="7" customFormat="1" ht="18.75" customHeight="1" x14ac:dyDescent="0.25">
      <c r="B22" s="12"/>
      <c r="C22" s="12"/>
      <c r="D22" s="12"/>
      <c r="E22" s="12"/>
      <c r="F22" s="12"/>
    </row>
    <row r="23" spans="1:6" s="7" customFormat="1" ht="18.75" customHeight="1" x14ac:dyDescent="0.25">
      <c r="A23" s="8"/>
      <c r="B23" s="12"/>
      <c r="C23" s="12"/>
      <c r="D23" s="12"/>
      <c r="E23" s="12"/>
      <c r="F23" s="12"/>
    </row>
    <row r="24" spans="1:6" s="4" customFormat="1" ht="18.75" customHeight="1" x14ac:dyDescent="0.3">
      <c r="B24" s="13"/>
      <c r="C24" s="13"/>
      <c r="D24" s="13"/>
      <c r="E24" s="13"/>
      <c r="F24" s="13"/>
    </row>
    <row r="25" spans="1:6" ht="18.75" customHeight="1" x14ac:dyDescent="0.3">
      <c r="A25" s="9"/>
    </row>
  </sheetData>
  <customSheetViews>
    <customSheetView guid="{054BB3D9-F5E7-4752-8236-6F8A9A75FCE7}">
      <selection activeCell="A4" sqref="A4:H4"/>
      <pageMargins left="0.94488188976377963" right="0.78740157480314965" top="1.1811023622047245" bottom="0.78740157480314965" header="0.39370078740157483" footer="0.59055118110236227"/>
      <printOptions horizontalCentered="1"/>
      <pageSetup paperSize="8" firstPageNumber="143" orientation="landscape" useFirstPageNumber="1" r:id="rId1"/>
      <headerFooter alignWithMargins="0">
        <oddFooter>&amp;C&amp;"Times New Roman,標準"&amp;P</oddFooter>
      </headerFooter>
    </customSheetView>
  </customSheetViews>
  <mergeCells count="10">
    <mergeCell ref="A3:I3"/>
    <mergeCell ref="A4:I4"/>
    <mergeCell ref="B7:F7"/>
    <mergeCell ref="A7:A9"/>
    <mergeCell ref="H7:H9"/>
    <mergeCell ref="G7:G9"/>
    <mergeCell ref="I7:I9"/>
    <mergeCell ref="B8:B9"/>
    <mergeCell ref="F8:F9"/>
    <mergeCell ref="C8:E8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8" scale="75" firstPageNumber="147" orientation="landscape" useFirstPageNumber="1" r:id="rId2"/>
  <headerFooter alignWithMargins="0">
    <oddFooter>&amp;C&amp;"Times New Roman,標準"&amp;P</oddFooter>
  </headerFooter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5"/>
  <sheetViews>
    <sheetView zoomScale="75" zoomScaleNormal="75" zoomScaleSheetLayoutView="70" workbookViewId="0">
      <selection activeCell="B10" sqref="B10"/>
    </sheetView>
  </sheetViews>
  <sheetFormatPr defaultColWidth="11" defaultRowHeight="16.2" x14ac:dyDescent="0.3"/>
  <cols>
    <col min="1" max="1" width="27" style="2" customWidth="1"/>
    <col min="2" max="5" width="16.33203125" style="14" customWidth="1"/>
    <col min="6" max="6" width="16.33203125" style="2" customWidth="1"/>
    <col min="7" max="7" width="31" style="2" customWidth="1"/>
    <col min="8" max="9" width="17.88671875" style="2" customWidth="1"/>
    <col min="10" max="16384" width="11" style="2"/>
  </cols>
  <sheetData>
    <row r="1" spans="1:10" s="25" customFormat="1" ht="21" customHeight="1" x14ac:dyDescent="0.4">
      <c r="A1" s="22" t="s">
        <v>29</v>
      </c>
      <c r="B1" s="39"/>
      <c r="C1" s="23"/>
      <c r="D1" s="23"/>
      <c r="E1" s="23"/>
      <c r="F1" s="23"/>
      <c r="G1" s="29" t="s">
        <v>30</v>
      </c>
      <c r="H1" s="174" t="s">
        <v>31</v>
      </c>
      <c r="I1" s="175"/>
    </row>
    <row r="2" spans="1:10" s="25" customFormat="1" ht="21" customHeight="1" x14ac:dyDescent="0.4">
      <c r="A2" s="22" t="s">
        <v>32</v>
      </c>
      <c r="B2" s="41" t="s">
        <v>33</v>
      </c>
      <c r="C2" s="27"/>
      <c r="D2" s="27"/>
      <c r="E2" s="27"/>
      <c r="F2" s="27"/>
      <c r="G2" s="30" t="s">
        <v>34</v>
      </c>
      <c r="H2" s="176" t="s">
        <v>35</v>
      </c>
      <c r="I2" s="177"/>
    </row>
    <row r="3" spans="1:10" ht="55.5" customHeight="1" x14ac:dyDescent="0.3">
      <c r="A3" s="156" t="s">
        <v>101</v>
      </c>
      <c r="B3" s="156"/>
      <c r="C3" s="156"/>
      <c r="D3" s="156"/>
      <c r="E3" s="156"/>
      <c r="F3" s="156"/>
      <c r="G3" s="156"/>
      <c r="H3" s="156"/>
      <c r="I3" s="156"/>
    </row>
    <row r="4" spans="1:10" ht="31.5" customHeight="1" x14ac:dyDescent="0.3">
      <c r="A4" s="151" t="s">
        <v>121</v>
      </c>
      <c r="B4" s="151"/>
      <c r="C4" s="151"/>
      <c r="D4" s="151"/>
      <c r="E4" s="151"/>
      <c r="F4" s="151"/>
      <c r="G4" s="151"/>
      <c r="H4" s="151"/>
      <c r="I4" s="151"/>
    </row>
    <row r="5" spans="1:10" ht="24.75" customHeight="1" x14ac:dyDescent="0.3">
      <c r="A5" s="21"/>
      <c r="B5" s="21"/>
      <c r="C5" s="21"/>
      <c r="D5" s="21"/>
      <c r="E5" s="21"/>
      <c r="F5" s="21"/>
      <c r="G5" s="26"/>
      <c r="H5" s="26"/>
      <c r="I5" s="31"/>
    </row>
    <row r="6" spans="1:10" s="15" customFormat="1" ht="39.75" customHeight="1" x14ac:dyDescent="0.4">
      <c r="A6" s="28" t="s">
        <v>36</v>
      </c>
      <c r="B6" s="28"/>
      <c r="C6" s="28"/>
      <c r="D6" s="28"/>
      <c r="E6" s="28"/>
      <c r="F6" s="28"/>
      <c r="G6" s="28" t="s">
        <v>37</v>
      </c>
      <c r="H6" s="28"/>
      <c r="I6" s="31" t="s">
        <v>131</v>
      </c>
    </row>
    <row r="7" spans="1:10" s="15" customFormat="1" ht="66" customHeight="1" x14ac:dyDescent="0.4">
      <c r="A7" s="165" t="s">
        <v>38</v>
      </c>
      <c r="B7" s="168" t="s">
        <v>39</v>
      </c>
      <c r="C7" s="178"/>
      <c r="D7" s="178"/>
      <c r="E7" s="178"/>
      <c r="F7" s="163"/>
      <c r="G7" s="170" t="s">
        <v>40</v>
      </c>
      <c r="H7" s="170" t="s">
        <v>41</v>
      </c>
      <c r="I7" s="181" t="s">
        <v>42</v>
      </c>
    </row>
    <row r="8" spans="1:10" s="15" customFormat="1" ht="36.75" customHeight="1" x14ac:dyDescent="0.4">
      <c r="A8" s="166"/>
      <c r="B8" s="170" t="s">
        <v>43</v>
      </c>
      <c r="C8" s="168" t="s">
        <v>44</v>
      </c>
      <c r="D8" s="178"/>
      <c r="E8" s="163"/>
      <c r="F8" s="170" t="s">
        <v>45</v>
      </c>
      <c r="G8" s="179"/>
      <c r="H8" s="179"/>
      <c r="I8" s="182"/>
    </row>
    <row r="9" spans="1:10" s="15" customFormat="1" ht="59.25" customHeight="1" x14ac:dyDescent="0.4">
      <c r="A9" s="167"/>
      <c r="B9" s="180"/>
      <c r="C9" s="16" t="s">
        <v>46</v>
      </c>
      <c r="D9" s="16" t="s">
        <v>47</v>
      </c>
      <c r="E9" s="16" t="s">
        <v>48</v>
      </c>
      <c r="F9" s="180"/>
      <c r="G9" s="180"/>
      <c r="H9" s="180"/>
      <c r="I9" s="183"/>
    </row>
    <row r="10" spans="1:10" s="15" customFormat="1" ht="63.9" customHeight="1" x14ac:dyDescent="0.4">
      <c r="A10" s="35" t="s">
        <v>43</v>
      </c>
      <c r="B10" s="86">
        <f>B11+B12</f>
        <v>10072</v>
      </c>
      <c r="C10" s="87">
        <f>C11+C12</f>
        <v>8007</v>
      </c>
      <c r="D10" s="87">
        <f>D11+D12</f>
        <v>1607</v>
      </c>
      <c r="E10" s="87">
        <f>E11+E12</f>
        <v>458</v>
      </c>
      <c r="F10" s="88">
        <f>F11+F12</f>
        <v>155</v>
      </c>
      <c r="G10" s="54" t="s">
        <v>6</v>
      </c>
      <c r="H10" s="76">
        <v>397</v>
      </c>
      <c r="I10" s="88">
        <v>7116</v>
      </c>
    </row>
    <row r="11" spans="1:10" s="17" customFormat="1" ht="63.9" customHeight="1" x14ac:dyDescent="0.35">
      <c r="A11" s="35" t="s">
        <v>49</v>
      </c>
      <c r="B11" s="89">
        <f>C11+D11+E11</f>
        <v>5972</v>
      </c>
      <c r="C11" s="90">
        <v>5562</v>
      </c>
      <c r="D11" s="90">
        <v>409</v>
      </c>
      <c r="E11" s="90">
        <v>1</v>
      </c>
      <c r="F11" s="97">
        <v>129</v>
      </c>
      <c r="G11" s="58"/>
      <c r="H11" s="74"/>
      <c r="I11" s="82"/>
    </row>
    <row r="12" spans="1:10" s="17" customFormat="1" ht="63.9" customHeight="1" x14ac:dyDescent="0.35">
      <c r="A12" s="35" t="s">
        <v>50</v>
      </c>
      <c r="B12" s="91">
        <f>C12+D12+E12</f>
        <v>4100</v>
      </c>
      <c r="C12" s="92">
        <v>2445</v>
      </c>
      <c r="D12" s="92">
        <v>1198</v>
      </c>
      <c r="E12" s="92">
        <v>457</v>
      </c>
      <c r="F12" s="98">
        <v>26</v>
      </c>
      <c r="G12" s="63"/>
      <c r="H12" s="75"/>
      <c r="I12" s="85"/>
    </row>
    <row r="13" spans="1:10" s="17" customFormat="1" ht="16.5" customHeight="1" x14ac:dyDescent="0.35">
      <c r="A13" s="37" t="s">
        <v>51</v>
      </c>
      <c r="B13" s="42" t="s">
        <v>52</v>
      </c>
      <c r="C13" s="38"/>
      <c r="D13" s="38"/>
      <c r="E13" s="42" t="s">
        <v>53</v>
      </c>
      <c r="F13" s="37"/>
      <c r="G13" s="31" t="s">
        <v>54</v>
      </c>
      <c r="H13" s="4"/>
      <c r="I13" s="31"/>
      <c r="J13" s="4"/>
    </row>
    <row r="14" spans="1:10" s="17" customFormat="1" ht="16.5" customHeight="1" x14ac:dyDescent="0.35">
      <c r="A14" s="38"/>
      <c r="B14" s="38"/>
      <c r="C14" s="38"/>
      <c r="D14" s="38"/>
      <c r="E14" s="42" t="s">
        <v>10</v>
      </c>
      <c r="F14" s="37"/>
      <c r="G14" s="38"/>
      <c r="H14" s="38"/>
      <c r="I14" s="4"/>
      <c r="J14" s="4"/>
    </row>
    <row r="15" spans="1:10" s="17" customFormat="1" ht="20.100000000000001" customHeight="1" x14ac:dyDescent="0.35">
      <c r="A15" s="20" t="s">
        <v>55</v>
      </c>
      <c r="B15" s="20"/>
      <c r="C15" s="20"/>
      <c r="D15" s="20"/>
      <c r="E15" s="20"/>
      <c r="F15" s="20"/>
      <c r="G15" s="20"/>
    </row>
    <row r="16" spans="1:10" s="17" customFormat="1" ht="20.100000000000001" customHeight="1" x14ac:dyDescent="0.35">
      <c r="A16" s="20" t="s">
        <v>56</v>
      </c>
      <c r="B16" s="20"/>
      <c r="C16" s="20"/>
      <c r="D16" s="20"/>
      <c r="E16" s="20"/>
      <c r="F16" s="20"/>
      <c r="G16" s="20"/>
    </row>
    <row r="17" spans="1:5" s="4" customFormat="1" ht="20.100000000000001" customHeight="1" x14ac:dyDescent="0.3">
      <c r="A17" s="3"/>
      <c r="B17" s="10"/>
      <c r="C17" s="10"/>
      <c r="D17" s="10"/>
      <c r="E17" s="10"/>
    </row>
    <row r="18" spans="1:5" s="4" customFormat="1" ht="20.100000000000001" customHeight="1" x14ac:dyDescent="0.3">
      <c r="A18" s="3"/>
      <c r="B18" s="10"/>
      <c r="C18" s="10"/>
      <c r="D18" s="10"/>
      <c r="E18" s="10"/>
    </row>
    <row r="19" spans="1:5" s="4" customFormat="1" ht="20.100000000000001" customHeight="1" x14ac:dyDescent="0.3">
      <c r="A19" s="3"/>
      <c r="B19" s="10"/>
      <c r="C19" s="10"/>
      <c r="D19" s="10"/>
      <c r="E19" s="10"/>
    </row>
    <row r="20" spans="1:5" s="6" customFormat="1" ht="15.75" customHeight="1" x14ac:dyDescent="0.25">
      <c r="A20" s="5"/>
      <c r="B20" s="11"/>
      <c r="C20" s="5"/>
      <c r="D20" s="5"/>
      <c r="E20" s="5"/>
    </row>
    <row r="21" spans="1:5" s="6" customFormat="1" ht="15.75" customHeight="1" x14ac:dyDescent="0.25">
      <c r="A21" s="5"/>
      <c r="B21" s="11"/>
      <c r="C21" s="5"/>
      <c r="D21" s="5"/>
      <c r="E21" s="5"/>
    </row>
    <row r="22" spans="1:5" s="7" customFormat="1" ht="18.75" customHeight="1" x14ac:dyDescent="0.25">
      <c r="B22" s="12"/>
      <c r="C22" s="12"/>
      <c r="D22" s="12"/>
      <c r="E22" s="12"/>
    </row>
    <row r="23" spans="1:5" s="7" customFormat="1" ht="18.75" customHeight="1" x14ac:dyDescent="0.25">
      <c r="A23" s="8"/>
      <c r="B23" s="12"/>
      <c r="C23" s="12"/>
      <c r="D23" s="12"/>
      <c r="E23" s="12"/>
    </row>
    <row r="24" spans="1:5" s="4" customFormat="1" ht="18.75" customHeight="1" x14ac:dyDescent="0.3">
      <c r="B24" s="13"/>
      <c r="C24" s="13"/>
      <c r="D24" s="13"/>
      <c r="E24" s="13"/>
    </row>
    <row r="25" spans="1:5" ht="18.75" customHeight="1" x14ac:dyDescent="0.3">
      <c r="A25" s="9"/>
    </row>
  </sheetData>
  <mergeCells count="12">
    <mergeCell ref="H1:I1"/>
    <mergeCell ref="H2:I2"/>
    <mergeCell ref="A3:I3"/>
    <mergeCell ref="A4:I4"/>
    <mergeCell ref="A7:A9"/>
    <mergeCell ref="B7:F7"/>
    <mergeCell ref="G7:G9"/>
    <mergeCell ref="H7:H9"/>
    <mergeCell ref="I7:I9"/>
    <mergeCell ref="B8:B9"/>
    <mergeCell ref="C8:E8"/>
    <mergeCell ref="F8:F9"/>
  </mergeCells>
  <phoneticPr fontId="5" type="noConversion"/>
  <printOptions horizontalCentered="1"/>
  <pageMargins left="0.74803149606299213" right="0.39370078740157483" top="0.39370078740157483" bottom="0.39370078740157483" header="0.39370078740157483" footer="0.59055118110236227"/>
  <pageSetup paperSize="9" scale="75" firstPageNumber="151" orientation="landscape" useFirstPageNumber="1" r:id="rId1"/>
  <headerFooter alignWithMargins="0">
    <oddFooter>&amp;C&amp;"Times New Roman,標準"&amp;P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5"/>
  <sheetViews>
    <sheetView zoomScale="75" zoomScaleNormal="75" zoomScaleSheetLayoutView="80" workbookViewId="0">
      <selection activeCell="B9" sqref="B9"/>
    </sheetView>
  </sheetViews>
  <sheetFormatPr defaultColWidth="11" defaultRowHeight="16.2" x14ac:dyDescent="0.3"/>
  <cols>
    <col min="1" max="1" width="32.33203125" style="2" bestFit="1" customWidth="1"/>
    <col min="2" max="5" width="15.6640625" style="14" customWidth="1"/>
    <col min="6" max="6" width="31.88671875" style="2" customWidth="1"/>
    <col min="7" max="7" width="16.44140625" style="2" customWidth="1"/>
    <col min="8" max="8" width="35.6640625" style="2" customWidth="1"/>
    <col min="9" max="16384" width="11" style="2"/>
  </cols>
  <sheetData>
    <row r="1" spans="1:9" s="25" customFormat="1" ht="21" customHeight="1" x14ac:dyDescent="0.4">
      <c r="A1" s="22" t="s">
        <v>29</v>
      </c>
      <c r="B1" s="23"/>
      <c r="C1" s="23"/>
      <c r="D1" s="23"/>
      <c r="E1" s="23"/>
      <c r="F1" s="23"/>
      <c r="G1" s="29" t="s">
        <v>30</v>
      </c>
      <c r="H1" s="24" t="s">
        <v>57</v>
      </c>
    </row>
    <row r="2" spans="1:9" s="25" customFormat="1" ht="21" customHeight="1" x14ac:dyDescent="0.4">
      <c r="A2" s="22" t="s">
        <v>32</v>
      </c>
      <c r="B2" s="43" t="s">
        <v>58</v>
      </c>
      <c r="C2" s="27"/>
      <c r="D2" s="27"/>
      <c r="E2" s="27"/>
      <c r="F2" s="27"/>
      <c r="G2" s="30" t="s">
        <v>34</v>
      </c>
      <c r="H2" s="69" t="s">
        <v>59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7"/>
      <c r="G3" s="157"/>
      <c r="H3" s="157"/>
    </row>
    <row r="4" spans="1:9" ht="31.5" customHeight="1" x14ac:dyDescent="0.3">
      <c r="A4" s="151" t="s">
        <v>120</v>
      </c>
      <c r="B4" s="151"/>
      <c r="C4" s="151"/>
      <c r="D4" s="151"/>
      <c r="E4" s="151"/>
      <c r="F4" s="151"/>
      <c r="G4" s="151"/>
      <c r="H4" s="151"/>
      <c r="I4" s="4"/>
    </row>
    <row r="5" spans="1:9" ht="24.75" customHeight="1" x14ac:dyDescent="0.3">
      <c r="A5" s="21"/>
      <c r="B5" s="21"/>
      <c r="C5" s="21"/>
      <c r="D5" s="21"/>
      <c r="E5" s="21"/>
      <c r="F5" s="26"/>
      <c r="G5" s="26"/>
      <c r="H5" s="31"/>
    </row>
    <row r="6" spans="1:9" s="15" customFormat="1" ht="39.75" customHeight="1" x14ac:dyDescent="0.4">
      <c r="A6" s="28" t="s">
        <v>36</v>
      </c>
      <c r="B6" s="28"/>
      <c r="C6" s="28"/>
      <c r="D6" s="28"/>
      <c r="E6" s="28"/>
      <c r="F6" s="28" t="s">
        <v>37</v>
      </c>
      <c r="G6" s="28"/>
      <c r="H6" s="31" t="s">
        <v>131</v>
      </c>
    </row>
    <row r="7" spans="1:9" s="15" customFormat="1" ht="80.25" customHeight="1" x14ac:dyDescent="0.4">
      <c r="A7" s="165" t="s">
        <v>38</v>
      </c>
      <c r="B7" s="168" t="s">
        <v>39</v>
      </c>
      <c r="C7" s="169"/>
      <c r="D7" s="169"/>
      <c r="E7" s="169"/>
      <c r="F7" s="159" t="s">
        <v>40</v>
      </c>
      <c r="G7" s="159" t="s">
        <v>41</v>
      </c>
      <c r="H7" s="161" t="s">
        <v>42</v>
      </c>
    </row>
    <row r="8" spans="1:9" s="15" customFormat="1" ht="59.25" customHeight="1" x14ac:dyDescent="0.4">
      <c r="A8" s="167"/>
      <c r="B8" s="16" t="s">
        <v>43</v>
      </c>
      <c r="C8" s="16" t="s">
        <v>46</v>
      </c>
      <c r="D8" s="16" t="s">
        <v>60</v>
      </c>
      <c r="E8" s="30" t="s">
        <v>45</v>
      </c>
      <c r="F8" s="159"/>
      <c r="G8" s="159"/>
      <c r="H8" s="161"/>
    </row>
    <row r="9" spans="1:9" s="15" customFormat="1" ht="63.9" customHeight="1" x14ac:dyDescent="0.4">
      <c r="A9" s="35" t="s">
        <v>43</v>
      </c>
      <c r="B9" s="99">
        <v>10161</v>
      </c>
      <c r="C9" s="100">
        <v>8672</v>
      </c>
      <c r="D9" s="100">
        <v>1329</v>
      </c>
      <c r="E9" s="101">
        <v>160</v>
      </c>
      <c r="F9" s="65" t="s">
        <v>6</v>
      </c>
      <c r="G9" s="106">
        <v>650</v>
      </c>
      <c r="H9" s="101">
        <v>11379</v>
      </c>
    </row>
    <row r="10" spans="1:9" s="17" customFormat="1" ht="63.9" customHeight="1" x14ac:dyDescent="0.35">
      <c r="A10" s="35" t="s">
        <v>49</v>
      </c>
      <c r="B10" s="102">
        <v>6607</v>
      </c>
      <c r="C10" s="103">
        <v>6150</v>
      </c>
      <c r="D10" s="103">
        <v>327</v>
      </c>
      <c r="E10" s="109">
        <v>130</v>
      </c>
      <c r="F10" s="107"/>
      <c r="G10" s="74"/>
      <c r="H10" s="82"/>
    </row>
    <row r="11" spans="1:9" s="17" customFormat="1" ht="63.9" customHeight="1" x14ac:dyDescent="0.35">
      <c r="A11" s="35" t="s">
        <v>50</v>
      </c>
      <c r="B11" s="104">
        <v>3554</v>
      </c>
      <c r="C11" s="105">
        <v>2522</v>
      </c>
      <c r="D11" s="105">
        <v>1002</v>
      </c>
      <c r="E11" s="110">
        <v>30</v>
      </c>
      <c r="F11" s="108"/>
      <c r="G11" s="75"/>
      <c r="H11" s="85"/>
    </row>
    <row r="12" spans="1:9" s="17" customFormat="1" ht="25.5" customHeight="1" x14ac:dyDescent="0.35">
      <c r="A12" s="44" t="s">
        <v>61</v>
      </c>
      <c r="B12" s="70"/>
      <c r="C12" s="70"/>
      <c r="D12" s="71"/>
      <c r="E12" s="72" t="s">
        <v>130</v>
      </c>
      <c r="F12" s="70"/>
      <c r="G12" s="46" t="s">
        <v>62</v>
      </c>
    </row>
    <row r="13" spans="1:9" s="17" customFormat="1" ht="23.25" customHeight="1" x14ac:dyDescent="0.35">
      <c r="A13" s="45"/>
      <c r="B13" s="45"/>
      <c r="C13" s="45"/>
      <c r="D13" s="25"/>
      <c r="E13" s="44" t="s">
        <v>10</v>
      </c>
      <c r="F13" s="45"/>
      <c r="G13" s="45"/>
    </row>
    <row r="14" spans="1:9" s="17" customFormat="1" ht="20.100000000000001" customHeight="1" x14ac:dyDescent="0.35">
      <c r="A14" s="20"/>
      <c r="B14" s="47"/>
      <c r="C14" s="20"/>
      <c r="D14" s="20"/>
      <c r="E14" s="20"/>
      <c r="F14" s="20"/>
      <c r="G14" s="48"/>
    </row>
    <row r="15" spans="1:9" s="17" customFormat="1" ht="20.100000000000001" customHeight="1" x14ac:dyDescent="0.35">
      <c r="A15" s="20" t="s">
        <v>55</v>
      </c>
      <c r="B15" s="20"/>
      <c r="C15" s="20"/>
      <c r="D15" s="20"/>
      <c r="E15" s="20"/>
      <c r="F15" s="20"/>
      <c r="G15" s="20"/>
    </row>
    <row r="16" spans="1:9" s="17" customFormat="1" ht="20.100000000000001" customHeight="1" x14ac:dyDescent="0.35">
      <c r="A16" s="20" t="s">
        <v>56</v>
      </c>
      <c r="B16" s="20"/>
      <c r="C16" s="20"/>
      <c r="D16" s="20"/>
      <c r="E16" s="20"/>
      <c r="F16" s="20"/>
      <c r="G16" s="20"/>
    </row>
    <row r="17" spans="1:5" s="4" customFormat="1" ht="20.100000000000001" customHeight="1" x14ac:dyDescent="0.3">
      <c r="A17" s="3"/>
      <c r="B17" s="10"/>
      <c r="C17" s="10"/>
      <c r="D17" s="10"/>
      <c r="E17" s="10"/>
    </row>
    <row r="18" spans="1:5" s="4" customFormat="1" ht="20.100000000000001" customHeight="1" x14ac:dyDescent="0.3">
      <c r="A18" s="3"/>
      <c r="B18" s="10"/>
      <c r="C18" s="10"/>
      <c r="D18" s="10"/>
      <c r="E18" s="10"/>
    </row>
    <row r="19" spans="1:5" s="4" customFormat="1" ht="20.100000000000001" customHeight="1" x14ac:dyDescent="0.3">
      <c r="A19" s="3"/>
      <c r="B19" s="10"/>
      <c r="C19" s="10"/>
      <c r="D19" s="10"/>
      <c r="E19" s="10"/>
    </row>
    <row r="20" spans="1:5" s="6" customFormat="1" ht="15.75" customHeight="1" x14ac:dyDescent="0.25">
      <c r="A20" s="5"/>
      <c r="B20" s="11"/>
      <c r="C20" s="5"/>
      <c r="D20" s="5"/>
      <c r="E20" s="5"/>
    </row>
    <row r="21" spans="1:5" s="6" customFormat="1" ht="15.75" customHeight="1" x14ac:dyDescent="0.25">
      <c r="A21" s="5"/>
      <c r="B21" s="11"/>
      <c r="C21" s="5"/>
      <c r="D21" s="5"/>
      <c r="E21" s="5"/>
    </row>
    <row r="22" spans="1:5" s="7" customFormat="1" ht="18.75" customHeight="1" x14ac:dyDescent="0.25">
      <c r="B22" s="12"/>
      <c r="C22" s="12"/>
      <c r="D22" s="12"/>
      <c r="E22" s="12"/>
    </row>
    <row r="23" spans="1:5" s="7" customFormat="1" ht="18.75" customHeight="1" x14ac:dyDescent="0.25">
      <c r="A23" s="8"/>
      <c r="B23" s="12"/>
      <c r="C23" s="12"/>
      <c r="D23" s="12"/>
      <c r="E23" s="12"/>
    </row>
    <row r="24" spans="1:5" s="4" customFormat="1" ht="18.75" customHeight="1" x14ac:dyDescent="0.3">
      <c r="B24" s="13"/>
      <c r="C24" s="13"/>
      <c r="D24" s="13"/>
      <c r="E24" s="13"/>
    </row>
    <row r="25" spans="1:5" ht="18.75" customHeight="1" x14ac:dyDescent="0.3">
      <c r="A25" s="9"/>
    </row>
  </sheetData>
  <mergeCells count="7">
    <mergeCell ref="A3:H3"/>
    <mergeCell ref="A4:H4"/>
    <mergeCell ref="A7:A8"/>
    <mergeCell ref="B7:E7"/>
    <mergeCell ref="F7:F8"/>
    <mergeCell ref="G7:G8"/>
    <mergeCell ref="H7:H8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8" firstPageNumber="149" orientation="landscape" useFirstPageNumber="1" r:id="rId1"/>
  <headerFooter alignWithMargins="0">
    <oddFooter>&amp;C&amp;"Times New Roman,標準"&amp;P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5"/>
  <sheetViews>
    <sheetView zoomScale="75" zoomScaleNormal="75" zoomScaleSheetLayoutView="80" workbookViewId="0">
      <selection activeCell="B9" sqref="B9"/>
    </sheetView>
  </sheetViews>
  <sheetFormatPr defaultColWidth="11" defaultRowHeight="16.2" x14ac:dyDescent="0.3"/>
  <cols>
    <col min="1" max="1" width="32.33203125" style="2" bestFit="1" customWidth="1"/>
    <col min="2" max="5" width="15.6640625" style="14" customWidth="1"/>
    <col min="6" max="6" width="31.88671875" style="2" customWidth="1"/>
    <col min="7" max="7" width="16.44140625" style="2" customWidth="1"/>
    <col min="8" max="8" width="35.6640625" style="2" customWidth="1"/>
    <col min="9" max="16384" width="11" style="2"/>
  </cols>
  <sheetData>
    <row r="1" spans="1:9" s="25" customFormat="1" ht="21" customHeight="1" x14ac:dyDescent="0.4">
      <c r="A1" s="22" t="s">
        <v>63</v>
      </c>
      <c r="B1" s="23"/>
      <c r="C1" s="23"/>
      <c r="D1" s="23"/>
      <c r="E1" s="23"/>
      <c r="F1" s="23"/>
      <c r="G1" s="29" t="s">
        <v>64</v>
      </c>
      <c r="H1" s="24" t="s">
        <v>65</v>
      </c>
    </row>
    <row r="2" spans="1:9" s="25" customFormat="1" ht="21" customHeight="1" x14ac:dyDescent="0.4">
      <c r="A2" s="22" t="s">
        <v>66</v>
      </c>
      <c r="B2" s="43" t="s">
        <v>67</v>
      </c>
      <c r="C2" s="27"/>
      <c r="D2" s="27"/>
      <c r="E2" s="27"/>
      <c r="F2" s="27"/>
      <c r="G2" s="30" t="s">
        <v>68</v>
      </c>
      <c r="H2" s="69" t="s">
        <v>69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7"/>
      <c r="G3" s="157"/>
      <c r="H3" s="157"/>
    </row>
    <row r="4" spans="1:9" ht="31.5" customHeight="1" x14ac:dyDescent="0.3">
      <c r="A4" s="151" t="s">
        <v>119</v>
      </c>
      <c r="B4" s="151"/>
      <c r="C4" s="151"/>
      <c r="D4" s="151"/>
      <c r="E4" s="151"/>
      <c r="F4" s="151"/>
      <c r="G4" s="151"/>
      <c r="H4" s="151"/>
      <c r="I4" s="4"/>
    </row>
    <row r="5" spans="1:9" ht="24.75" customHeight="1" x14ac:dyDescent="0.3">
      <c r="A5" s="21"/>
      <c r="B5" s="21"/>
      <c r="C5" s="21"/>
      <c r="D5" s="21"/>
      <c r="E5" s="21"/>
      <c r="F5" s="26"/>
      <c r="G5" s="26"/>
      <c r="H5" s="31"/>
    </row>
    <row r="6" spans="1:9" s="15" customFormat="1" ht="39.75" customHeight="1" x14ac:dyDescent="0.4">
      <c r="A6" s="28" t="s">
        <v>70</v>
      </c>
      <c r="B6" s="28"/>
      <c r="C6" s="28"/>
      <c r="D6" s="28"/>
      <c r="E6" s="28"/>
      <c r="F6" s="28" t="s">
        <v>71</v>
      </c>
      <c r="G6" s="28"/>
      <c r="H6" s="31" t="s">
        <v>131</v>
      </c>
    </row>
    <row r="7" spans="1:9" s="15" customFormat="1" ht="80.25" customHeight="1" x14ac:dyDescent="0.4">
      <c r="A7" s="165" t="s">
        <v>73</v>
      </c>
      <c r="B7" s="168" t="s">
        <v>74</v>
      </c>
      <c r="C7" s="169"/>
      <c r="D7" s="169"/>
      <c r="E7" s="169"/>
      <c r="F7" s="159" t="s">
        <v>75</v>
      </c>
      <c r="G7" s="159" t="s">
        <v>76</v>
      </c>
      <c r="H7" s="161" t="s">
        <v>77</v>
      </c>
    </row>
    <row r="8" spans="1:9" s="15" customFormat="1" ht="59.25" customHeight="1" x14ac:dyDescent="0.4">
      <c r="A8" s="167"/>
      <c r="B8" s="16" t="s">
        <v>78</v>
      </c>
      <c r="C8" s="16" t="s">
        <v>79</v>
      </c>
      <c r="D8" s="16" t="s">
        <v>80</v>
      </c>
      <c r="E8" s="30" t="s">
        <v>81</v>
      </c>
      <c r="F8" s="159"/>
      <c r="G8" s="159"/>
      <c r="H8" s="161"/>
    </row>
    <row r="9" spans="1:9" s="15" customFormat="1" ht="63.9" customHeight="1" x14ac:dyDescent="0.4">
      <c r="A9" s="35" t="s">
        <v>78</v>
      </c>
      <c r="B9" s="99">
        <v>8844</v>
      </c>
      <c r="C9" s="100">
        <v>7269</v>
      </c>
      <c r="D9" s="100">
        <v>1432</v>
      </c>
      <c r="E9" s="100">
        <v>143</v>
      </c>
      <c r="F9" s="54" t="s">
        <v>6</v>
      </c>
      <c r="G9" s="106">
        <v>591</v>
      </c>
      <c r="H9" s="106">
        <v>11334</v>
      </c>
    </row>
    <row r="10" spans="1:9" s="17" customFormat="1" ht="63.9" customHeight="1" x14ac:dyDescent="0.35">
      <c r="A10" s="35" t="s">
        <v>82</v>
      </c>
      <c r="B10" s="102">
        <v>5434</v>
      </c>
      <c r="C10" s="103">
        <v>5092</v>
      </c>
      <c r="D10" s="103">
        <v>227</v>
      </c>
      <c r="E10" s="103">
        <v>115</v>
      </c>
      <c r="F10" s="111"/>
      <c r="G10" s="74"/>
      <c r="H10" s="74"/>
    </row>
    <row r="11" spans="1:9" s="17" customFormat="1" ht="63.9" customHeight="1" x14ac:dyDescent="0.35">
      <c r="A11" s="35" t="s">
        <v>83</v>
      </c>
      <c r="B11" s="104">
        <v>3410</v>
      </c>
      <c r="C11" s="105">
        <v>2177</v>
      </c>
      <c r="D11" s="105">
        <v>1205</v>
      </c>
      <c r="E11" s="105">
        <v>28</v>
      </c>
      <c r="F11" s="112"/>
      <c r="G11" s="75"/>
      <c r="H11" s="75"/>
    </row>
    <row r="12" spans="1:9" s="17" customFormat="1" ht="25.5" customHeight="1" x14ac:dyDescent="0.35">
      <c r="A12" s="44" t="s">
        <v>84</v>
      </c>
      <c r="B12" s="70"/>
      <c r="C12" s="70"/>
      <c r="D12" s="71"/>
      <c r="E12" s="72" t="s">
        <v>130</v>
      </c>
      <c r="F12" s="70"/>
      <c r="G12" s="46" t="s">
        <v>62</v>
      </c>
    </row>
    <row r="13" spans="1:9" s="17" customFormat="1" ht="23.25" customHeight="1" x14ac:dyDescent="0.35">
      <c r="A13" s="45"/>
      <c r="B13" s="45"/>
      <c r="C13" s="45"/>
      <c r="D13" s="25"/>
      <c r="E13" s="44" t="s">
        <v>10</v>
      </c>
      <c r="F13" s="45"/>
      <c r="G13" s="45"/>
    </row>
    <row r="14" spans="1:9" s="17" customFormat="1" ht="20.100000000000001" customHeight="1" x14ac:dyDescent="0.35">
      <c r="A14" s="20"/>
      <c r="B14" s="47"/>
      <c r="C14" s="20"/>
      <c r="D14" s="20"/>
      <c r="E14" s="20"/>
      <c r="F14" s="20"/>
      <c r="G14" s="48"/>
    </row>
    <row r="15" spans="1:9" s="17" customFormat="1" ht="20.100000000000001" customHeight="1" x14ac:dyDescent="0.35">
      <c r="A15" s="20" t="s">
        <v>85</v>
      </c>
      <c r="B15" s="20"/>
      <c r="C15" s="20"/>
      <c r="D15" s="20"/>
      <c r="E15" s="20"/>
      <c r="F15" s="20"/>
      <c r="G15" s="20"/>
    </row>
    <row r="16" spans="1:9" s="17" customFormat="1" ht="20.100000000000001" customHeight="1" x14ac:dyDescent="0.35">
      <c r="A16" s="20" t="s">
        <v>86</v>
      </c>
      <c r="B16" s="20"/>
      <c r="C16" s="20"/>
      <c r="D16" s="20"/>
      <c r="E16" s="20"/>
      <c r="F16" s="20"/>
      <c r="G16" s="20"/>
    </row>
    <row r="17" spans="1:5" s="4" customFormat="1" ht="20.100000000000001" customHeight="1" x14ac:dyDescent="0.3">
      <c r="A17" s="3"/>
      <c r="B17" s="10"/>
      <c r="C17" s="10"/>
      <c r="D17" s="10"/>
      <c r="E17" s="10"/>
    </row>
    <row r="18" spans="1:5" s="4" customFormat="1" ht="20.100000000000001" customHeight="1" x14ac:dyDescent="0.3">
      <c r="A18" s="3"/>
      <c r="B18" s="10"/>
      <c r="C18" s="10"/>
      <c r="D18" s="10"/>
      <c r="E18" s="10"/>
    </row>
    <row r="19" spans="1:5" s="4" customFormat="1" ht="20.100000000000001" customHeight="1" x14ac:dyDescent="0.3">
      <c r="A19" s="3"/>
      <c r="B19" s="10"/>
      <c r="C19" s="10"/>
      <c r="D19" s="10"/>
      <c r="E19" s="10"/>
    </row>
    <row r="20" spans="1:5" s="6" customFormat="1" ht="15.75" customHeight="1" x14ac:dyDescent="0.25">
      <c r="A20" s="5"/>
      <c r="B20" s="11"/>
      <c r="C20" s="5"/>
      <c r="D20" s="5"/>
      <c r="E20" s="5"/>
    </row>
    <row r="21" spans="1:5" s="6" customFormat="1" ht="15.75" customHeight="1" x14ac:dyDescent="0.25">
      <c r="A21" s="5"/>
      <c r="B21" s="11"/>
      <c r="C21" s="5"/>
      <c r="D21" s="5"/>
      <c r="E21" s="5"/>
    </row>
    <row r="22" spans="1:5" s="7" customFormat="1" ht="18.75" customHeight="1" x14ac:dyDescent="0.25">
      <c r="B22" s="12"/>
      <c r="C22" s="12"/>
      <c r="D22" s="12"/>
      <c r="E22" s="12"/>
    </row>
    <row r="23" spans="1:5" s="7" customFormat="1" ht="18.75" customHeight="1" x14ac:dyDescent="0.25">
      <c r="A23" s="8"/>
      <c r="B23" s="12"/>
      <c r="C23" s="12"/>
      <c r="D23" s="12"/>
      <c r="E23" s="12"/>
    </row>
    <row r="24" spans="1:5" s="4" customFormat="1" ht="18.75" customHeight="1" x14ac:dyDescent="0.3">
      <c r="B24" s="13"/>
      <c r="C24" s="13"/>
      <c r="D24" s="13"/>
      <c r="E24" s="13"/>
    </row>
    <row r="25" spans="1:5" ht="18.75" customHeight="1" x14ac:dyDescent="0.3">
      <c r="A25" s="9"/>
    </row>
  </sheetData>
  <mergeCells count="7">
    <mergeCell ref="A3:H3"/>
    <mergeCell ref="A4:H4"/>
    <mergeCell ref="A7:A8"/>
    <mergeCell ref="B7:E7"/>
    <mergeCell ref="F7:F8"/>
    <mergeCell ref="G7:G8"/>
    <mergeCell ref="H7:H8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8" firstPageNumber="149" orientation="landscape" useFirstPageNumber="1" r:id="rId1"/>
  <headerFooter alignWithMargins="0">
    <oddFooter>&amp;C&amp;"Times New Roman,標準"&amp;P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5"/>
  <sheetViews>
    <sheetView zoomScale="75" zoomScaleNormal="75" zoomScaleSheetLayoutView="80" workbookViewId="0">
      <selection activeCell="B9" sqref="B9"/>
    </sheetView>
  </sheetViews>
  <sheetFormatPr defaultColWidth="11" defaultRowHeight="16.2" x14ac:dyDescent="0.3"/>
  <cols>
    <col min="1" max="1" width="32.33203125" style="2" bestFit="1" customWidth="1"/>
    <col min="2" max="5" width="15.6640625" style="14" customWidth="1"/>
    <col min="6" max="6" width="31.88671875" style="2" customWidth="1"/>
    <col min="7" max="7" width="16.44140625" style="2" customWidth="1"/>
    <col min="8" max="8" width="35.6640625" style="2" customWidth="1"/>
    <col min="9" max="16384" width="11" style="2"/>
  </cols>
  <sheetData>
    <row r="1" spans="1:9" s="25" customFormat="1" ht="21" customHeight="1" x14ac:dyDescent="0.4">
      <c r="A1" s="22" t="s">
        <v>63</v>
      </c>
      <c r="B1" s="23"/>
      <c r="C1" s="23"/>
      <c r="D1" s="23"/>
      <c r="E1" s="23"/>
      <c r="F1" s="23"/>
      <c r="G1" s="29" t="s">
        <v>64</v>
      </c>
      <c r="H1" s="24" t="s">
        <v>65</v>
      </c>
    </row>
    <row r="2" spans="1:9" s="25" customFormat="1" ht="21" customHeight="1" x14ac:dyDescent="0.4">
      <c r="A2" s="22" t="s">
        <v>66</v>
      </c>
      <c r="B2" s="43" t="s">
        <v>67</v>
      </c>
      <c r="C2" s="27"/>
      <c r="D2" s="27"/>
      <c r="E2" s="27"/>
      <c r="F2" s="27"/>
      <c r="G2" s="30" t="s">
        <v>68</v>
      </c>
      <c r="H2" s="69" t="s">
        <v>69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7"/>
      <c r="G3" s="157"/>
      <c r="H3" s="157"/>
    </row>
    <row r="4" spans="1:9" ht="31.5" customHeight="1" x14ac:dyDescent="0.3">
      <c r="A4" s="151" t="s">
        <v>118</v>
      </c>
      <c r="B4" s="151"/>
      <c r="C4" s="151"/>
      <c r="D4" s="151"/>
      <c r="E4" s="151"/>
      <c r="F4" s="151"/>
      <c r="G4" s="151"/>
      <c r="H4" s="151"/>
      <c r="I4" s="4"/>
    </row>
    <row r="5" spans="1:9" ht="24.75" customHeight="1" x14ac:dyDescent="0.3">
      <c r="A5" s="21"/>
      <c r="B5" s="21"/>
      <c r="C5" s="21"/>
      <c r="D5" s="21"/>
      <c r="E5" s="21"/>
      <c r="F5" s="26"/>
      <c r="G5" s="26"/>
      <c r="H5" s="31"/>
    </row>
    <row r="6" spans="1:9" s="15" customFormat="1" ht="39.75" customHeight="1" x14ac:dyDescent="0.4">
      <c r="A6" s="28" t="s">
        <v>70</v>
      </c>
      <c r="B6" s="28"/>
      <c r="C6" s="28"/>
      <c r="D6" s="28"/>
      <c r="E6" s="28"/>
      <c r="F6" s="28" t="s">
        <v>71</v>
      </c>
      <c r="G6" s="28"/>
      <c r="H6" s="31" t="s">
        <v>131</v>
      </c>
    </row>
    <row r="7" spans="1:9" s="15" customFormat="1" ht="80.25" customHeight="1" x14ac:dyDescent="0.4">
      <c r="A7" s="165" t="s">
        <v>73</v>
      </c>
      <c r="B7" s="168" t="s">
        <v>74</v>
      </c>
      <c r="C7" s="169"/>
      <c r="D7" s="169"/>
      <c r="E7" s="169"/>
      <c r="F7" s="159" t="s">
        <v>75</v>
      </c>
      <c r="G7" s="159" t="s">
        <v>76</v>
      </c>
      <c r="H7" s="161" t="s">
        <v>77</v>
      </c>
    </row>
    <row r="8" spans="1:9" s="15" customFormat="1" ht="59.25" customHeight="1" x14ac:dyDescent="0.4">
      <c r="A8" s="167"/>
      <c r="B8" s="16" t="s">
        <v>78</v>
      </c>
      <c r="C8" s="16" t="s">
        <v>79</v>
      </c>
      <c r="D8" s="16" t="s">
        <v>80</v>
      </c>
      <c r="E8" s="30" t="s">
        <v>81</v>
      </c>
      <c r="F8" s="159"/>
      <c r="G8" s="159"/>
      <c r="H8" s="161"/>
    </row>
    <row r="9" spans="1:9" s="15" customFormat="1" ht="63.9" customHeight="1" x14ac:dyDescent="0.4">
      <c r="A9" s="35" t="s">
        <v>78</v>
      </c>
      <c r="B9" s="99">
        <v>8367</v>
      </c>
      <c r="C9" s="100">
        <v>6715</v>
      </c>
      <c r="D9" s="100">
        <v>1522</v>
      </c>
      <c r="E9" s="100">
        <v>130</v>
      </c>
      <c r="F9" s="54" t="s">
        <v>6</v>
      </c>
      <c r="G9" s="106">
        <v>614</v>
      </c>
      <c r="H9" s="106">
        <v>11589</v>
      </c>
    </row>
    <row r="10" spans="1:9" s="17" customFormat="1" ht="63.9" customHeight="1" x14ac:dyDescent="0.35">
      <c r="A10" s="35" t="s">
        <v>82</v>
      </c>
      <c r="B10" s="102">
        <v>5171</v>
      </c>
      <c r="C10" s="103">
        <v>4731</v>
      </c>
      <c r="D10" s="103">
        <v>337</v>
      </c>
      <c r="E10" s="103">
        <v>103</v>
      </c>
      <c r="F10" s="111"/>
      <c r="G10" s="66"/>
      <c r="H10" s="115"/>
    </row>
    <row r="11" spans="1:9" s="17" customFormat="1" ht="63.9" customHeight="1" x14ac:dyDescent="0.35">
      <c r="A11" s="35" t="s">
        <v>83</v>
      </c>
      <c r="B11" s="104">
        <v>3196</v>
      </c>
      <c r="C11" s="105">
        <v>1984</v>
      </c>
      <c r="D11" s="105">
        <v>1185</v>
      </c>
      <c r="E11" s="105">
        <v>27</v>
      </c>
      <c r="F11" s="112"/>
      <c r="G11" s="67"/>
      <c r="H11" s="67"/>
    </row>
    <row r="12" spans="1:9" s="17" customFormat="1" ht="25.5" customHeight="1" x14ac:dyDescent="0.35">
      <c r="A12" s="44" t="s">
        <v>84</v>
      </c>
      <c r="B12" s="70"/>
      <c r="C12" s="70"/>
      <c r="D12" s="71"/>
      <c r="E12" s="72" t="s">
        <v>130</v>
      </c>
      <c r="F12" s="70"/>
      <c r="G12" s="46" t="s">
        <v>62</v>
      </c>
    </row>
    <row r="13" spans="1:9" s="17" customFormat="1" ht="23.25" customHeight="1" x14ac:dyDescent="0.35">
      <c r="A13" s="45"/>
      <c r="B13" s="45"/>
      <c r="C13" s="45"/>
      <c r="D13" s="25"/>
      <c r="E13" s="44" t="s">
        <v>10</v>
      </c>
      <c r="F13" s="45"/>
      <c r="G13" s="45"/>
    </row>
    <row r="14" spans="1:9" s="17" customFormat="1" ht="20.100000000000001" customHeight="1" x14ac:dyDescent="0.35">
      <c r="A14" s="20"/>
      <c r="B14" s="47"/>
      <c r="C14" s="20"/>
      <c r="D14" s="20"/>
      <c r="E14" s="20"/>
      <c r="F14" s="20"/>
      <c r="G14" s="48"/>
    </row>
    <row r="15" spans="1:9" s="17" customFormat="1" ht="20.100000000000001" customHeight="1" x14ac:dyDescent="0.35">
      <c r="A15" s="20" t="s">
        <v>85</v>
      </c>
      <c r="B15" s="20"/>
      <c r="C15" s="20"/>
      <c r="D15" s="20"/>
      <c r="E15" s="20"/>
      <c r="F15" s="20"/>
      <c r="G15" s="20"/>
    </row>
    <row r="16" spans="1:9" s="17" customFormat="1" ht="20.100000000000001" customHeight="1" x14ac:dyDescent="0.35">
      <c r="A16" s="20" t="s">
        <v>86</v>
      </c>
      <c r="B16" s="20"/>
      <c r="C16" s="20"/>
      <c r="D16" s="20"/>
      <c r="E16" s="20"/>
      <c r="F16" s="20"/>
      <c r="G16" s="20"/>
    </row>
    <row r="17" spans="1:5" s="4" customFormat="1" ht="20.100000000000001" customHeight="1" x14ac:dyDescent="0.3">
      <c r="A17" s="3"/>
      <c r="B17" s="10"/>
      <c r="C17" s="10"/>
      <c r="D17" s="10"/>
      <c r="E17" s="10"/>
    </row>
    <row r="18" spans="1:5" s="4" customFormat="1" ht="20.100000000000001" customHeight="1" x14ac:dyDescent="0.3">
      <c r="A18" s="3"/>
      <c r="B18" s="10"/>
      <c r="C18" s="10"/>
      <c r="D18" s="10"/>
      <c r="E18" s="10"/>
    </row>
    <row r="19" spans="1:5" s="4" customFormat="1" ht="20.100000000000001" customHeight="1" x14ac:dyDescent="0.3">
      <c r="A19" s="3"/>
      <c r="B19" s="10"/>
      <c r="C19" s="10"/>
      <c r="D19" s="10"/>
      <c r="E19" s="10"/>
    </row>
    <row r="20" spans="1:5" s="6" customFormat="1" ht="15.75" customHeight="1" x14ac:dyDescent="0.25">
      <c r="A20" s="5"/>
      <c r="B20" s="11"/>
      <c r="C20" s="5"/>
      <c r="D20" s="5"/>
      <c r="E20" s="5"/>
    </row>
    <row r="21" spans="1:5" s="6" customFormat="1" ht="15.75" customHeight="1" x14ac:dyDescent="0.25">
      <c r="A21" s="5"/>
      <c r="B21" s="11"/>
      <c r="C21" s="5"/>
      <c r="D21" s="5"/>
      <c r="E21" s="5"/>
    </row>
    <row r="22" spans="1:5" s="7" customFormat="1" ht="18.75" customHeight="1" x14ac:dyDescent="0.25">
      <c r="B22" s="12"/>
      <c r="C22" s="12"/>
      <c r="D22" s="12"/>
      <c r="E22" s="12"/>
    </row>
    <row r="23" spans="1:5" s="7" customFormat="1" ht="18.75" customHeight="1" x14ac:dyDescent="0.25">
      <c r="A23" s="8"/>
      <c r="B23" s="12"/>
      <c r="C23" s="12"/>
      <c r="D23" s="12"/>
      <c r="E23" s="12"/>
    </row>
    <row r="24" spans="1:5" s="4" customFormat="1" ht="18.75" customHeight="1" x14ac:dyDescent="0.3">
      <c r="B24" s="13"/>
      <c r="C24" s="13"/>
      <c r="D24" s="13"/>
      <c r="E24" s="13"/>
    </row>
    <row r="25" spans="1:5" ht="18.75" customHeight="1" x14ac:dyDescent="0.3">
      <c r="A25" s="9"/>
    </row>
  </sheetData>
  <mergeCells count="7">
    <mergeCell ref="A3:H3"/>
    <mergeCell ref="A4:H4"/>
    <mergeCell ref="A7:A8"/>
    <mergeCell ref="B7:E7"/>
    <mergeCell ref="F7:F8"/>
    <mergeCell ref="G7:G8"/>
    <mergeCell ref="H7:H8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8" firstPageNumber="149" orientation="landscape" useFirstPageNumber="1" r:id="rId1"/>
  <headerFooter alignWithMargins="0">
    <oddFooter>&amp;C&amp;"Times New Roman,標準"&amp;P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5"/>
  <sheetViews>
    <sheetView zoomScale="75" zoomScaleNormal="75" zoomScaleSheetLayoutView="80" workbookViewId="0">
      <selection activeCell="B9" sqref="B9"/>
    </sheetView>
  </sheetViews>
  <sheetFormatPr defaultColWidth="11" defaultRowHeight="16.2" x14ac:dyDescent="0.3"/>
  <cols>
    <col min="1" max="1" width="32.33203125" style="2" bestFit="1" customWidth="1"/>
    <col min="2" max="5" width="15.6640625" style="14" customWidth="1"/>
    <col min="6" max="6" width="31.88671875" style="2" customWidth="1"/>
    <col min="7" max="7" width="16.44140625" style="2" customWidth="1"/>
    <col min="8" max="8" width="35.6640625" style="2" customWidth="1"/>
    <col min="9" max="16384" width="11" style="2"/>
  </cols>
  <sheetData>
    <row r="1" spans="1:9" s="25" customFormat="1" ht="21" customHeight="1" x14ac:dyDescent="0.4">
      <c r="A1" s="22" t="s">
        <v>63</v>
      </c>
      <c r="B1" s="23"/>
      <c r="C1" s="23"/>
      <c r="D1" s="23"/>
      <c r="E1" s="23"/>
      <c r="F1" s="23"/>
      <c r="G1" s="29" t="s">
        <v>64</v>
      </c>
      <c r="H1" s="24" t="s">
        <v>65</v>
      </c>
    </row>
    <row r="2" spans="1:9" s="25" customFormat="1" ht="21" customHeight="1" x14ac:dyDescent="0.4">
      <c r="A2" s="22" t="s">
        <v>66</v>
      </c>
      <c r="B2" s="43" t="s">
        <v>67</v>
      </c>
      <c r="C2" s="27"/>
      <c r="D2" s="27"/>
      <c r="E2" s="27"/>
      <c r="F2" s="27"/>
      <c r="G2" s="30" t="s">
        <v>68</v>
      </c>
      <c r="H2" s="69" t="s">
        <v>69</v>
      </c>
    </row>
    <row r="3" spans="1:9" ht="55.5" customHeight="1" x14ac:dyDescent="0.45">
      <c r="A3" s="156" t="s">
        <v>101</v>
      </c>
      <c r="B3" s="156"/>
      <c r="C3" s="156"/>
      <c r="D3" s="156"/>
      <c r="E3" s="156"/>
      <c r="F3" s="157"/>
      <c r="G3" s="157"/>
      <c r="H3" s="157"/>
    </row>
    <row r="4" spans="1:9" ht="31.5" customHeight="1" x14ac:dyDescent="0.3">
      <c r="A4" s="151" t="s">
        <v>117</v>
      </c>
      <c r="B4" s="151"/>
      <c r="C4" s="151"/>
      <c r="D4" s="151"/>
      <c r="E4" s="151"/>
      <c r="F4" s="151"/>
      <c r="G4" s="151"/>
      <c r="H4" s="151"/>
      <c r="I4" s="4"/>
    </row>
    <row r="5" spans="1:9" ht="24.75" customHeight="1" x14ac:dyDescent="0.3">
      <c r="A5" s="21"/>
      <c r="B5" s="21"/>
      <c r="C5" s="21"/>
      <c r="D5" s="21"/>
      <c r="E5" s="21"/>
      <c r="F5" s="26"/>
      <c r="G5" s="26"/>
      <c r="H5" s="31"/>
    </row>
    <row r="6" spans="1:9" s="15" customFormat="1" ht="39.75" customHeight="1" x14ac:dyDescent="0.4">
      <c r="A6" s="28" t="s">
        <v>70</v>
      </c>
      <c r="B6" s="28"/>
      <c r="C6" s="28"/>
      <c r="D6" s="28"/>
      <c r="E6" s="28"/>
      <c r="F6" s="28" t="s">
        <v>71</v>
      </c>
      <c r="G6" s="28"/>
      <c r="H6" s="31" t="s">
        <v>72</v>
      </c>
    </row>
    <row r="7" spans="1:9" s="15" customFormat="1" ht="80.25" customHeight="1" x14ac:dyDescent="0.4">
      <c r="A7" s="165" t="s">
        <v>73</v>
      </c>
      <c r="B7" s="168" t="s">
        <v>74</v>
      </c>
      <c r="C7" s="169"/>
      <c r="D7" s="169"/>
      <c r="E7" s="169"/>
      <c r="F7" s="159" t="s">
        <v>75</v>
      </c>
      <c r="G7" s="159" t="s">
        <v>76</v>
      </c>
      <c r="H7" s="161" t="s">
        <v>77</v>
      </c>
    </row>
    <row r="8" spans="1:9" s="15" customFormat="1" ht="59.25" customHeight="1" x14ac:dyDescent="0.4">
      <c r="A8" s="167"/>
      <c r="B8" s="16" t="s">
        <v>78</v>
      </c>
      <c r="C8" s="16" t="s">
        <v>79</v>
      </c>
      <c r="D8" s="16" t="s">
        <v>80</v>
      </c>
      <c r="E8" s="30" t="s">
        <v>81</v>
      </c>
      <c r="F8" s="159"/>
      <c r="G8" s="159"/>
      <c r="H8" s="161"/>
    </row>
    <row r="9" spans="1:9" s="15" customFormat="1" ht="63.9" customHeight="1" x14ac:dyDescent="0.4">
      <c r="A9" s="35" t="s">
        <v>78</v>
      </c>
      <c r="B9" s="99">
        <v>8408</v>
      </c>
      <c r="C9" s="100">
        <v>6913</v>
      </c>
      <c r="D9" s="100">
        <v>1317</v>
      </c>
      <c r="E9" s="100">
        <v>178</v>
      </c>
      <c r="F9" s="54" t="s">
        <v>87</v>
      </c>
      <c r="G9" s="106">
        <v>2770</v>
      </c>
      <c r="H9" s="106">
        <v>27845</v>
      </c>
    </row>
    <row r="10" spans="1:9" s="17" customFormat="1" ht="63.9" customHeight="1" x14ac:dyDescent="0.35">
      <c r="A10" s="35" t="s">
        <v>82</v>
      </c>
      <c r="B10" s="102">
        <v>5603</v>
      </c>
      <c r="C10" s="103">
        <v>5136</v>
      </c>
      <c r="D10" s="103">
        <v>310</v>
      </c>
      <c r="E10" s="103">
        <v>157</v>
      </c>
      <c r="F10" s="111" t="s">
        <v>128</v>
      </c>
      <c r="G10" s="113">
        <v>2257</v>
      </c>
      <c r="H10" s="113">
        <v>18354</v>
      </c>
    </row>
    <row r="11" spans="1:9" s="17" customFormat="1" ht="63.9" customHeight="1" x14ac:dyDescent="0.35">
      <c r="A11" s="35" t="s">
        <v>83</v>
      </c>
      <c r="B11" s="104">
        <v>2805</v>
      </c>
      <c r="C11" s="105">
        <v>1777</v>
      </c>
      <c r="D11" s="105">
        <v>1007</v>
      </c>
      <c r="E11" s="105">
        <v>21</v>
      </c>
      <c r="F11" s="112" t="s">
        <v>129</v>
      </c>
      <c r="G11" s="114">
        <v>513</v>
      </c>
      <c r="H11" s="114">
        <v>9491</v>
      </c>
    </row>
    <row r="12" spans="1:9" s="17" customFormat="1" ht="25.5" customHeight="1" x14ac:dyDescent="0.35">
      <c r="A12" s="44" t="s">
        <v>84</v>
      </c>
      <c r="B12" s="70"/>
      <c r="C12" s="70"/>
      <c r="D12" s="71"/>
      <c r="E12" s="72" t="s">
        <v>130</v>
      </c>
      <c r="F12" s="70"/>
      <c r="G12" s="46" t="s">
        <v>62</v>
      </c>
    </row>
    <row r="13" spans="1:9" s="17" customFormat="1" ht="23.25" customHeight="1" x14ac:dyDescent="0.35">
      <c r="A13" s="45"/>
      <c r="B13" s="45"/>
      <c r="C13" s="45"/>
      <c r="D13" s="25"/>
      <c r="E13" s="44" t="s">
        <v>10</v>
      </c>
      <c r="F13" s="45"/>
      <c r="G13" s="45"/>
    </row>
    <row r="14" spans="1:9" s="17" customFormat="1" ht="20.100000000000001" customHeight="1" x14ac:dyDescent="0.35">
      <c r="A14" s="20"/>
      <c r="B14" s="47"/>
      <c r="C14" s="20"/>
      <c r="D14" s="20"/>
      <c r="E14" s="20"/>
      <c r="F14" s="20"/>
      <c r="G14" s="48"/>
    </row>
    <row r="15" spans="1:9" s="17" customFormat="1" ht="20.100000000000001" customHeight="1" x14ac:dyDescent="0.35">
      <c r="A15" s="20" t="s">
        <v>85</v>
      </c>
      <c r="B15" s="20"/>
      <c r="C15" s="20"/>
      <c r="D15" s="20"/>
      <c r="E15" s="20"/>
      <c r="F15" s="20"/>
      <c r="G15" s="20"/>
    </row>
    <row r="16" spans="1:9" s="17" customFormat="1" ht="20.100000000000001" customHeight="1" x14ac:dyDescent="0.35">
      <c r="A16" s="20" t="s">
        <v>86</v>
      </c>
      <c r="B16" s="20"/>
      <c r="C16" s="20"/>
      <c r="D16" s="20"/>
      <c r="E16" s="20"/>
      <c r="F16" s="20"/>
      <c r="G16" s="20"/>
    </row>
    <row r="17" spans="1:5" s="4" customFormat="1" ht="20.100000000000001" customHeight="1" x14ac:dyDescent="0.3">
      <c r="A17" s="3"/>
      <c r="B17" s="10"/>
      <c r="C17" s="10"/>
      <c r="D17" s="10"/>
      <c r="E17" s="10"/>
    </row>
    <row r="18" spans="1:5" s="4" customFormat="1" ht="20.100000000000001" customHeight="1" x14ac:dyDescent="0.3">
      <c r="A18" s="3"/>
      <c r="B18" s="10"/>
      <c r="C18" s="10"/>
      <c r="D18" s="10"/>
      <c r="E18" s="10"/>
    </row>
    <row r="19" spans="1:5" s="4" customFormat="1" ht="20.100000000000001" customHeight="1" x14ac:dyDescent="0.3">
      <c r="A19" s="3"/>
      <c r="B19" s="10"/>
      <c r="C19" s="10"/>
      <c r="D19" s="10"/>
      <c r="E19" s="10"/>
    </row>
    <row r="20" spans="1:5" s="6" customFormat="1" ht="15.75" customHeight="1" x14ac:dyDescent="0.25">
      <c r="A20" s="5"/>
      <c r="B20" s="11"/>
      <c r="C20" s="5"/>
      <c r="D20" s="5"/>
      <c r="E20" s="5"/>
    </row>
    <row r="21" spans="1:5" s="6" customFormat="1" ht="15.75" customHeight="1" x14ac:dyDescent="0.25">
      <c r="A21" s="5"/>
      <c r="B21" s="11"/>
      <c r="C21" s="5"/>
      <c r="D21" s="5"/>
      <c r="E21" s="5"/>
    </row>
    <row r="22" spans="1:5" s="7" customFormat="1" ht="18.75" customHeight="1" x14ac:dyDescent="0.25">
      <c r="B22" s="12"/>
      <c r="C22" s="12"/>
      <c r="D22" s="12"/>
      <c r="E22" s="12"/>
    </row>
    <row r="23" spans="1:5" s="7" customFormat="1" ht="18.75" customHeight="1" x14ac:dyDescent="0.25">
      <c r="A23" s="8"/>
      <c r="B23" s="12"/>
      <c r="C23" s="12"/>
      <c r="D23" s="12"/>
      <c r="E23" s="12"/>
    </row>
    <row r="24" spans="1:5" s="4" customFormat="1" ht="18.75" customHeight="1" x14ac:dyDescent="0.3">
      <c r="B24" s="13"/>
      <c r="C24" s="13"/>
      <c r="D24" s="13"/>
      <c r="E24" s="13"/>
    </row>
    <row r="25" spans="1:5" ht="18.75" customHeight="1" x14ac:dyDescent="0.3">
      <c r="A25" s="9"/>
    </row>
  </sheetData>
  <mergeCells count="7">
    <mergeCell ref="A3:H3"/>
    <mergeCell ref="A4:H4"/>
    <mergeCell ref="A7:A8"/>
    <mergeCell ref="B7:E7"/>
    <mergeCell ref="F7:F8"/>
    <mergeCell ref="G7:G8"/>
    <mergeCell ref="H7:H8"/>
  </mergeCells>
  <phoneticPr fontId="5" type="noConversion"/>
  <printOptions horizontalCentered="1"/>
  <pageMargins left="0.94488188976377963" right="0.98425196850393704" top="1.1811023622047245" bottom="0.78740157480314965" header="0.39370078740157483" footer="0.59055118110236227"/>
  <pageSetup paperSize="8" firstPageNumber="149" orientation="landscape" useFirstPageNumber="1" r:id="rId1"/>
  <headerFooter alignWithMargins="0">
    <oddFooter>&amp;C&amp;"Times New Roman,標準"&amp;P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588F-D081-42C8-A53A-42F800BF9057}">
  <dimension ref="A1:U18"/>
  <sheetViews>
    <sheetView topLeftCell="A8" zoomScaleNormal="100" zoomScaleSheetLayoutView="100" workbookViewId="0">
      <selection activeCell="E17" sqref="E17"/>
    </sheetView>
  </sheetViews>
  <sheetFormatPr defaultColWidth="9" defaultRowHeight="30" customHeight="1" x14ac:dyDescent="0.3"/>
  <cols>
    <col min="1" max="1" width="47.44140625" style="34" customWidth="1"/>
    <col min="2" max="9" width="9" style="33"/>
    <col min="10" max="10" width="13" style="33" customWidth="1"/>
    <col min="11" max="16384" width="9" style="33"/>
  </cols>
  <sheetData>
    <row r="1" spans="1:21" s="1" customFormat="1" ht="34.200000000000003" customHeight="1" x14ac:dyDescent="0.3">
      <c r="A1" s="184" t="s">
        <v>136</v>
      </c>
      <c r="B1" s="185"/>
      <c r="C1" s="185"/>
      <c r="D1" s="185"/>
      <c r="E1" s="185"/>
      <c r="F1" s="185"/>
      <c r="G1" s="185"/>
      <c r="H1" s="32"/>
      <c r="I1" s="32"/>
      <c r="J1" s="32"/>
      <c r="K1" s="32"/>
      <c r="L1" s="32"/>
      <c r="M1" s="32"/>
      <c r="N1" s="32"/>
    </row>
    <row r="2" spans="1:21" s="1" customFormat="1" ht="11.7" customHeight="1" x14ac:dyDescent="0.3">
      <c r="A2" s="19"/>
    </row>
    <row r="3" spans="1:21" s="1" customFormat="1" ht="25.35" customHeight="1" x14ac:dyDescent="0.3">
      <c r="A3" s="36" t="s">
        <v>137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21" s="1" customFormat="1" ht="25.35" customHeight="1" x14ac:dyDescent="0.3">
      <c r="A4" s="36" t="s">
        <v>90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21" s="1" customFormat="1" ht="25.35" customHeight="1" x14ac:dyDescent="0.3">
      <c r="A5" s="36" t="s">
        <v>91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21" s="1" customFormat="1" ht="25.35" customHeight="1" x14ac:dyDescent="0.3">
      <c r="A6" s="36" t="s">
        <v>92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21" s="1" customFormat="1" ht="25.35" customHeight="1" x14ac:dyDescent="0.3">
      <c r="A7" s="36" t="s">
        <v>93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21" s="1" customFormat="1" ht="25.35" customHeight="1" x14ac:dyDescent="0.3">
      <c r="A8" s="36" t="s">
        <v>94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21" s="1" customFormat="1" ht="25.35" customHeight="1" x14ac:dyDescent="0.3">
      <c r="A9" s="36" t="s">
        <v>95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21" s="1" customFormat="1" ht="25.35" customHeight="1" x14ac:dyDescent="0.3">
      <c r="A10" s="36" t="s">
        <v>96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21" s="1" customFormat="1" ht="25.35" customHeight="1" x14ac:dyDescent="0.3">
      <c r="A11" s="36" t="s">
        <v>97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21" s="1" customFormat="1" ht="25.35" customHeight="1" x14ac:dyDescent="0.3">
      <c r="A12" s="36" t="s">
        <v>98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21" s="1" customFormat="1" ht="25.35" customHeight="1" x14ac:dyDescent="0.3">
      <c r="A13" s="36" t="s">
        <v>99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21" s="1" customFormat="1" ht="25.35" customHeight="1" x14ac:dyDescent="0.3">
      <c r="A14" s="36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 s="18"/>
      <c r="P14" s="18"/>
      <c r="Q14" s="18"/>
      <c r="R14" s="18"/>
      <c r="S14" s="18"/>
      <c r="T14" s="18"/>
      <c r="U14" s="18"/>
    </row>
    <row r="15" spans="1:21" s="1" customFormat="1" ht="25.35" customHeight="1" x14ac:dyDescent="0.3">
      <c r="A15" s="36" t="s">
        <v>100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21" s="1" customFormat="1" ht="25.35" customHeight="1" x14ac:dyDescent="0.3">
      <c r="A16" s="36" t="s">
        <v>112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s="1" customFormat="1" ht="25.35" customHeight="1" x14ac:dyDescent="0.3">
      <c r="A17" s="36" t="s">
        <v>111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s="1" customFormat="1" ht="30" customHeight="1" x14ac:dyDescent="0.3">
      <c r="A18" s="36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</row>
  </sheetData>
  <mergeCells count="1">
    <mergeCell ref="A1:G1"/>
  </mergeCells>
  <phoneticPr fontId="5" type="noConversion"/>
  <printOptions horizontalCentered="1"/>
  <pageMargins left="0.39370078740157483" right="0.39370078740157483" top="0.59055118110236215" bottom="0.39370078740157483" header="0.31496062992125984" footer="0.31496062992125984"/>
  <pageSetup paperSize="9" firstPageNumber="1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 </vt:lpstr>
      <vt:lpstr>100年 </vt:lpstr>
      <vt:lpstr>編製說明</vt:lpstr>
    </vt:vector>
  </TitlesOfParts>
  <Company>Wang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</dc:creator>
  <cp:lastModifiedBy>統計處王律允</cp:lastModifiedBy>
  <cp:lastPrinted>2025-03-03T08:25:46Z</cp:lastPrinted>
  <dcterms:created xsi:type="dcterms:W3CDTF">2000-01-10T07:05:57Z</dcterms:created>
  <dcterms:modified xsi:type="dcterms:W3CDTF">2026-03-30T01:04:09Z</dcterms:modified>
</cp:coreProperties>
</file>