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_6822\1.主辦例行業務\2.公務統計(秀雲.淑芬)\1-2.審核上傳區(網站上都有檔一陣子後可清)\112\0303\"/>
    </mc:Choice>
  </mc:AlternateContent>
  <xr:revisionPtr revIDLastSave="0" documentId="13_ncr:1_{BC345DEE-8998-48AE-A230-14FB72C3ADA2}" xr6:coauthVersionLast="36" xr6:coauthVersionMax="36" xr10:uidLastSave="{00000000-0000-0000-0000-000000000000}"/>
  <bookViews>
    <workbookView xWindow="0" yWindow="0" windowWidth="23040" windowHeight="8925" tabRatio="858" activeTab="1" xr2:uid="{00000000-000D-0000-FFFF-FFFF00000000}"/>
  </bookViews>
  <sheets>
    <sheet name="歷年" sheetId="1" r:id="rId1"/>
    <sheet name="111年" sheetId="35" r:id="rId2"/>
    <sheet name="110年" sheetId="3" r:id="rId3"/>
    <sheet name="109年" sheetId="4" r:id="rId4"/>
    <sheet name="108年" sheetId="5" r:id="rId5"/>
    <sheet name="107年" sheetId="6" r:id="rId6"/>
    <sheet name="106年" sheetId="7" r:id="rId7"/>
    <sheet name="105年" sheetId="8" r:id="rId8"/>
    <sheet name="104年" sheetId="9" r:id="rId9"/>
    <sheet name="103年" sheetId="10" r:id="rId10"/>
    <sheet name="102年" sheetId="11" r:id="rId11"/>
    <sheet name="101年" sheetId="12" r:id="rId12"/>
    <sheet name="100年" sheetId="13" r:id="rId13"/>
    <sheet name="99年" sheetId="14" r:id="rId14"/>
    <sheet name="98年" sheetId="15" r:id="rId15"/>
    <sheet name="97年" sheetId="16" r:id="rId16"/>
    <sheet name="96年" sheetId="17" r:id="rId17"/>
    <sheet name="95年" sheetId="18" r:id="rId18"/>
    <sheet name="94年" sheetId="19" r:id="rId19"/>
    <sheet name="編製說明" sheetId="20" r:id="rId20"/>
  </sheets>
  <definedNames>
    <definedName name="_xlnm.Print_Area" localSheetId="19">編製說明!$A$1:$S$62</definedName>
  </definedNames>
  <calcPr calcId="191029"/>
</workbook>
</file>

<file path=xl/calcChain.xml><?xml version="1.0" encoding="utf-8"?>
<calcChain xmlns="http://schemas.openxmlformats.org/spreadsheetml/2006/main">
  <c r="D23" i="35" l="1"/>
  <c r="C23" i="35"/>
  <c r="D8" i="35"/>
  <c r="C8" i="35"/>
  <c r="C8" i="9" l="1"/>
  <c r="C22" i="9"/>
  <c r="D22" i="9"/>
  <c r="D33" i="9"/>
  <c r="I33" i="13" l="1"/>
  <c r="H33" i="13"/>
  <c r="G33" i="13"/>
  <c r="F33" i="13"/>
  <c r="D33" i="13"/>
  <c r="F28" i="13"/>
  <c r="E28" i="13"/>
  <c r="F27" i="13"/>
  <c r="E27" i="13"/>
  <c r="F26" i="13"/>
  <c r="E26" i="13"/>
  <c r="F25" i="13"/>
  <c r="E25" i="13"/>
  <c r="F24" i="13"/>
  <c r="E24" i="13"/>
  <c r="F23" i="13"/>
  <c r="E23" i="13"/>
  <c r="E22" i="13" s="1"/>
  <c r="S22" i="13"/>
  <c r="R22" i="13"/>
  <c r="Q22" i="13"/>
  <c r="P22" i="13"/>
  <c r="O22" i="13"/>
  <c r="N22" i="13"/>
  <c r="M22" i="13"/>
  <c r="L22" i="13"/>
  <c r="K22" i="13"/>
  <c r="J22" i="13"/>
  <c r="I22" i="13"/>
  <c r="H22" i="13"/>
  <c r="G22" i="13"/>
  <c r="F22" i="13"/>
  <c r="D22" i="13"/>
  <c r="C22" i="13"/>
  <c r="H16" i="13"/>
  <c r="G16" i="13"/>
  <c r="H15" i="13"/>
  <c r="G15" i="13"/>
  <c r="H14" i="13"/>
  <c r="G14" i="13"/>
  <c r="H13" i="13"/>
  <c r="G13" i="13"/>
  <c r="H12" i="13"/>
  <c r="G12" i="13"/>
  <c r="H11" i="13"/>
  <c r="G11" i="13"/>
  <c r="H10" i="13"/>
  <c r="G10" i="13"/>
  <c r="G8" i="13" s="1"/>
  <c r="H9" i="13"/>
  <c r="H8" i="13" s="1"/>
  <c r="G9" i="13"/>
  <c r="S8" i="13"/>
  <c r="R8" i="13"/>
  <c r="Q8" i="13"/>
  <c r="P8" i="13"/>
  <c r="O8" i="13"/>
  <c r="N8" i="13"/>
  <c r="M8" i="13"/>
  <c r="L8" i="13"/>
  <c r="K8" i="13"/>
  <c r="J8" i="13"/>
  <c r="I8" i="13"/>
  <c r="E8" i="13"/>
  <c r="C8" i="13"/>
  <c r="I33" i="12"/>
  <c r="H33" i="12"/>
  <c r="G33" i="12"/>
  <c r="F33" i="12"/>
  <c r="D33" i="12"/>
  <c r="F28" i="12"/>
  <c r="E28" i="12"/>
  <c r="F27" i="12"/>
  <c r="E27" i="12"/>
  <c r="F26" i="12"/>
  <c r="E26" i="12"/>
  <c r="F25" i="12"/>
  <c r="E25" i="12"/>
  <c r="F24" i="12"/>
  <c r="E24" i="12"/>
  <c r="F23" i="12"/>
  <c r="E23" i="12"/>
  <c r="S22" i="12"/>
  <c r="R22" i="12"/>
  <c r="Q22" i="12"/>
  <c r="P22" i="12"/>
  <c r="O22" i="12"/>
  <c r="N22" i="12"/>
  <c r="M22" i="12"/>
  <c r="L22" i="12"/>
  <c r="K22" i="12"/>
  <c r="J22" i="12"/>
  <c r="I22" i="12"/>
  <c r="H22" i="12"/>
  <c r="G22" i="12"/>
  <c r="F22" i="12"/>
  <c r="E22" i="12"/>
  <c r="D22" i="12"/>
  <c r="C22" i="12"/>
  <c r="H16" i="12"/>
  <c r="G16" i="12"/>
  <c r="H15" i="12"/>
  <c r="G15" i="12"/>
  <c r="H14" i="12"/>
  <c r="G14" i="12"/>
  <c r="H13" i="12"/>
  <c r="G13" i="12"/>
  <c r="H12" i="12"/>
  <c r="G12" i="12"/>
  <c r="H11" i="12"/>
  <c r="G11" i="12"/>
  <c r="H10" i="12"/>
  <c r="H8" i="12" s="1"/>
  <c r="G10" i="12"/>
  <c r="H9" i="12"/>
  <c r="G9" i="12"/>
  <c r="G8" i="12" s="1"/>
  <c r="S8" i="12"/>
  <c r="R8" i="12"/>
  <c r="Q8" i="12"/>
  <c r="P8" i="12"/>
  <c r="O8" i="12"/>
  <c r="N8" i="12"/>
  <c r="M8" i="12"/>
  <c r="L8" i="12"/>
  <c r="K8" i="12"/>
  <c r="J8" i="12"/>
  <c r="I8" i="12"/>
  <c r="E8" i="12"/>
  <c r="C8" i="12"/>
  <c r="I33" i="11"/>
  <c r="H33" i="11"/>
  <c r="G33" i="11"/>
  <c r="F33" i="11"/>
  <c r="D33" i="11"/>
  <c r="F28" i="11"/>
  <c r="E28" i="11"/>
  <c r="F27" i="11"/>
  <c r="E27" i="11"/>
  <c r="F26" i="11"/>
  <c r="E26" i="11"/>
  <c r="F25" i="11"/>
  <c r="E25" i="11"/>
  <c r="F24" i="11"/>
  <c r="E24" i="11"/>
  <c r="F23" i="11"/>
  <c r="E23" i="11"/>
  <c r="E22" i="11" s="1"/>
  <c r="S22" i="11"/>
  <c r="R22" i="11"/>
  <c r="Q22" i="11"/>
  <c r="P22" i="11"/>
  <c r="O22" i="11"/>
  <c r="N22" i="11"/>
  <c r="M22" i="11"/>
  <c r="L22" i="11"/>
  <c r="K22" i="11"/>
  <c r="J22" i="11"/>
  <c r="I22" i="11"/>
  <c r="H22" i="11"/>
  <c r="G22" i="11"/>
  <c r="F22" i="11"/>
  <c r="D22" i="11"/>
  <c r="C22" i="11"/>
  <c r="H16" i="11"/>
  <c r="G16" i="11"/>
  <c r="H15" i="11"/>
  <c r="G15" i="11"/>
  <c r="H14" i="11"/>
  <c r="G14" i="11"/>
  <c r="H13" i="11"/>
  <c r="G13" i="11"/>
  <c r="H12" i="11"/>
  <c r="G12" i="11"/>
  <c r="H11" i="11"/>
  <c r="G11" i="11"/>
  <c r="H10" i="11"/>
  <c r="G10" i="11"/>
  <c r="H9" i="11"/>
  <c r="H8" i="11" s="1"/>
  <c r="G9" i="11"/>
  <c r="S8" i="11"/>
  <c r="R8" i="11"/>
  <c r="Q8" i="11"/>
  <c r="P8" i="11"/>
  <c r="O8" i="11"/>
  <c r="N8" i="11"/>
  <c r="M8" i="11"/>
  <c r="L8" i="11"/>
  <c r="K8" i="11"/>
  <c r="J8" i="11"/>
  <c r="I8" i="11"/>
  <c r="G8" i="11"/>
  <c r="E8" i="11"/>
  <c r="C8" i="11"/>
  <c r="I33" i="10"/>
  <c r="H33" i="10"/>
  <c r="G33" i="10"/>
  <c r="F33" i="10"/>
  <c r="D33" i="10"/>
  <c r="F28" i="10"/>
  <c r="E28" i="10"/>
  <c r="F27" i="10"/>
  <c r="E27" i="10"/>
  <c r="F26" i="10"/>
  <c r="E26" i="10"/>
  <c r="F25" i="10"/>
  <c r="E25" i="10"/>
  <c r="F24" i="10"/>
  <c r="E24" i="10"/>
  <c r="F23" i="10"/>
  <c r="F22" i="10" s="1"/>
  <c r="E23" i="10"/>
  <c r="S22" i="10"/>
  <c r="R22" i="10"/>
  <c r="Q22" i="10"/>
  <c r="P22" i="10"/>
  <c r="O22" i="10"/>
  <c r="N22" i="10"/>
  <c r="M22" i="10"/>
  <c r="L22" i="10"/>
  <c r="K22" i="10"/>
  <c r="J22" i="10"/>
  <c r="I22" i="10"/>
  <c r="H22" i="10"/>
  <c r="G22" i="10"/>
  <c r="E22" i="10"/>
  <c r="D22" i="10"/>
  <c r="C22" i="10"/>
  <c r="H16" i="10"/>
  <c r="G16" i="10"/>
  <c r="H15" i="10"/>
  <c r="G15" i="10"/>
  <c r="H14" i="10"/>
  <c r="G14" i="10"/>
  <c r="H13" i="10"/>
  <c r="G13" i="10"/>
  <c r="H12" i="10"/>
  <c r="G12" i="10"/>
  <c r="H11" i="10"/>
  <c r="G11" i="10"/>
  <c r="H10" i="10"/>
  <c r="G10" i="10"/>
  <c r="G8" i="10" s="1"/>
  <c r="H9" i="10"/>
  <c r="G9" i="10"/>
  <c r="S8" i="10"/>
  <c r="R8" i="10"/>
  <c r="Q8" i="10"/>
  <c r="P8" i="10"/>
  <c r="O8" i="10"/>
  <c r="N8" i="10"/>
  <c r="M8" i="10"/>
  <c r="L8" i="10"/>
  <c r="K8" i="10"/>
  <c r="J8" i="10"/>
  <c r="I8" i="10"/>
  <c r="H8" i="10"/>
  <c r="E8" i="10"/>
  <c r="C8" i="10"/>
  <c r="I33" i="9"/>
  <c r="H33" i="9"/>
  <c r="G33" i="9"/>
  <c r="F33" i="9"/>
  <c r="F28" i="9"/>
  <c r="E28" i="9"/>
  <c r="F27" i="9"/>
  <c r="E27" i="9"/>
  <c r="F26" i="9"/>
  <c r="E26" i="9"/>
  <c r="F25" i="9"/>
  <c r="E25" i="9"/>
  <c r="F24" i="9"/>
  <c r="E24" i="9"/>
  <c r="E22" i="9" s="1"/>
  <c r="F23" i="9"/>
  <c r="E23" i="9"/>
  <c r="S22" i="9"/>
  <c r="R22" i="9"/>
  <c r="Q22" i="9"/>
  <c r="P22" i="9"/>
  <c r="O22" i="9"/>
  <c r="N22" i="9"/>
  <c r="M22" i="9"/>
  <c r="L22" i="9"/>
  <c r="K22" i="9"/>
  <c r="J22" i="9"/>
  <c r="I22" i="9"/>
  <c r="H22" i="9"/>
  <c r="G22" i="9"/>
  <c r="F22" i="9"/>
  <c r="H16" i="9"/>
  <c r="G16" i="9"/>
  <c r="H15" i="9"/>
  <c r="G15" i="9"/>
  <c r="H14" i="9"/>
  <c r="G14" i="9"/>
  <c r="H13" i="9"/>
  <c r="G13" i="9"/>
  <c r="H12" i="9"/>
  <c r="G12" i="9"/>
  <c r="H11" i="9"/>
  <c r="G11" i="9"/>
  <c r="H10" i="9"/>
  <c r="H8" i="9" s="1"/>
  <c r="G10" i="9"/>
  <c r="H9" i="9"/>
  <c r="G9" i="9"/>
  <c r="S8" i="9"/>
  <c r="R8" i="9"/>
  <c r="Q8" i="9"/>
  <c r="P8" i="9"/>
  <c r="O8" i="9"/>
  <c r="N8" i="9"/>
  <c r="M8" i="9"/>
  <c r="L8" i="9"/>
  <c r="K8" i="9"/>
  <c r="J8" i="9"/>
  <c r="I8" i="9"/>
  <c r="G8" i="9"/>
  <c r="E8" i="9"/>
  <c r="I33" i="8"/>
  <c r="H33" i="8"/>
  <c r="G33" i="8"/>
  <c r="F33" i="8"/>
  <c r="D33" i="8"/>
  <c r="F28" i="8"/>
  <c r="E28" i="8"/>
  <c r="F27" i="8"/>
  <c r="E27" i="8"/>
  <c r="F26" i="8"/>
  <c r="E26" i="8"/>
  <c r="E22" i="8" s="1"/>
  <c r="F25" i="8"/>
  <c r="E25" i="8"/>
  <c r="F24" i="8"/>
  <c r="F22" i="8" s="1"/>
  <c r="E24" i="8"/>
  <c r="F23" i="8"/>
  <c r="E23" i="8"/>
  <c r="S22" i="8"/>
  <c r="R22" i="8"/>
  <c r="Q22" i="8"/>
  <c r="P22" i="8"/>
  <c r="O22" i="8"/>
  <c r="N22" i="8"/>
  <c r="M22" i="8"/>
  <c r="L22" i="8"/>
  <c r="K22" i="8"/>
  <c r="J22" i="8"/>
  <c r="I22" i="8"/>
  <c r="H22" i="8"/>
  <c r="G22" i="8"/>
  <c r="D22" i="8"/>
  <c r="C22" i="8"/>
  <c r="H16" i="8"/>
  <c r="G16" i="8"/>
  <c r="H15" i="8"/>
  <c r="G15" i="8"/>
  <c r="H14" i="8"/>
  <c r="G14" i="8"/>
  <c r="H13" i="8"/>
  <c r="G13" i="8"/>
  <c r="H12" i="8"/>
  <c r="G12" i="8"/>
  <c r="H11" i="8"/>
  <c r="G11" i="8"/>
  <c r="H10" i="8"/>
  <c r="G10" i="8"/>
  <c r="G8" i="8" s="1"/>
  <c r="H9" i="8"/>
  <c r="G9" i="8"/>
  <c r="S8" i="8"/>
  <c r="R8" i="8"/>
  <c r="Q8" i="8"/>
  <c r="P8" i="8"/>
  <c r="O8" i="8"/>
  <c r="N8" i="8"/>
  <c r="M8" i="8"/>
  <c r="L8" i="8"/>
  <c r="K8" i="8"/>
  <c r="J8" i="8"/>
  <c r="I8" i="8"/>
  <c r="H8" i="8"/>
  <c r="E8" i="8"/>
  <c r="C8" i="8"/>
  <c r="I33" i="7"/>
  <c r="H33" i="7"/>
  <c r="G33" i="7"/>
  <c r="F33" i="7"/>
  <c r="D33" i="7"/>
  <c r="F28" i="7"/>
  <c r="E28" i="7"/>
  <c r="F27" i="7"/>
  <c r="E27" i="7"/>
  <c r="F26" i="7"/>
  <c r="E26" i="7"/>
  <c r="F25" i="7"/>
  <c r="E25" i="7"/>
  <c r="E22" i="7" s="1"/>
  <c r="F24" i="7"/>
  <c r="E24" i="7"/>
  <c r="F23" i="7"/>
  <c r="E23" i="7"/>
  <c r="S22" i="7"/>
  <c r="R22" i="7"/>
  <c r="Q22" i="7"/>
  <c r="P22" i="7"/>
  <c r="O22" i="7"/>
  <c r="N22" i="7"/>
  <c r="M22" i="7"/>
  <c r="L22" i="7"/>
  <c r="K22" i="7"/>
  <c r="J22" i="7"/>
  <c r="I22" i="7"/>
  <c r="H22" i="7"/>
  <c r="G22" i="7"/>
  <c r="F22" i="7"/>
  <c r="D22" i="7"/>
  <c r="C22" i="7"/>
  <c r="H16" i="7"/>
  <c r="G16" i="7"/>
  <c r="H15" i="7"/>
  <c r="G15" i="7"/>
  <c r="H14" i="7"/>
  <c r="G14" i="7"/>
  <c r="H13" i="7"/>
  <c r="G13" i="7"/>
  <c r="H12" i="7"/>
  <c r="G12" i="7"/>
  <c r="H11" i="7"/>
  <c r="G11" i="7"/>
  <c r="H10" i="7"/>
  <c r="G10" i="7"/>
  <c r="H9" i="7"/>
  <c r="H8" i="7" s="1"/>
  <c r="G9" i="7"/>
  <c r="S8" i="7"/>
  <c r="R8" i="7"/>
  <c r="Q8" i="7"/>
  <c r="P8" i="7"/>
  <c r="O8" i="7"/>
  <c r="N8" i="7"/>
  <c r="M8" i="7"/>
  <c r="L8" i="7"/>
  <c r="K8" i="7"/>
  <c r="J8" i="7"/>
  <c r="I8" i="7"/>
  <c r="G8" i="7"/>
  <c r="E8" i="7"/>
  <c r="C8" i="7"/>
  <c r="I33" i="6"/>
  <c r="I33" i="5"/>
  <c r="I33" i="4"/>
  <c r="I33" i="3"/>
</calcChain>
</file>

<file path=xl/sharedStrings.xml><?xml version="1.0" encoding="utf-8"?>
<sst xmlns="http://schemas.openxmlformats.org/spreadsheetml/2006/main" count="2556" uniqueCount="414">
  <si>
    <t>藥品檢查暨查獲違法統計</t>
  </si>
  <si>
    <t>醫療器材檢查暨查獲違法統計</t>
  </si>
  <si>
    <t>藥物廣告管理暨查獲違法統計</t>
  </si>
  <si>
    <t>Inspections of Illegal Drugs</t>
  </si>
  <si>
    <t>Inspections of Illegal Medical Devices</t>
  </si>
  <si>
    <t>Violation of Food, Drug and Medical Devices Advertisements</t>
  </si>
  <si>
    <t>單位：家、件、種</t>
  </si>
  <si>
    <t>Unit: Number</t>
  </si>
  <si>
    <t>藥品檢查家數</t>
  </si>
  <si>
    <t>查　獲　違　法　藥　品</t>
  </si>
  <si>
    <t>藥品處理情形 (件數)</t>
  </si>
  <si>
    <t>醫療器材檢查家數</t>
  </si>
  <si>
    <t>查　獲　違　法　醫　療　器　材</t>
  </si>
  <si>
    <t>處　理　情　形　(件數)</t>
  </si>
  <si>
    <t xml:space="preserve">藥物廣告       </t>
  </si>
  <si>
    <t>核准件數</t>
  </si>
  <si>
    <t>違　規　處　理　(件數)</t>
  </si>
  <si>
    <t>Violations of Drugs</t>
  </si>
  <si>
    <t>Prosecution</t>
  </si>
  <si>
    <t>Violations of Medical Devices</t>
  </si>
  <si>
    <t>申請件數</t>
  </si>
  <si>
    <t>檢查情形</t>
  </si>
  <si>
    <t>違法家數</t>
  </si>
  <si>
    <t>總　計</t>
  </si>
  <si>
    <t>偽　藥</t>
  </si>
  <si>
    <t>劣　藥</t>
  </si>
  <si>
    <t>禁　藥</t>
  </si>
  <si>
    <t>其他違法</t>
  </si>
  <si>
    <t>行政處分</t>
  </si>
  <si>
    <t>移送法辦</t>
  </si>
  <si>
    <t>移他縣市</t>
  </si>
  <si>
    <t>移其他</t>
  </si>
  <si>
    <t xml:space="preserve">No. of </t>
  </si>
  <si>
    <t>不良醫療器材</t>
  </si>
  <si>
    <t>未經核准擅自製造</t>
  </si>
  <si>
    <t>未經核准擅自輸入</t>
  </si>
  <si>
    <t xml:space="preserve"> 樣品或贈品出售</t>
  </si>
  <si>
    <t>移他
縣市</t>
  </si>
  <si>
    <t>Application</t>
  </si>
  <si>
    <t>違　規</t>
  </si>
  <si>
    <t>罰　鍰</t>
  </si>
  <si>
    <t>註銷許可證</t>
  </si>
  <si>
    <t xml:space="preserve">Inspection </t>
  </si>
  <si>
    <t>Misbranded or</t>
  </si>
  <si>
    <t xml:space="preserve"> </t>
  </si>
  <si>
    <t>局處</t>
  </si>
  <si>
    <t>Inspections</t>
  </si>
  <si>
    <t xml:space="preserve">Unsatisfactory </t>
  </si>
  <si>
    <t xml:space="preserve">Producing without </t>
  </si>
  <si>
    <t>Importing without</t>
  </si>
  <si>
    <t xml:space="preserve">Illegal Selling of </t>
  </si>
  <si>
    <t>Other Illegal</t>
  </si>
  <si>
    <t>of Ads about</t>
  </si>
  <si>
    <t>Number of</t>
  </si>
  <si>
    <t>Total</t>
  </si>
  <si>
    <t>Counterfeit Drugs</t>
  </si>
  <si>
    <t>Defective Drugs</t>
  </si>
  <si>
    <t>Prohibited Drugs</t>
  </si>
  <si>
    <t>Other Illegal Drugs</t>
  </si>
  <si>
    <t>Administrative</t>
  </si>
  <si>
    <t>Litigation</t>
  </si>
  <si>
    <t>for Medical</t>
  </si>
  <si>
    <t>Medical Device</t>
  </si>
  <si>
    <t>Permission</t>
  </si>
  <si>
    <t xml:space="preserve"> Permission</t>
  </si>
  <si>
    <t>Sample or Gift</t>
  </si>
  <si>
    <t xml:space="preserve"> Practices</t>
  </si>
  <si>
    <t>Food, Drug &amp;</t>
  </si>
  <si>
    <t xml:space="preserve"> Approval</t>
  </si>
  <si>
    <t>Violation</t>
  </si>
  <si>
    <t>Fines</t>
  </si>
  <si>
    <t xml:space="preserve">Revocation </t>
  </si>
  <si>
    <t>for Drugs</t>
  </si>
  <si>
    <t>Violations</t>
  </si>
  <si>
    <t>件數</t>
  </si>
  <si>
    <t>種數</t>
  </si>
  <si>
    <t>Penalties</t>
  </si>
  <si>
    <t>Devices</t>
  </si>
  <si>
    <t>Medical Devices</t>
  </si>
  <si>
    <t>of License</t>
  </si>
  <si>
    <t>No.</t>
  </si>
  <si>
    <t>Kinds</t>
  </si>
  <si>
    <r>
      <t>94</t>
    </r>
    <r>
      <rPr>
        <sz val="10"/>
        <color rgb="FF000000"/>
        <rFont val="標楷體"/>
        <family val="4"/>
        <charset val="136"/>
      </rPr>
      <t>年</t>
    </r>
  </si>
  <si>
    <r>
      <t>95</t>
    </r>
    <r>
      <rPr>
        <sz val="10"/>
        <color rgb="FF000000"/>
        <rFont val="標楷體"/>
        <family val="4"/>
        <charset val="136"/>
      </rPr>
      <t>年</t>
    </r>
  </si>
  <si>
    <r>
      <t>96</t>
    </r>
    <r>
      <rPr>
        <sz val="10"/>
        <color rgb="FF000000"/>
        <rFont val="標楷體"/>
        <family val="4"/>
        <charset val="136"/>
      </rPr>
      <t>年</t>
    </r>
  </si>
  <si>
    <r>
      <t xml:space="preserve">    97</t>
    </r>
    <r>
      <rPr>
        <sz val="10"/>
        <color rgb="FF000000"/>
        <rFont val="標楷體"/>
        <family val="4"/>
        <charset val="136"/>
      </rPr>
      <t>年</t>
    </r>
  </si>
  <si>
    <r>
      <t xml:space="preserve">    98</t>
    </r>
    <r>
      <rPr>
        <sz val="10"/>
        <color rgb="FF000000"/>
        <rFont val="標楷體"/>
        <family val="4"/>
        <charset val="136"/>
      </rPr>
      <t>年</t>
    </r>
  </si>
  <si>
    <r>
      <t xml:space="preserve">    99</t>
    </r>
    <r>
      <rPr>
        <sz val="10"/>
        <color rgb="FF000000"/>
        <rFont val="標楷體"/>
        <family val="4"/>
        <charset val="136"/>
      </rPr>
      <t>年</t>
    </r>
  </si>
  <si>
    <r>
      <t xml:space="preserve">   100</t>
    </r>
    <r>
      <rPr>
        <sz val="10"/>
        <color rgb="FF000000"/>
        <rFont val="標楷體"/>
        <family val="4"/>
        <charset val="136"/>
      </rPr>
      <t>年</t>
    </r>
  </si>
  <si>
    <r>
      <t xml:space="preserve">   101</t>
    </r>
    <r>
      <rPr>
        <sz val="10"/>
        <color rgb="FF000000"/>
        <rFont val="標楷體"/>
        <family val="4"/>
        <charset val="136"/>
      </rPr>
      <t>年</t>
    </r>
  </si>
  <si>
    <r>
      <t xml:space="preserve">   102</t>
    </r>
    <r>
      <rPr>
        <sz val="10"/>
        <color rgb="FF000000"/>
        <rFont val="標楷體"/>
        <family val="4"/>
        <charset val="136"/>
      </rPr>
      <t>年</t>
    </r>
  </si>
  <si>
    <r>
      <t xml:space="preserve">   103</t>
    </r>
    <r>
      <rPr>
        <sz val="10"/>
        <color rgb="FF000000"/>
        <rFont val="標楷體"/>
        <family val="4"/>
        <charset val="136"/>
      </rPr>
      <t>年</t>
    </r>
  </si>
  <si>
    <r>
      <t xml:space="preserve">   104</t>
    </r>
    <r>
      <rPr>
        <sz val="10"/>
        <color rgb="FF000000"/>
        <rFont val="標楷體"/>
        <family val="4"/>
        <charset val="136"/>
      </rPr>
      <t>年</t>
    </r>
  </si>
  <si>
    <r>
      <t xml:space="preserve">   105</t>
    </r>
    <r>
      <rPr>
        <sz val="10"/>
        <color rgb="FF000000"/>
        <rFont val="標楷體"/>
        <family val="4"/>
        <charset val="136"/>
      </rPr>
      <t>年</t>
    </r>
  </si>
  <si>
    <r>
      <t xml:space="preserve">   106</t>
    </r>
    <r>
      <rPr>
        <sz val="10"/>
        <color rgb="FF000000"/>
        <rFont val="標楷體"/>
        <family val="4"/>
        <charset val="136"/>
      </rPr>
      <t>年</t>
    </r>
  </si>
  <si>
    <r>
      <t xml:space="preserve">   107</t>
    </r>
    <r>
      <rPr>
        <sz val="10"/>
        <color rgb="FF000000"/>
        <rFont val="標楷體"/>
        <family val="4"/>
        <charset val="136"/>
      </rPr>
      <t>年</t>
    </r>
  </si>
  <si>
    <r>
      <t xml:space="preserve">   108</t>
    </r>
    <r>
      <rPr>
        <sz val="10"/>
        <color rgb="FF000000"/>
        <rFont val="標楷體"/>
        <family val="4"/>
        <charset val="136"/>
      </rPr>
      <t>年</t>
    </r>
  </si>
  <si>
    <r>
      <t xml:space="preserve">   109</t>
    </r>
    <r>
      <rPr>
        <sz val="10"/>
        <color rgb="FF000000"/>
        <rFont val="標楷體"/>
        <family val="4"/>
        <charset val="136"/>
      </rPr>
      <t>年</t>
    </r>
  </si>
  <si>
    <r>
      <t>資料來源：衛生福利部食品藥物管理署、直轄市政府及各縣市衛生局</t>
    </r>
    <r>
      <rPr>
        <sz val="9"/>
        <color rgb="FF000000"/>
        <rFont val="Times New Roman"/>
        <family val="1"/>
      </rPr>
      <t>(</t>
    </r>
    <r>
      <rPr>
        <sz val="9"/>
        <color rgb="FF000000"/>
        <rFont val="標楷體"/>
        <family val="4"/>
        <charset val="136"/>
      </rPr>
      <t>不含連江縣</t>
    </r>
    <r>
      <rPr>
        <sz val="9"/>
        <color rgb="FF000000"/>
        <rFont val="Times New Roman"/>
        <family val="1"/>
      </rPr>
      <t>)</t>
    </r>
    <r>
      <rPr>
        <sz val="9"/>
        <color rgb="FF000000"/>
        <rFont val="標楷體"/>
        <family val="4"/>
        <charset val="136"/>
      </rPr>
      <t>。</t>
    </r>
  </si>
  <si>
    <t>Source: FDA of MOHW, Bureau of public health of the special municipality government &amp; county/city Health bureau.</t>
  </si>
  <si>
    <t>公 開 類</t>
  </si>
  <si>
    <t>編製機關</t>
  </si>
  <si>
    <t xml:space="preserve"> 衛生福利部</t>
  </si>
  <si>
    <t>表    號</t>
  </si>
  <si>
    <t>10522-04-02</t>
  </si>
  <si>
    <t>一、藥品管理</t>
  </si>
  <si>
    <t>單位: 家、件、種</t>
  </si>
  <si>
    <t xml:space="preserve">  檢  查  對  象</t>
  </si>
  <si>
    <t xml:space="preserve">   查　　獲　　違　　法　　藥　　品</t>
  </si>
  <si>
    <t xml:space="preserve"> 處     理     情     形</t>
  </si>
  <si>
    <t xml:space="preserve"> ( 件  數 )</t>
  </si>
  <si>
    <t>件  數</t>
  </si>
  <si>
    <t>種  數</t>
  </si>
  <si>
    <t>移其他局處</t>
  </si>
  <si>
    <t xml:space="preserve">   總         計</t>
  </si>
  <si>
    <t>西  藥</t>
  </si>
  <si>
    <t>製 造 業</t>
  </si>
  <si>
    <t>販 賣 業</t>
  </si>
  <si>
    <t>中  藥</t>
  </si>
  <si>
    <t>藥             局</t>
  </si>
  <si>
    <t>西 醫 醫 院 診 所</t>
  </si>
  <si>
    <t>中 醫 醫 院 診 所</t>
  </si>
  <si>
    <t>其             他</t>
  </si>
  <si>
    <t>二、醫療器材管理</t>
  </si>
  <si>
    <t xml:space="preserve"> 查        獲        違        法        醫        療        器        材    </t>
  </si>
  <si>
    <t>合     計</t>
  </si>
  <si>
    <t>樣品或贈品出售</t>
  </si>
  <si>
    <t xml:space="preserve"> 其 他 違 法</t>
  </si>
  <si>
    <t>件 數</t>
  </si>
  <si>
    <t>種 數</t>
  </si>
  <si>
    <t>總            計</t>
  </si>
  <si>
    <t xml:space="preserve"> 製      造      業</t>
  </si>
  <si>
    <t xml:space="preserve"> 販      賣      業</t>
  </si>
  <si>
    <t xml:space="preserve"> 藥             局</t>
  </si>
  <si>
    <t xml:space="preserve"> 西 醫 醫 院 診 所</t>
  </si>
  <si>
    <t xml:space="preserve"> 中 醫 醫 院 診 所</t>
  </si>
  <si>
    <t xml:space="preserve"> 其             他</t>
  </si>
  <si>
    <t xml:space="preserve">  附註：一、本月派員檢查藥物計          </t>
  </si>
  <si>
    <t>次。</t>
  </si>
  <si>
    <t>三、藥物廣告管理</t>
  </si>
  <si>
    <t>件。</t>
  </si>
  <si>
    <t>管　理　對　象</t>
  </si>
  <si>
    <r>
      <t>違規處理</t>
    </r>
    <r>
      <rPr>
        <sz val="10"/>
        <color rgb="FF000000"/>
        <rFont val="Times New Roman"/>
        <family val="1"/>
      </rPr>
      <t>(</t>
    </r>
    <r>
      <rPr>
        <sz val="10"/>
        <color rgb="FF000000"/>
        <rFont val="標楷體"/>
        <family val="4"/>
        <charset val="136"/>
      </rPr>
      <t>件數</t>
    </r>
    <r>
      <rPr>
        <sz val="10"/>
        <color rgb="FF000000"/>
        <rFont val="Times New Roman"/>
        <family val="1"/>
      </rPr>
      <t>)</t>
    </r>
  </si>
  <si>
    <t xml:space="preserve">        二、本月監控違規廣告：平面廣告共</t>
  </si>
  <si>
    <t>違規</t>
  </si>
  <si>
    <t>罰鍰</t>
  </si>
  <si>
    <r>
      <t>總</t>
    </r>
    <r>
      <rPr>
        <sz val="10"/>
        <color rgb="FF000000"/>
        <rFont val="Times New Roman"/>
        <family val="1"/>
      </rPr>
      <t xml:space="preserve"> </t>
    </r>
    <r>
      <rPr>
        <sz val="10"/>
        <color rgb="FF000000"/>
        <rFont val="標楷體"/>
        <family val="4"/>
        <charset val="136"/>
      </rPr>
      <t>　　</t>
    </r>
    <r>
      <rPr>
        <sz val="10"/>
        <color rgb="FF000000"/>
        <rFont val="Times New Roman"/>
        <family val="1"/>
      </rPr>
      <t xml:space="preserve">           </t>
    </r>
    <r>
      <rPr>
        <sz val="10"/>
        <color rgb="FF000000"/>
        <rFont val="標楷體"/>
        <family val="4"/>
        <charset val="136"/>
      </rPr>
      <t>計</t>
    </r>
  </si>
  <si>
    <t>藥品</t>
  </si>
  <si>
    <t>西藥</t>
  </si>
  <si>
    <t>中藥</t>
  </si>
  <si>
    <t>醫　療　器　材</t>
  </si>
  <si>
    <r>
      <t>非</t>
    </r>
    <r>
      <rPr>
        <sz val="10"/>
        <color rgb="FF000000"/>
        <rFont val="Times New Roman"/>
        <family val="1"/>
      </rPr>
      <t xml:space="preserve">         </t>
    </r>
    <r>
      <rPr>
        <sz val="10"/>
        <color rgb="FF000000"/>
        <rFont val="標楷體"/>
        <family val="4"/>
        <charset val="136"/>
      </rPr>
      <t>藥</t>
    </r>
    <r>
      <rPr>
        <sz val="10"/>
        <color rgb="FF000000"/>
        <rFont val="Times New Roman"/>
        <family val="1"/>
      </rPr>
      <t xml:space="preserve">         </t>
    </r>
    <r>
      <rPr>
        <sz val="10"/>
        <color rgb="FF000000"/>
        <rFont val="標楷體"/>
        <family val="4"/>
        <charset val="136"/>
      </rPr>
      <t>物</t>
    </r>
  </si>
  <si>
    <t xml:space="preserve">        三、抽驗藥品</t>
  </si>
  <si>
    <t>填表</t>
  </si>
  <si>
    <t>審核</t>
  </si>
  <si>
    <t>主辦統計人員</t>
  </si>
  <si>
    <t>　　　　</t>
  </si>
  <si>
    <t>月(年)報</t>
  </si>
  <si>
    <r>
      <t>月報：每月終了</t>
    </r>
    <r>
      <rPr>
        <sz val="10"/>
        <color rgb="FF000000"/>
        <rFont val="Times New Roman"/>
        <family val="1"/>
      </rPr>
      <t>30</t>
    </r>
    <r>
      <rPr>
        <sz val="10"/>
        <color rgb="FF000000"/>
        <rFont val="標楷體"/>
        <family val="4"/>
        <charset val="136"/>
      </rPr>
      <t>日內填報</t>
    </r>
  </si>
  <si>
    <t>藥物檢查暨查獲違法統計</t>
  </si>
  <si>
    <r>
      <t xml:space="preserve">           </t>
    </r>
    <r>
      <rPr>
        <sz val="12"/>
        <color rgb="FF000000"/>
        <rFont val="標楷體"/>
        <family val="4"/>
        <charset val="136"/>
      </rPr>
      <t xml:space="preserve">中華民國 110 年 </t>
    </r>
  </si>
  <si>
    <t>單位: 家數、件、種</t>
  </si>
  <si>
    <t>檢  查  家  數</t>
  </si>
  <si>
    <t>違  法  家  數</t>
  </si>
  <si>
    <r>
      <t xml:space="preserve">       </t>
    </r>
    <r>
      <rPr>
        <sz val="10"/>
        <color rgb="FF000000"/>
        <rFont val="標楷體"/>
        <family val="4"/>
        <charset val="136"/>
      </rPr>
      <t>檢</t>
    </r>
    <r>
      <rPr>
        <sz val="10"/>
        <color rgb="FF000000"/>
        <rFont val="Times New Roman"/>
        <family val="1"/>
      </rPr>
      <t xml:space="preserve"> </t>
    </r>
    <r>
      <rPr>
        <sz val="10"/>
        <color rgb="FF000000"/>
        <rFont val="標楷體"/>
        <family val="4"/>
        <charset val="136"/>
      </rPr>
      <t>查</t>
    </r>
    <r>
      <rPr>
        <sz val="10"/>
        <color rgb="FF000000"/>
        <rFont val="Times New Roman"/>
        <family val="1"/>
      </rPr>
      <t xml:space="preserve"> </t>
    </r>
    <r>
      <rPr>
        <sz val="10"/>
        <color rgb="FF000000"/>
        <rFont val="標楷體"/>
        <family val="4"/>
        <charset val="136"/>
      </rPr>
      <t>家</t>
    </r>
    <r>
      <rPr>
        <sz val="10"/>
        <color rgb="FF000000"/>
        <rFont val="Times New Roman"/>
        <family val="1"/>
      </rPr>
      <t xml:space="preserve"> </t>
    </r>
    <r>
      <rPr>
        <sz val="10"/>
        <color rgb="FF000000"/>
        <rFont val="標楷體"/>
        <family val="4"/>
        <charset val="136"/>
      </rPr>
      <t>數</t>
    </r>
  </si>
  <si>
    <t>處   理   情   形</t>
  </si>
  <si>
    <r>
      <t>違法</t>
    </r>
    <r>
      <rPr>
        <sz val="10"/>
        <color rgb="FF000000"/>
        <rFont val="Times New Roman"/>
        <family val="1"/>
      </rPr>
      <t xml:space="preserve">       </t>
    </r>
    <r>
      <rPr>
        <sz val="10"/>
        <color rgb="FF000000"/>
        <rFont val="標楷體"/>
        <family val="4"/>
        <charset val="136"/>
      </rPr>
      <t>家數</t>
    </r>
  </si>
  <si>
    <t xml:space="preserve">檢查藥物標示      </t>
  </si>
  <si>
    <t>申　請　件　數</t>
  </si>
  <si>
    <t>電視廣告共</t>
  </si>
  <si>
    <t>廣播共</t>
  </si>
  <si>
    <t>網路共</t>
  </si>
  <si>
    <t xml:space="preserve">本市  </t>
  </si>
  <si>
    <t>移外縣市</t>
  </si>
  <si>
    <r>
      <t>資料來源：直轄市政府及各縣市衛生局</t>
    </r>
    <r>
      <rPr>
        <sz val="10"/>
        <color rgb="FF000000"/>
        <rFont val="Times New Roman"/>
        <family val="1"/>
      </rPr>
      <t>(</t>
    </r>
    <r>
      <rPr>
        <sz val="10"/>
        <color rgb="FF000000"/>
        <rFont val="標楷體"/>
        <family val="4"/>
        <charset val="136"/>
      </rPr>
      <t>不含連江縣</t>
    </r>
    <r>
      <rPr>
        <sz val="10"/>
        <color rgb="FF000000"/>
        <rFont val="Times New Roman"/>
        <family val="1"/>
      </rPr>
      <t>)</t>
    </r>
    <r>
      <rPr>
        <sz val="10"/>
        <color rgb="FF000000"/>
        <rFont val="標楷體"/>
        <family val="4"/>
        <charset val="136"/>
      </rPr>
      <t>及本部食品藥物管理署。</t>
    </r>
  </si>
  <si>
    <t>年報：每年終了２個月內填報</t>
  </si>
  <si>
    <r>
      <t xml:space="preserve">             </t>
    </r>
    <r>
      <rPr>
        <sz val="12"/>
        <color rgb="FF000000"/>
        <rFont val="標楷體"/>
        <family val="4"/>
        <charset val="136"/>
      </rPr>
      <t>中華民國 109 年</t>
    </r>
  </si>
  <si>
    <t xml:space="preserve">  附註：一、本年派員檢查藥物計          </t>
  </si>
  <si>
    <t xml:space="preserve">        二、本年監控違規廣告：平面廣告共</t>
  </si>
  <si>
    <r>
      <t xml:space="preserve">                 </t>
    </r>
    <r>
      <rPr>
        <sz val="12"/>
        <color rgb="FF000000"/>
        <rFont val="標楷體"/>
        <family val="4"/>
        <charset val="136"/>
      </rPr>
      <t>中華民國 108 年</t>
    </r>
  </si>
  <si>
    <t>藥物檢查暨查獲違法統計(修正表)</t>
  </si>
  <si>
    <r>
      <t xml:space="preserve">                   </t>
    </r>
    <r>
      <rPr>
        <sz val="12"/>
        <color rgb="FF000000"/>
        <rFont val="標楷體"/>
        <family val="4"/>
        <charset val="136"/>
      </rPr>
      <t>中華民國  107 年</t>
    </r>
  </si>
  <si>
    <r>
      <t xml:space="preserve">                 </t>
    </r>
    <r>
      <rPr>
        <sz val="12"/>
        <color rgb="FF000000"/>
        <rFont val="標楷體"/>
        <family val="4"/>
        <charset val="136"/>
      </rPr>
      <t xml:space="preserve">中華民國  106 年 </t>
    </r>
  </si>
  <si>
    <t>年    報</t>
  </si>
  <si>
    <r>
      <t>每年終了</t>
    </r>
    <r>
      <rPr>
        <sz val="10"/>
        <color rgb="FF000000"/>
        <rFont val="Times New Roman"/>
        <family val="1"/>
      </rPr>
      <t xml:space="preserve"> 2</t>
    </r>
    <r>
      <rPr>
        <sz val="10"/>
        <color rgb="FF000000"/>
        <rFont val="標楷體"/>
        <family val="4"/>
        <charset val="136"/>
      </rPr>
      <t xml:space="preserve">個月內編報 </t>
    </r>
  </si>
  <si>
    <r>
      <t xml:space="preserve">                 </t>
    </r>
    <r>
      <rPr>
        <sz val="12"/>
        <color rgb="FF000000"/>
        <rFont val="標楷體"/>
        <family val="4"/>
        <charset val="136"/>
      </rPr>
      <t>中華民國  105 年</t>
    </r>
  </si>
  <si>
    <r>
      <t xml:space="preserve">           </t>
    </r>
    <r>
      <rPr>
        <sz val="12"/>
        <color rgb="FF000000"/>
        <rFont val="標楷體"/>
        <family val="4"/>
        <charset val="136"/>
      </rPr>
      <t xml:space="preserve">中華民國  104 年 </t>
    </r>
  </si>
  <si>
    <t xml:space="preserve"> 衛生福利部統計處</t>
  </si>
  <si>
    <t>1621-03-01</t>
  </si>
  <si>
    <r>
      <t xml:space="preserve">         </t>
    </r>
    <r>
      <rPr>
        <sz val="12"/>
        <color rgb="FF000000"/>
        <rFont val="標楷體"/>
        <family val="4"/>
        <charset val="136"/>
      </rPr>
      <t xml:space="preserve">中華民國  103 年 </t>
    </r>
  </si>
  <si>
    <t xml:space="preserve">  檢  查  家 數</t>
  </si>
  <si>
    <t>主辦業務人員</t>
  </si>
  <si>
    <t>機關長官</t>
  </si>
  <si>
    <t>填表說明：本表一式二份，一份送本部食品藥物管理署，一份自存。</t>
  </si>
  <si>
    <t xml:space="preserve"> 行政院衛生署統計室</t>
  </si>
  <si>
    <r>
      <t xml:space="preserve">                 </t>
    </r>
    <r>
      <rPr>
        <sz val="12"/>
        <color rgb="FF000000"/>
        <rFont val="標楷體"/>
        <family val="4"/>
        <charset val="136"/>
      </rPr>
      <t>中華民國  102  年</t>
    </r>
  </si>
  <si>
    <r>
      <rPr>
        <sz val="10"/>
        <color rgb="FF000000"/>
        <rFont val="標楷體"/>
        <family val="4"/>
        <charset val="136"/>
      </rPr>
      <t>審核</t>
    </r>
  </si>
  <si>
    <r>
      <rPr>
        <sz val="10"/>
        <color rgb="FF000000"/>
        <rFont val="標楷體"/>
        <family val="4"/>
        <charset val="136"/>
      </rPr>
      <t>主辦業務人員</t>
    </r>
  </si>
  <si>
    <r>
      <t>資料來源：直轄市政府及各縣市衛生局</t>
    </r>
    <r>
      <rPr>
        <sz val="10"/>
        <color rgb="FF000000"/>
        <rFont val="Times New Roman"/>
        <family val="1"/>
      </rPr>
      <t>(</t>
    </r>
    <r>
      <rPr>
        <sz val="10"/>
        <color rgb="FF000000"/>
        <rFont val="標楷體"/>
        <family val="4"/>
        <charset val="136"/>
      </rPr>
      <t>不含連江縣</t>
    </r>
    <r>
      <rPr>
        <sz val="10"/>
        <color rgb="FF000000"/>
        <rFont val="Times New Roman"/>
        <family val="1"/>
      </rPr>
      <t>)</t>
    </r>
    <r>
      <rPr>
        <sz val="10"/>
        <color rgb="FF000000"/>
        <rFont val="標楷體"/>
        <family val="4"/>
        <charset val="136"/>
      </rPr>
      <t>及本部食品藥物管理署、本部中醫藥委員會。</t>
    </r>
  </si>
  <si>
    <t>填表說明：本表一式二份，一份送食品藥物管理署，一份自存。</t>
  </si>
  <si>
    <r>
      <t xml:space="preserve">                 </t>
    </r>
    <r>
      <rPr>
        <sz val="12"/>
        <color rgb="FF000000"/>
        <rFont val="標楷體"/>
        <family val="4"/>
        <charset val="136"/>
      </rPr>
      <t>中華民國  101 年</t>
    </r>
  </si>
  <si>
    <r>
      <t>資料來源：直轄市政府及各縣市衛生局</t>
    </r>
    <r>
      <rPr>
        <sz val="10"/>
        <color rgb="FF000000"/>
        <rFont val="Times New Roman"/>
        <family val="1"/>
      </rPr>
      <t>(</t>
    </r>
    <r>
      <rPr>
        <sz val="10"/>
        <color rgb="FF000000"/>
        <rFont val="標楷體"/>
        <family val="4"/>
        <charset val="136"/>
      </rPr>
      <t>金門、連江縣</t>
    </r>
    <r>
      <rPr>
        <sz val="10"/>
        <color rgb="FF000000"/>
        <rFont val="Times New Roman"/>
        <family val="1"/>
      </rPr>
      <t>)</t>
    </r>
    <r>
      <rPr>
        <sz val="10"/>
        <color rgb="FF000000"/>
        <rFont val="標楷體"/>
        <family val="4"/>
        <charset val="136"/>
      </rPr>
      <t>及本署食品藥物管理局、本署中醫藥委員會。</t>
    </r>
  </si>
  <si>
    <t>填表說明：本表一式二份，一份送本署食品藥物管理局，一份自存。</t>
  </si>
  <si>
    <r>
      <t xml:space="preserve">                 </t>
    </r>
    <r>
      <rPr>
        <sz val="12"/>
        <color rgb="FF000000"/>
        <rFont val="標楷體"/>
        <family val="4"/>
        <charset val="136"/>
      </rPr>
      <t>中華民國  100 年</t>
    </r>
  </si>
  <si>
    <t>公  開  類</t>
  </si>
  <si>
    <t>衛生署(統計室)</t>
  </si>
  <si>
    <r>
      <t>年</t>
    </r>
    <r>
      <rPr>
        <sz val="10"/>
        <color rgb="FF000000"/>
        <rFont val="Times New Roman"/>
        <family val="1"/>
      </rPr>
      <t xml:space="preserve">      </t>
    </r>
    <r>
      <rPr>
        <sz val="10"/>
        <color rgb="FF000000"/>
        <rFont val="新細明體"/>
        <family val="1"/>
        <charset val="136"/>
      </rPr>
      <t xml:space="preserve"> 報</t>
    </r>
  </si>
  <si>
    <t xml:space="preserve">       </t>
  </si>
  <si>
    <t xml:space="preserve"> 藥  物  檢  查  暨  查  獲  違  法  統  計</t>
  </si>
  <si>
    <t xml:space="preserve">  中華民國  99 年</t>
  </si>
  <si>
    <t xml:space="preserve">     單位: 家次、件、種</t>
  </si>
  <si>
    <t xml:space="preserve">   查                獲                違               法                藥                品</t>
  </si>
  <si>
    <t xml:space="preserve">          處       理       情       形</t>
  </si>
  <si>
    <t>檢查家次</t>
  </si>
  <si>
    <t>違法家次</t>
  </si>
  <si>
    <t xml:space="preserve">          總            計</t>
  </si>
  <si>
    <t>偽</t>
  </si>
  <si>
    <t>藥</t>
  </si>
  <si>
    <t>劣</t>
  </si>
  <si>
    <t>禁</t>
  </si>
  <si>
    <t xml:space="preserve">          其 他 違 法</t>
  </si>
  <si>
    <t xml:space="preserve">                      ( 件     數 )</t>
  </si>
  <si>
    <r>
      <rPr>
        <sz val="10"/>
        <color rgb="FF000000"/>
        <rFont val="新細明體"/>
        <family val="1"/>
        <charset val="136"/>
      </rPr>
      <t>件</t>
    </r>
    <r>
      <rPr>
        <sz val="10"/>
        <color rgb="FF000000"/>
        <rFont val="Times New Roman"/>
        <family val="1"/>
      </rPr>
      <t xml:space="preserve">  </t>
    </r>
    <r>
      <rPr>
        <sz val="10"/>
        <color rgb="FF000000"/>
        <rFont val="新細明體"/>
        <family val="1"/>
        <charset val="136"/>
      </rPr>
      <t>數</t>
    </r>
  </si>
  <si>
    <r>
      <rPr>
        <sz val="10"/>
        <color rgb="FF000000"/>
        <rFont val="新細明體"/>
        <family val="1"/>
        <charset val="136"/>
      </rPr>
      <t>種</t>
    </r>
    <r>
      <rPr>
        <sz val="10"/>
        <color rgb="FF000000"/>
        <rFont val="Times New Roman"/>
        <family val="1"/>
      </rPr>
      <t xml:space="preserve">  </t>
    </r>
    <r>
      <rPr>
        <sz val="10"/>
        <color rgb="FF000000"/>
        <rFont val="新細明體"/>
        <family val="1"/>
        <charset val="136"/>
      </rPr>
      <t>數</t>
    </r>
  </si>
  <si>
    <r>
      <rPr>
        <sz val="10"/>
        <color rgb="FF000000"/>
        <rFont val="新細明體"/>
        <family val="1"/>
        <charset val="136"/>
      </rPr>
      <t>行政處分</t>
    </r>
  </si>
  <si>
    <r>
      <rPr>
        <sz val="10"/>
        <color rgb="FF000000"/>
        <rFont val="新細明體"/>
        <family val="1"/>
        <charset val="136"/>
      </rPr>
      <t>移送法辦</t>
    </r>
  </si>
  <si>
    <r>
      <rPr>
        <sz val="10"/>
        <color rgb="FF000000"/>
        <rFont val="新細明體"/>
        <family val="1"/>
        <charset val="136"/>
      </rPr>
      <t>移他縣市</t>
    </r>
  </si>
  <si>
    <t>總         計</t>
  </si>
  <si>
    <t>西藥製造業</t>
  </si>
  <si>
    <t>-</t>
  </si>
  <si>
    <t>西藥販賣業</t>
  </si>
  <si>
    <t>中藥製造業</t>
  </si>
  <si>
    <t>中藥販賣業</t>
  </si>
  <si>
    <t>藥      局</t>
  </si>
  <si>
    <t>西醫醫院診所</t>
  </si>
  <si>
    <t>中醫醫院診所</t>
  </si>
  <si>
    <t>其      他</t>
  </si>
  <si>
    <r>
      <t>查</t>
    </r>
    <r>
      <rPr>
        <sz val="10"/>
        <color rgb="FF000000"/>
        <rFont val="Times New Roman"/>
        <family val="1"/>
      </rPr>
      <t xml:space="preserve">        </t>
    </r>
    <r>
      <rPr>
        <sz val="10"/>
        <color rgb="FF000000"/>
        <rFont val="新細明體"/>
        <family val="1"/>
        <charset val="136"/>
      </rPr>
      <t>獲</t>
    </r>
    <r>
      <rPr>
        <sz val="10"/>
        <color rgb="FF000000"/>
        <rFont val="Times New Roman"/>
        <family val="1"/>
      </rPr>
      <t xml:space="preserve">        </t>
    </r>
    <r>
      <rPr>
        <sz val="10"/>
        <color rgb="FF000000"/>
        <rFont val="新細明體"/>
        <family val="1"/>
        <charset val="136"/>
      </rPr>
      <t>違</t>
    </r>
    <r>
      <rPr>
        <sz val="10"/>
        <color rgb="FF000000"/>
        <rFont val="Times New Roman"/>
        <family val="1"/>
      </rPr>
      <t xml:space="preserve">        </t>
    </r>
    <r>
      <rPr>
        <sz val="10"/>
        <color rgb="FF000000"/>
        <rFont val="新細明體"/>
        <family val="1"/>
        <charset val="136"/>
      </rPr>
      <t>法</t>
    </r>
    <r>
      <rPr>
        <sz val="10"/>
        <color rgb="FF000000"/>
        <rFont val="Times New Roman"/>
        <family val="1"/>
      </rPr>
      <t xml:space="preserve">        </t>
    </r>
    <r>
      <rPr>
        <sz val="10"/>
        <color rgb="FF000000"/>
        <rFont val="新細明體"/>
        <family val="1"/>
        <charset val="136"/>
      </rPr>
      <t>醫</t>
    </r>
    <r>
      <rPr>
        <sz val="10"/>
        <color rgb="FF000000"/>
        <rFont val="Times New Roman"/>
        <family val="1"/>
      </rPr>
      <t xml:space="preserve">         </t>
    </r>
    <r>
      <rPr>
        <sz val="10"/>
        <color rgb="FF000000"/>
        <rFont val="新細明體"/>
        <family val="1"/>
        <charset val="136"/>
      </rPr>
      <t>療</t>
    </r>
    <r>
      <rPr>
        <sz val="10"/>
        <color rgb="FF000000"/>
        <rFont val="Times New Roman"/>
        <family val="1"/>
      </rPr>
      <t xml:space="preserve">         </t>
    </r>
    <r>
      <rPr>
        <sz val="10"/>
        <color rgb="FF000000"/>
        <rFont val="新細明體"/>
        <family val="1"/>
        <charset val="136"/>
      </rPr>
      <t>器</t>
    </r>
    <r>
      <rPr>
        <sz val="10"/>
        <color rgb="FF000000"/>
        <rFont val="Times New Roman"/>
        <family val="1"/>
      </rPr>
      <t xml:space="preserve">         </t>
    </r>
    <r>
      <rPr>
        <sz val="10"/>
        <color rgb="FF000000"/>
        <rFont val="新細明體"/>
        <family val="1"/>
        <charset val="136"/>
      </rPr>
      <t>材</t>
    </r>
    <r>
      <rPr>
        <sz val="10"/>
        <color rgb="FF000000"/>
        <rFont val="Times New Roman"/>
        <family val="1"/>
      </rPr>
      <t xml:space="preserve">    </t>
    </r>
  </si>
  <si>
    <r>
      <t xml:space="preserve">                </t>
    </r>
    <r>
      <rPr>
        <sz val="10"/>
        <color rgb="FF000000"/>
        <rFont val="新細明體"/>
        <family val="1"/>
        <charset val="136"/>
      </rPr>
      <t>處</t>
    </r>
    <r>
      <rPr>
        <sz val="10"/>
        <color rgb="FF000000"/>
        <rFont val="Times New Roman"/>
        <family val="1"/>
      </rPr>
      <t xml:space="preserve">    </t>
    </r>
    <r>
      <rPr>
        <sz val="10"/>
        <color rgb="FF000000"/>
        <rFont val="新細明體"/>
        <family val="1"/>
        <charset val="136"/>
      </rPr>
      <t>理</t>
    </r>
    <r>
      <rPr>
        <sz val="10"/>
        <color rgb="FF000000"/>
        <rFont val="Times New Roman"/>
        <family val="1"/>
      </rPr>
      <t xml:space="preserve">    </t>
    </r>
    <r>
      <rPr>
        <sz val="10"/>
        <color rgb="FF000000"/>
        <rFont val="新細明體"/>
        <family val="1"/>
        <charset val="136"/>
      </rPr>
      <t>情</t>
    </r>
    <r>
      <rPr>
        <sz val="10"/>
        <color rgb="FF000000"/>
        <rFont val="Times New Roman"/>
        <family val="1"/>
      </rPr>
      <t xml:space="preserve">    </t>
    </r>
    <r>
      <rPr>
        <sz val="10"/>
        <color rgb="FF000000"/>
        <rFont val="新細明體"/>
        <family val="1"/>
        <charset val="136"/>
      </rPr>
      <t>形</t>
    </r>
  </si>
  <si>
    <r>
      <t xml:space="preserve">              </t>
    </r>
    <r>
      <rPr>
        <sz val="10"/>
        <color rgb="FF000000"/>
        <rFont val="新細明體"/>
        <family val="1"/>
        <charset val="136"/>
      </rPr>
      <t>合</t>
    </r>
    <r>
      <rPr>
        <sz val="10"/>
        <color rgb="FF000000"/>
        <rFont val="Times New Roman"/>
        <family val="1"/>
      </rPr>
      <t xml:space="preserve">      </t>
    </r>
    <r>
      <rPr>
        <sz val="10"/>
        <color rgb="FF000000"/>
        <rFont val="新細明體"/>
        <family val="1"/>
        <charset val="136"/>
      </rPr>
      <t>計</t>
    </r>
  </si>
  <si>
    <r>
      <t xml:space="preserve">      </t>
    </r>
    <r>
      <rPr>
        <sz val="10"/>
        <color rgb="FF000000"/>
        <rFont val="新細明體"/>
        <family val="1"/>
        <charset val="136"/>
      </rPr>
      <t>不良醫療器材</t>
    </r>
  </si>
  <si>
    <r>
      <t xml:space="preserve">  </t>
    </r>
    <r>
      <rPr>
        <sz val="10"/>
        <color rgb="FF000000"/>
        <rFont val="新細明體"/>
        <family val="1"/>
        <charset val="136"/>
      </rPr>
      <t>未經核准擅自製造</t>
    </r>
  </si>
  <si>
    <r>
      <t xml:space="preserve">   </t>
    </r>
    <r>
      <rPr>
        <sz val="10"/>
        <color rgb="FF000000"/>
        <rFont val="新細明體"/>
        <family val="1"/>
        <charset val="136"/>
      </rPr>
      <t>未經核准擅自輸入</t>
    </r>
  </si>
  <si>
    <r>
      <t xml:space="preserve">    </t>
    </r>
    <r>
      <rPr>
        <sz val="10"/>
        <color rgb="FF000000"/>
        <rFont val="新細明體"/>
        <family val="1"/>
        <charset val="136"/>
      </rPr>
      <t>樣品或贈品出售</t>
    </r>
  </si>
  <si>
    <r>
      <t xml:space="preserve">            </t>
    </r>
    <r>
      <rPr>
        <sz val="10"/>
        <color rgb="FF000000"/>
        <rFont val="新細明體"/>
        <family val="1"/>
        <charset val="136"/>
      </rPr>
      <t>其</t>
    </r>
    <r>
      <rPr>
        <sz val="10"/>
        <color rgb="FF000000"/>
        <rFont val="Times New Roman"/>
        <family val="1"/>
      </rPr>
      <t xml:space="preserve"> </t>
    </r>
    <r>
      <rPr>
        <sz val="10"/>
        <color rgb="FF000000"/>
        <rFont val="新細明體"/>
        <family val="1"/>
        <charset val="136"/>
      </rPr>
      <t>他</t>
    </r>
    <r>
      <rPr>
        <sz val="10"/>
        <color rgb="FF000000"/>
        <rFont val="Times New Roman"/>
        <family val="1"/>
      </rPr>
      <t xml:space="preserve"> </t>
    </r>
    <r>
      <rPr>
        <sz val="10"/>
        <color rgb="FF000000"/>
        <rFont val="新細明體"/>
        <family val="1"/>
        <charset val="136"/>
      </rPr>
      <t>違</t>
    </r>
    <r>
      <rPr>
        <sz val="10"/>
        <color rgb="FF000000"/>
        <rFont val="Times New Roman"/>
        <family val="1"/>
      </rPr>
      <t xml:space="preserve"> </t>
    </r>
    <r>
      <rPr>
        <sz val="10"/>
        <color rgb="FF000000"/>
        <rFont val="新細明體"/>
        <family val="1"/>
        <charset val="136"/>
      </rPr>
      <t>法</t>
    </r>
  </si>
  <si>
    <r>
      <t xml:space="preserve">                        ( </t>
    </r>
    <r>
      <rPr>
        <sz val="10"/>
        <color rgb="FF000000"/>
        <rFont val="新細明體"/>
        <family val="1"/>
        <charset val="136"/>
      </rPr>
      <t>件</t>
    </r>
    <r>
      <rPr>
        <sz val="10"/>
        <color rgb="FF000000"/>
        <rFont val="Times New Roman"/>
        <family val="1"/>
      </rPr>
      <t xml:space="preserve">  </t>
    </r>
    <r>
      <rPr>
        <sz val="10"/>
        <color rgb="FF000000"/>
        <rFont val="新細明體"/>
        <family val="1"/>
        <charset val="136"/>
      </rPr>
      <t>數</t>
    </r>
    <r>
      <rPr>
        <sz val="10"/>
        <color rgb="FF000000"/>
        <rFont val="Times New Roman"/>
        <family val="1"/>
      </rPr>
      <t xml:space="preserve"> )</t>
    </r>
  </si>
  <si>
    <r>
      <t>件</t>
    </r>
    <r>
      <rPr>
        <sz val="10"/>
        <color rgb="FF000000"/>
        <rFont val="Times New Roman"/>
        <family val="1"/>
      </rPr>
      <t xml:space="preserve">  </t>
    </r>
    <r>
      <rPr>
        <sz val="10"/>
        <color rgb="FF000000"/>
        <rFont val="新細明體"/>
        <family val="1"/>
        <charset val="136"/>
      </rPr>
      <t>數</t>
    </r>
  </si>
  <si>
    <r>
      <t>種</t>
    </r>
    <r>
      <rPr>
        <sz val="10"/>
        <color rgb="FF000000"/>
        <rFont val="Times New Roman"/>
        <family val="1"/>
      </rPr>
      <t xml:space="preserve">  </t>
    </r>
    <r>
      <rPr>
        <sz val="10"/>
        <color rgb="FF000000"/>
        <rFont val="新細明體"/>
        <family val="1"/>
        <charset val="136"/>
      </rPr>
      <t>數</t>
    </r>
  </si>
  <si>
    <t>總      計</t>
  </si>
  <si>
    <t>製    造    業</t>
  </si>
  <si>
    <t>販    賣    業</t>
  </si>
  <si>
    <t>藥            局</t>
  </si>
  <si>
    <r>
      <t xml:space="preserve">  </t>
    </r>
    <r>
      <rPr>
        <sz val="10"/>
        <color rgb="FF000000"/>
        <rFont val="新細明體"/>
        <family val="1"/>
        <charset val="136"/>
      </rPr>
      <t>附註：一、本年派員檢查藥物計</t>
    </r>
    <r>
      <rPr>
        <sz val="10"/>
        <color rgb="FF000000"/>
        <rFont val="Times New Roman"/>
        <family val="1"/>
      </rPr>
      <t xml:space="preserve">          </t>
    </r>
  </si>
  <si>
    <t xml:space="preserve">  管  理  對  象</t>
  </si>
  <si>
    <r>
      <t xml:space="preserve">  </t>
    </r>
    <r>
      <rPr>
        <sz val="10"/>
        <color rgb="FF000000"/>
        <rFont val="新細明體"/>
        <family val="1"/>
        <charset val="136"/>
      </rPr>
      <t>申請件數</t>
    </r>
  </si>
  <si>
    <r>
      <t xml:space="preserve">               </t>
    </r>
    <r>
      <rPr>
        <sz val="10"/>
        <color rgb="FF000000"/>
        <rFont val="新細明體"/>
        <family val="1"/>
        <charset val="136"/>
      </rPr>
      <t>違</t>
    </r>
    <r>
      <rPr>
        <sz val="10"/>
        <color rgb="FF000000"/>
        <rFont val="Times New Roman"/>
        <family val="1"/>
      </rPr>
      <t xml:space="preserve"> </t>
    </r>
    <r>
      <rPr>
        <sz val="10"/>
        <color rgb="FF000000"/>
        <rFont val="新細明體"/>
        <family val="1"/>
        <charset val="136"/>
      </rPr>
      <t>規</t>
    </r>
    <r>
      <rPr>
        <sz val="10"/>
        <color rgb="FF000000"/>
        <rFont val="Times New Roman"/>
        <family val="1"/>
      </rPr>
      <t xml:space="preserve"> </t>
    </r>
    <r>
      <rPr>
        <sz val="10"/>
        <color rgb="FF000000"/>
        <rFont val="新細明體"/>
        <family val="1"/>
        <charset val="136"/>
      </rPr>
      <t>處</t>
    </r>
    <r>
      <rPr>
        <sz val="10"/>
        <color rgb="FF000000"/>
        <rFont val="Times New Roman"/>
        <family val="1"/>
      </rPr>
      <t xml:space="preserve"> </t>
    </r>
    <r>
      <rPr>
        <sz val="10"/>
        <color rgb="FF000000"/>
        <rFont val="新細明體"/>
        <family val="1"/>
        <charset val="136"/>
      </rPr>
      <t>理</t>
    </r>
    <r>
      <rPr>
        <sz val="10"/>
        <color rgb="FF000000"/>
        <rFont val="Times New Roman"/>
        <family val="1"/>
      </rPr>
      <t xml:space="preserve"> (</t>
    </r>
    <r>
      <rPr>
        <sz val="10"/>
        <color rgb="FF000000"/>
        <rFont val="新細明體"/>
        <family val="1"/>
        <charset val="136"/>
      </rPr>
      <t>件數</t>
    </r>
    <r>
      <rPr>
        <sz val="10"/>
        <color rgb="FF000000"/>
        <rFont val="Times New Roman"/>
        <family val="1"/>
      </rPr>
      <t>)</t>
    </r>
  </si>
  <si>
    <r>
      <t xml:space="preserve">               </t>
    </r>
    <r>
      <rPr>
        <sz val="10"/>
        <color rgb="FF000000"/>
        <rFont val="新細明體"/>
        <family val="1"/>
        <charset val="136"/>
      </rPr>
      <t>二、本年監控違規廣告：平面廣告共</t>
    </r>
  </si>
  <si>
    <t>廣播、電視廣告共</t>
  </si>
  <si>
    <r>
      <rPr>
        <sz val="10"/>
        <color rgb="FF000000"/>
        <rFont val="新細明體"/>
        <family val="1"/>
        <charset val="136"/>
      </rPr>
      <t>違</t>
    </r>
    <r>
      <rPr>
        <sz val="10"/>
        <color rgb="FF000000"/>
        <rFont val="Times New Roman"/>
        <family val="1"/>
      </rPr>
      <t xml:space="preserve"> </t>
    </r>
    <r>
      <rPr>
        <sz val="10"/>
        <color rgb="FF000000"/>
        <rFont val="新細明體"/>
        <family val="1"/>
        <charset val="136"/>
      </rPr>
      <t>規</t>
    </r>
  </si>
  <si>
    <r>
      <rPr>
        <sz val="10"/>
        <color rgb="FF000000"/>
        <rFont val="新細明體"/>
        <family val="1"/>
        <charset val="136"/>
      </rPr>
      <t>罰</t>
    </r>
    <r>
      <rPr>
        <sz val="10"/>
        <color rgb="FF000000"/>
        <rFont val="Times New Roman"/>
        <family val="1"/>
      </rPr>
      <t xml:space="preserve"> </t>
    </r>
    <r>
      <rPr>
        <sz val="10"/>
        <color rgb="FF000000"/>
        <rFont val="新細明體"/>
        <family val="1"/>
        <charset val="136"/>
      </rPr>
      <t>鍰</t>
    </r>
  </si>
  <si>
    <r>
      <rPr>
        <sz val="10"/>
        <color rgb="FF000000"/>
        <rFont val="新細明體"/>
        <family val="1"/>
        <charset val="136"/>
      </rPr>
      <t>註銷許可</t>
    </r>
  </si>
  <si>
    <t xml:space="preserve">  總          計</t>
  </si>
  <si>
    <t>西   藥</t>
  </si>
  <si>
    <t>中   藥</t>
  </si>
  <si>
    <t>醫療器材</t>
  </si>
  <si>
    <t>非藥物</t>
  </si>
  <si>
    <t>填  表</t>
  </si>
  <si>
    <t>審  核</t>
  </si>
  <si>
    <r>
      <t>年</t>
    </r>
    <r>
      <rPr>
        <sz val="10"/>
        <color rgb="FF000000"/>
        <rFont val="Times New Roman"/>
        <family val="1"/>
      </rPr>
      <t xml:space="preserve">       </t>
    </r>
    <r>
      <rPr>
        <sz val="10"/>
        <color rgb="FF000000"/>
        <rFont val="新細明體"/>
        <family val="1"/>
        <charset val="136"/>
      </rPr>
      <t xml:space="preserve"> 報</t>
    </r>
  </si>
  <si>
    <t xml:space="preserve"> 藥  物  檢  查  暨  查  獲  違  法  統  計(修正表)</t>
  </si>
  <si>
    <t xml:space="preserve">  中華民國  98 年</t>
  </si>
  <si>
    <r>
      <t>年</t>
    </r>
    <r>
      <rPr>
        <sz val="10"/>
        <color rgb="FF000000"/>
        <rFont val="Times New Roman"/>
        <family val="1"/>
      </rPr>
      <t xml:space="preserve">        </t>
    </r>
    <r>
      <rPr>
        <sz val="10"/>
        <color rgb="FF000000"/>
        <rFont val="新細明體"/>
        <family val="1"/>
        <charset val="136"/>
      </rPr>
      <t xml:space="preserve"> 報</t>
    </r>
  </si>
  <si>
    <t xml:space="preserve">  中華民國  97   年 </t>
  </si>
  <si>
    <t xml:space="preserve">  中華民國  96 年 </t>
  </si>
  <si>
    <t xml:space="preserve">  中華民國  95 年 </t>
  </si>
  <si>
    <t xml:space="preserve">   </t>
  </si>
  <si>
    <t xml:space="preserve">  藥    物    檢    查    暨    查    獲    違    法    統    計</t>
  </si>
  <si>
    <t xml:space="preserve">  中華民國    94     年     </t>
  </si>
  <si>
    <t>藥物檢查暨查獲違法統計編製說明</t>
  </si>
  <si>
    <t>一、統計範圍及對象：凡在縣(市)所轄製售或投與藥物之廠商及醫院診所為檢查之對象，被查獲之偽、劣、禁藥、不良醫療器材等違法藥物之家數、件數與種數為統計範圍。</t>
  </si>
  <si>
    <t>三、分類標準：</t>
  </si>
  <si>
    <t>四、統計項目定義：</t>
  </si>
  <si>
    <t>(一) 藥物：指藥品及醫療器材。</t>
  </si>
  <si>
    <t>(二) 藥品：指下列各款之一之原料藥及製劑。</t>
  </si>
  <si>
    <t xml:space="preserve">    1.載於中華藥典或經中央衛生主管機關認定之其他各國藥典，公定之國家處方集或各該補充典集之藥品。</t>
  </si>
  <si>
    <t xml:space="preserve">    2.未載於前款，但使用於診斷、治療、減輕或預防人類疾病之藥品。</t>
  </si>
  <si>
    <t xml:space="preserve">    3.其他足以影響人類身體結構及生理機能之藥品。</t>
  </si>
  <si>
    <t xml:space="preserve">    4.用以配製前三款所列之藥品。</t>
  </si>
  <si>
    <t xml:space="preserve">(三)偽藥： </t>
  </si>
  <si>
    <t xml:space="preserve">    1.指未經准擅自製造者。</t>
  </si>
  <si>
    <t xml:space="preserve">    2.藥品經檢驗為所含成分之名稱與核准不符者。</t>
  </si>
  <si>
    <t xml:space="preserve">    3.將他人產品抽換或摻雜者。</t>
  </si>
  <si>
    <t xml:space="preserve">    4.塗改或更換有效期間之標示者。</t>
  </si>
  <si>
    <t xml:space="preserve">      1.所含成分之質、量或強度與核准不符者。</t>
  </si>
  <si>
    <t xml:space="preserve">      2.一部或全部含有污穢或已腐化分解而變質者。</t>
  </si>
  <si>
    <t xml:space="preserve">      3.有明顯變色或變混濁或發生沈澱、潮解者。</t>
  </si>
  <si>
    <t xml:space="preserve">      4.主治效能與核准不符者。</t>
  </si>
  <si>
    <t xml:space="preserve">      5.超過有效期限者。</t>
  </si>
  <si>
    <t xml:space="preserve">      6.因儲藏過久或儲藏方法不當而變質者。</t>
  </si>
  <si>
    <t xml:space="preserve">      7.含有不合規定著色劑、防腐劑、香料及賦形劑或裝入有害物質所成之容器者。</t>
  </si>
  <si>
    <t xml:space="preserve">     1.經中央衛生主管機關明令公告禁止製造、調劑、輸入、輸出、販賣或陳列之毒害藥品。</t>
  </si>
  <si>
    <t xml:space="preserve">     2.未經核准擅自輸入之藥品，但旅客或隨交通工具服務人員攜帶自用藥品進口者，不在此限。</t>
  </si>
  <si>
    <t xml:space="preserve">      1.診斷、治療、緩解或直接預防人體疾病。</t>
  </si>
  <si>
    <t xml:space="preserve">      2.調節或改善人體結構及機能。</t>
  </si>
  <si>
    <t xml:space="preserve">      3.調節生育。</t>
  </si>
  <si>
    <t xml:space="preserve">      2.依標籤或說明書刊載之用法，作正常合理使用時易生危險，或危害人體健康之虞。</t>
  </si>
  <si>
    <t xml:space="preserve">      3.超過有限期間或保存期限者。</t>
  </si>
  <si>
    <t xml:space="preserve">      5.未依查驗登記核准儲存條件保存。</t>
  </si>
  <si>
    <t xml:space="preserve">      6.混入或附著影響品質之異物。</t>
  </si>
  <si>
    <t xml:space="preserve">     1.包括合法及違法業者。</t>
  </si>
  <si>
    <t xml:space="preserve">     1.違法件數：依據查獲違法之件數列計，如甲店查獲偽藥及禁藥，則以查獲偽藥一件，禁藥一件列計。同案件中具有製、售情形時以一件列計。</t>
  </si>
  <si>
    <t xml:space="preserve">     1.申請件數係以廣告申請核定表件數列計。</t>
  </si>
  <si>
    <t xml:space="preserve">     2.核准件數係以一個廣告核准字號為一件列計。</t>
  </si>
  <si>
    <t xml:space="preserve">     3.違規處理件數係以行政處分書件數列計。</t>
  </si>
  <si>
    <t>六、編送對象：本表一式二份，一份送食品藥物管理署，一份本部統計處自存。</t>
  </si>
  <si>
    <t xml:space="preserve"> 衛生福利部</t>
    <phoneticPr fontId="29" type="noConversion"/>
  </si>
  <si>
    <t>月    報</t>
    <phoneticPr fontId="29" type="noConversion"/>
  </si>
  <si>
    <r>
      <t>每月終了</t>
    </r>
    <r>
      <rPr>
        <sz val="10"/>
        <rFont val="Times New Roman"/>
        <family val="1"/>
      </rPr>
      <t>30</t>
    </r>
    <r>
      <rPr>
        <sz val="10"/>
        <rFont val="標楷體"/>
        <family val="4"/>
        <charset val="136"/>
      </rPr>
      <t>日內填報</t>
    </r>
    <phoneticPr fontId="29" type="noConversion"/>
  </si>
  <si>
    <t>10522-04-02</t>
    <phoneticPr fontId="29" type="noConversion"/>
  </si>
  <si>
    <t xml:space="preserve">   藥物檢查暨查獲違法統計</t>
    <phoneticPr fontId="29" type="noConversion"/>
  </si>
  <si>
    <t>一、藥品管理</t>
    <phoneticPr fontId="29" type="noConversion"/>
  </si>
  <si>
    <t>單位: 家、件、種</t>
    <phoneticPr fontId="29" type="noConversion"/>
  </si>
  <si>
    <t>檢查家數</t>
    <phoneticPr fontId="29" type="noConversion"/>
  </si>
  <si>
    <t>違法家數</t>
    <phoneticPr fontId="29" type="noConversion"/>
  </si>
  <si>
    <t xml:space="preserve">   查　　獲　　違　　法　　藥　　品</t>
    <phoneticPr fontId="29" type="noConversion"/>
  </si>
  <si>
    <t xml:space="preserve"> 處     理     情     形</t>
    <phoneticPr fontId="29" type="noConversion"/>
  </si>
  <si>
    <t>總　計</t>
    <phoneticPr fontId="29" type="noConversion"/>
  </si>
  <si>
    <t>偽　藥</t>
    <phoneticPr fontId="29" type="noConversion"/>
  </si>
  <si>
    <t>劣　藥</t>
    <phoneticPr fontId="29" type="noConversion"/>
  </si>
  <si>
    <t>禁　藥</t>
    <phoneticPr fontId="29" type="noConversion"/>
  </si>
  <si>
    <t>無照藥商</t>
    <phoneticPr fontId="29" type="noConversion"/>
  </si>
  <si>
    <t>其他違法</t>
    <phoneticPr fontId="29" type="noConversion"/>
  </si>
  <si>
    <t xml:space="preserve"> ( 件  數 )</t>
    <phoneticPr fontId="29" type="noConversion"/>
  </si>
  <si>
    <t>移其他局處</t>
    <phoneticPr fontId="29" type="noConversion"/>
  </si>
  <si>
    <t>藥             局</t>
    <phoneticPr fontId="29" type="noConversion"/>
  </si>
  <si>
    <t>西 醫 醫 院 診 所</t>
    <phoneticPr fontId="29" type="noConversion"/>
  </si>
  <si>
    <t>中 醫 醫 院 診 所</t>
    <phoneticPr fontId="29" type="noConversion"/>
  </si>
  <si>
    <t>網             路</t>
    <phoneticPr fontId="29" type="noConversion"/>
  </si>
  <si>
    <t>其             他</t>
    <phoneticPr fontId="29" type="noConversion"/>
  </si>
  <si>
    <t>二、醫療器材管理</t>
    <phoneticPr fontId="29" type="noConversion"/>
  </si>
  <si>
    <t>合     計</t>
    <phoneticPr fontId="29" type="noConversion"/>
  </si>
  <si>
    <t>不良醫療器材</t>
    <phoneticPr fontId="29" type="noConversion"/>
  </si>
  <si>
    <t>未經核准擅自製造</t>
    <phoneticPr fontId="29" type="noConversion"/>
  </si>
  <si>
    <t>未經核准擅自輸入</t>
    <phoneticPr fontId="29" type="noConversion"/>
  </si>
  <si>
    <t>樣品或贈品出售</t>
    <phoneticPr fontId="29" type="noConversion"/>
  </si>
  <si>
    <t>總            計</t>
    <phoneticPr fontId="29" type="noConversion"/>
  </si>
  <si>
    <t xml:space="preserve"> 製      造      業</t>
    <phoneticPr fontId="29" type="noConversion"/>
  </si>
  <si>
    <t xml:space="preserve"> 販      賣      業</t>
    <phoneticPr fontId="29" type="noConversion"/>
  </si>
  <si>
    <t xml:space="preserve"> 藥             局</t>
    <phoneticPr fontId="29" type="noConversion"/>
  </si>
  <si>
    <t xml:space="preserve"> 其             他</t>
    <phoneticPr fontId="29" type="noConversion"/>
  </si>
  <si>
    <t>次。</t>
    <phoneticPr fontId="12" type="noConversion"/>
  </si>
  <si>
    <t>三、藥物廣告管理</t>
    <phoneticPr fontId="29" type="noConversion"/>
  </si>
  <si>
    <t xml:space="preserve">   檢查藥物標示      </t>
    <phoneticPr fontId="29" type="noConversion"/>
  </si>
  <si>
    <t>件。</t>
    <phoneticPr fontId="12" type="noConversion"/>
  </si>
  <si>
    <t>管　理　對　象</t>
    <phoneticPr fontId="29" type="noConversion"/>
  </si>
  <si>
    <t>申請件數</t>
    <phoneticPr fontId="29" type="noConversion"/>
  </si>
  <si>
    <t>核准件數</t>
    <phoneticPr fontId="29" type="noConversion"/>
  </si>
  <si>
    <r>
      <t>違規處理</t>
    </r>
    <r>
      <rPr>
        <sz val="10"/>
        <rFont val="Times New Roman"/>
        <family val="1"/>
      </rPr>
      <t>(</t>
    </r>
    <r>
      <rPr>
        <sz val="10"/>
        <rFont val="標楷體"/>
        <family val="4"/>
        <charset val="136"/>
      </rPr>
      <t>件數</t>
    </r>
    <r>
      <rPr>
        <sz val="10"/>
        <rFont val="Times New Roman"/>
        <family val="1"/>
      </rPr>
      <t>)</t>
    </r>
    <phoneticPr fontId="29" type="noConversion"/>
  </si>
  <si>
    <t>違規</t>
    <phoneticPr fontId="29" type="noConversion"/>
  </si>
  <si>
    <t>罰鍰</t>
    <phoneticPr fontId="29" type="noConversion"/>
  </si>
  <si>
    <t>註銷許可證</t>
    <phoneticPr fontId="29" type="noConversion"/>
  </si>
  <si>
    <t xml:space="preserve">   電視廣告共</t>
    <phoneticPr fontId="12" type="noConversion"/>
  </si>
  <si>
    <r>
      <t>總</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計</t>
    </r>
    <phoneticPr fontId="29" type="noConversion"/>
  </si>
  <si>
    <t xml:space="preserve">   廣播共</t>
    <phoneticPr fontId="12" type="noConversion"/>
  </si>
  <si>
    <t>藥品</t>
    <phoneticPr fontId="29" type="noConversion"/>
  </si>
  <si>
    <t>西藥</t>
    <phoneticPr fontId="29" type="noConversion"/>
  </si>
  <si>
    <t xml:space="preserve">   網路共</t>
    <phoneticPr fontId="12" type="noConversion"/>
  </si>
  <si>
    <t>中藥</t>
    <phoneticPr fontId="29" type="noConversion"/>
  </si>
  <si>
    <t xml:space="preserve">   本市  </t>
    <phoneticPr fontId="29" type="noConversion"/>
  </si>
  <si>
    <t>醫　療　器　材</t>
    <phoneticPr fontId="29" type="noConversion"/>
  </si>
  <si>
    <t xml:space="preserve">   移外縣市</t>
    <phoneticPr fontId="12" type="noConversion"/>
  </si>
  <si>
    <r>
      <t>非</t>
    </r>
    <r>
      <rPr>
        <sz val="10"/>
        <rFont val="Times New Roman"/>
        <family val="1"/>
      </rPr>
      <t xml:space="preserve">         </t>
    </r>
    <r>
      <rPr>
        <sz val="10"/>
        <rFont val="標楷體"/>
        <family val="4"/>
        <charset val="136"/>
      </rPr>
      <t>藥</t>
    </r>
    <r>
      <rPr>
        <sz val="10"/>
        <rFont val="Times New Roman"/>
        <family val="1"/>
      </rPr>
      <t xml:space="preserve">         </t>
    </r>
    <r>
      <rPr>
        <sz val="10"/>
        <rFont val="標楷體"/>
        <family val="4"/>
        <charset val="136"/>
      </rPr>
      <t>物</t>
    </r>
    <phoneticPr fontId="29" type="noConversion"/>
  </si>
  <si>
    <t xml:space="preserve">        三、抽驗藥品</t>
    <phoneticPr fontId="29" type="noConversion"/>
  </si>
  <si>
    <t>業務主管人員</t>
    <phoneticPr fontId="12" type="noConversion"/>
  </si>
  <si>
    <t>機關首長</t>
    <phoneticPr fontId="12" type="noConversion"/>
  </si>
  <si>
    <t>中華民國   年  月  日編製</t>
    <phoneticPr fontId="12" type="noConversion"/>
  </si>
  <si>
    <r>
      <t>資料來源：直轄市政府及各縣市衛生局</t>
    </r>
    <r>
      <rPr>
        <sz val="10"/>
        <rFont val="Times New Roman"/>
        <family val="1"/>
      </rPr>
      <t>(</t>
    </r>
    <r>
      <rPr>
        <sz val="10"/>
        <rFont val="標楷體"/>
        <family val="4"/>
        <charset val="136"/>
      </rPr>
      <t>不含連江縣</t>
    </r>
    <r>
      <rPr>
        <sz val="10"/>
        <rFont val="Times New Roman"/>
        <family val="1"/>
      </rPr>
      <t>)</t>
    </r>
    <r>
      <rPr>
        <sz val="10"/>
        <rFont val="標楷體"/>
        <family val="4"/>
        <charset val="136"/>
      </rPr>
      <t>及食品藥物管理署。</t>
    </r>
    <phoneticPr fontId="29" type="noConversion"/>
  </si>
  <si>
    <t>填表說明：本表一式二份，一份送食品藥物管理署，一份本部統計處自存。</t>
    <phoneticPr fontId="29" type="noConversion"/>
  </si>
  <si>
    <t>中華民國 111 年</t>
    <phoneticPr fontId="29" type="noConversion"/>
  </si>
  <si>
    <t xml:space="preserve">   110年</t>
  </si>
  <si>
    <t xml:space="preserve">   111年</t>
  </si>
  <si>
    <t xml:space="preserve">  附註：一、本年派員檢查藥物計          </t>
    <phoneticPr fontId="12" type="noConversion"/>
  </si>
  <si>
    <t xml:space="preserve">        二、本年監控違規廣告：平面廣告共</t>
    <phoneticPr fontId="12" type="noConversion"/>
  </si>
  <si>
    <t>…</t>
    <phoneticPr fontId="12" type="noConversion"/>
  </si>
  <si>
    <r>
      <t>二、統計標準時間：月報以每月</t>
    </r>
    <r>
      <rPr>
        <sz val="12"/>
        <rFont val="新細明體"/>
        <family val="1"/>
        <charset val="136"/>
      </rPr>
      <t>1</t>
    </r>
    <r>
      <rPr>
        <sz val="12"/>
        <rFont val="標楷體"/>
        <family val="4"/>
        <charset val="136"/>
      </rPr>
      <t>日至月底止之事實為準。</t>
    </r>
  </si>
  <si>
    <r>
      <t>(二)</t>
    </r>
    <r>
      <rPr>
        <sz val="7"/>
        <rFont val="標楷體"/>
        <family val="4"/>
        <charset val="136"/>
      </rPr>
      <t xml:space="preserve">  </t>
    </r>
    <r>
      <rPr>
        <sz val="12"/>
        <rFont val="標楷體"/>
        <family val="4"/>
        <charset val="136"/>
      </rPr>
      <t>違法藥品：包括偽藥、劣藥、禁藥、無照藥商及其他違法。</t>
    </r>
  </si>
  <si>
    <r>
      <t>(三)</t>
    </r>
    <r>
      <rPr>
        <sz val="7"/>
        <rFont val="標楷體"/>
        <family val="4"/>
        <charset val="136"/>
      </rPr>
      <t xml:space="preserve">  </t>
    </r>
    <r>
      <rPr>
        <sz val="12"/>
        <rFont val="標楷體"/>
        <family val="4"/>
        <charset val="136"/>
      </rPr>
      <t>醫療器材管理：依檢查家數、違法家數、查獲違法醫療器材及處理情形等分類。</t>
    </r>
  </si>
  <si>
    <r>
      <t>(四)</t>
    </r>
    <r>
      <rPr>
        <sz val="7"/>
        <rFont val="標楷體"/>
        <family val="4"/>
        <charset val="136"/>
      </rPr>
      <t xml:space="preserve">  </t>
    </r>
    <r>
      <rPr>
        <sz val="12"/>
        <rFont val="標楷體"/>
        <family val="4"/>
        <charset val="136"/>
      </rPr>
      <t>違法醫療器材：依不良醫療器材、未經核准擅自製造、未經核准擅自輸入、樣品或贈品出售及其他違法等分類。</t>
    </r>
  </si>
  <si>
    <r>
      <t>(五)</t>
    </r>
    <r>
      <rPr>
        <sz val="7"/>
        <rFont val="標楷體"/>
        <family val="4"/>
        <charset val="136"/>
      </rPr>
      <t xml:space="preserve">  </t>
    </r>
    <r>
      <rPr>
        <sz val="12"/>
        <rFont val="標楷體"/>
        <family val="4"/>
        <charset val="136"/>
      </rPr>
      <t>藥物廣告管理：依申請件數、核准件數及違規處理等分類。</t>
    </r>
  </si>
  <si>
    <t xml:space="preserve">         成下列主要功能之一者。</t>
  </si>
  <si>
    <t xml:space="preserve">      1.使診斷發生錯誤，或含有毒、有害物質，致危害人體健康。</t>
  </si>
  <si>
    <t xml:space="preserve">      4.性能或規格與查驗登記、登錄之內容不符，或與第三十條第二項之公告內容不符。</t>
  </si>
  <si>
    <t xml:space="preserve">      7.經中央主管機關公告之其他瑕疵。</t>
  </si>
  <si>
    <t xml:space="preserve">     2.藥品、醫療器材製造業兼有販賣業者，以所領藥局執照暨藥商或醫療器材商許可執照之類別及執照張數列計。</t>
  </si>
  <si>
    <t xml:space="preserve">     2.違法種數：依據查獲違規之實際種數列計。醫療器材查獲違法情形，如一種產品涉及兩種以上時，應擇主要一種填列。</t>
  </si>
  <si>
    <r>
      <t>五、資料蒐集方法及編製程序：根據直轄市政府衛生局及各縣市衛生局</t>
    </r>
    <r>
      <rPr>
        <sz val="12"/>
        <rFont val="Times New Roman"/>
        <family val="1"/>
      </rPr>
      <t>(</t>
    </r>
    <r>
      <rPr>
        <sz val="12"/>
        <rFont val="標楷體"/>
        <family val="4"/>
        <charset val="136"/>
      </rPr>
      <t>不含連江縣</t>
    </r>
    <r>
      <rPr>
        <sz val="12"/>
        <rFont val="Times New Roman"/>
        <family val="1"/>
      </rPr>
      <t>)</t>
    </r>
    <r>
      <rPr>
        <sz val="12"/>
        <rFont val="標楷體"/>
        <family val="4"/>
        <charset val="136"/>
      </rPr>
      <t>查報資料及食品藥物管理署報送本部統計處彙編。</t>
    </r>
  </si>
  <si>
    <r>
      <t>(一)</t>
    </r>
    <r>
      <rPr>
        <sz val="7"/>
        <rFont val="標楷體"/>
        <family val="4"/>
        <charset val="136"/>
      </rPr>
      <t xml:space="preserve">  </t>
    </r>
    <r>
      <rPr>
        <sz val="12"/>
        <rFont val="標楷體"/>
        <family val="4"/>
        <charset val="136"/>
      </rPr>
      <t>藥品管理：依檢查家數、違法家數、查獲違法藥品及處理情形等分類。</t>
    </r>
    <phoneticPr fontId="12" type="noConversion"/>
  </si>
  <si>
    <t>(四)劣藥：</t>
    <phoneticPr fontId="12" type="noConversion"/>
  </si>
  <si>
    <t>(五)禁藥：指藥品有下列各款情形之一者。</t>
    <phoneticPr fontId="12" type="noConversion"/>
  </si>
  <si>
    <t>(六)醫療器材：指儀器、器械、用具、物質、軟體、體外診斷試劑及其相關物品，其設計及使用係以藥理、免疫、代謝或化學以外之方法作用於人體，而達</t>
    <phoneticPr fontId="12" type="noConversion"/>
  </si>
  <si>
    <r>
      <rPr>
        <sz val="10"/>
        <color theme="0"/>
        <rFont val="標楷體"/>
        <family val="4"/>
        <charset val="136"/>
      </rPr>
      <t>備註：</t>
    </r>
    <r>
      <rPr>
        <sz val="10"/>
        <rFont val="標楷體"/>
        <family val="4"/>
        <charset val="136"/>
      </rPr>
      <t>2.自</t>
    </r>
    <r>
      <rPr>
        <sz val="10"/>
        <rFont val="Times New Roman"/>
        <family val="1"/>
      </rPr>
      <t>111</t>
    </r>
    <r>
      <rPr>
        <sz val="10"/>
        <rFont val="標楷體"/>
        <family val="4"/>
        <charset val="136"/>
      </rPr>
      <t>年起，一、藥品管理之檢查對象增列「網路」，查獲違法藥品增列「無照藥商」。</t>
    </r>
    <phoneticPr fontId="12" type="noConversion"/>
  </si>
  <si>
    <t>件　數</t>
    <phoneticPr fontId="29" type="noConversion"/>
  </si>
  <si>
    <t>(七)藥品管理其他違法：指不屬於上述情形之藥品違反藥事法受處分罰鍰案件者。</t>
    <phoneticPr fontId="12" type="noConversion"/>
  </si>
  <si>
    <t>(八)不良醫療器材：指醫療器材經稽查或檢驗有下列情形之一者。</t>
    <phoneticPr fontId="12" type="noConversion"/>
  </si>
  <si>
    <t>(九)醫療器材之其他違法：指不屬於上述情形之醫療器材違反醫療器材管理法受處分罰鍰案件者。</t>
    <phoneticPr fontId="12" type="noConversion"/>
  </si>
  <si>
    <t>(十)檢查家數：</t>
    <phoneticPr fontId="12" type="noConversion"/>
  </si>
  <si>
    <t>(十二)查獲違法藥品(醫療器材)欄：以查獲地點填報之。</t>
    <phoneticPr fontId="12" type="noConversion"/>
  </si>
  <si>
    <t>(十一)違法家數：依據查獲違法藥品、醫療器材之家數列計。如甲店查獲偽藥及禁藥；乙店查獲劣藥及禁藥，其查獲家數應以”2”家列計，家次計算以同一家違法次數之累計。</t>
    <phoneticPr fontId="12" type="noConversion"/>
  </si>
  <si>
    <t>(十三)檢查對象之其他欄：藥品部分係指密醫、青草店、流動攤販、國術館等，醫療器材部分係指未領有醫療器材製造或販賣業藥商許可執照者。</t>
    <phoneticPr fontId="12" type="noConversion"/>
  </si>
  <si>
    <t>(十四)廣告管理件數：</t>
    <phoneticPr fontId="12" type="noConversion"/>
  </si>
  <si>
    <r>
      <t>備註：自</t>
    </r>
    <r>
      <rPr>
        <sz val="10"/>
        <rFont val="Times New Roman"/>
        <family val="1"/>
      </rPr>
      <t>109</t>
    </r>
    <r>
      <rPr>
        <sz val="10"/>
        <rFont val="標楷體"/>
        <family val="4"/>
        <charset val="136"/>
      </rPr>
      <t>年起，一、藥品管理及二、醫療器材管理之處理情形增列「移其他局處」。</t>
    </r>
    <phoneticPr fontId="12" type="noConversion"/>
  </si>
  <si>
    <r>
      <t>備註：1.自</t>
    </r>
    <r>
      <rPr>
        <sz val="10"/>
        <rFont val="Times New Roman"/>
        <family val="1"/>
      </rPr>
      <t>109</t>
    </r>
    <r>
      <rPr>
        <sz val="10"/>
        <rFont val="標楷體"/>
        <family val="4"/>
        <charset val="136"/>
      </rPr>
      <t>年起，一、藥品管理及二、醫療器材管理之處理情形增列「移其他局處」。</t>
    </r>
    <phoneticPr fontId="12" type="noConversion"/>
  </si>
  <si>
    <r>
      <rPr>
        <sz val="8"/>
        <color theme="0"/>
        <rFont val="標楷體"/>
        <family val="4"/>
        <charset val="136"/>
      </rPr>
      <t>備註：</t>
    </r>
    <r>
      <rPr>
        <sz val="8"/>
        <color rgb="FF000000"/>
        <rFont val="標楷體"/>
        <family val="4"/>
        <charset val="136"/>
      </rPr>
      <t>2.自</t>
    </r>
    <r>
      <rPr>
        <sz val="8"/>
        <color rgb="FF000000"/>
        <rFont val="Times New Roman"/>
        <family val="1"/>
      </rPr>
      <t>111</t>
    </r>
    <r>
      <rPr>
        <sz val="8"/>
        <color rgb="FF000000"/>
        <rFont val="標楷體"/>
        <family val="4"/>
        <charset val="136"/>
      </rPr>
      <t>年起，查獲違法藥品增列「無照藥商」，94年至110年無相關統計資料，爰以「…」表示。</t>
    </r>
    <phoneticPr fontId="12" type="noConversion"/>
  </si>
  <si>
    <r>
      <t>備註：1.自</t>
    </r>
    <r>
      <rPr>
        <sz val="8"/>
        <color rgb="FF000000"/>
        <rFont val="Times New Roman"/>
        <family val="1"/>
      </rPr>
      <t>109</t>
    </r>
    <r>
      <rPr>
        <sz val="8"/>
        <color rgb="FF000000"/>
        <rFont val="標楷體"/>
        <family val="4"/>
        <charset val="136"/>
      </rPr>
      <t>年起，藥品處理情形及醫療器材處理情形增列「移其他局處」，94年至108年無相關統計資料，爰以「…」表示。</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</si>
</sst>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quot;$&quot;0&quot; &quot;;&quot;(&quot;&quot;$&quot;0&quot;)&quot;"/>
    <numFmt numFmtId="177" formatCode="&quot; &quot;#,##0&quot; &quot;;&quot;-&quot;#,##0&quot; &quot;;&quot; - &quot;;&quot; &quot;@&quot; &quot;"/>
    <numFmt numFmtId="178" formatCode="&quot; &quot;#,##0&quot; &quot;;&quot; (&quot;#,##0&quot;)&quot;;&quot; - &quot;;&quot; &quot;@&quot; &quot;"/>
    <numFmt numFmtId="179" formatCode="#&quot; &quot;###&quot; &quot;##0;&quot;-&quot;#&quot; &quot;###&quot; &quot;##0;&quot;-&quot;"/>
    <numFmt numFmtId="180" formatCode="&quot;$&quot;0_);\(&quot;$&quot;0\)"/>
  </numFmts>
  <fonts count="39">
    <font>
      <sz val="12"/>
      <color rgb="FF000000"/>
      <name val="新細明體"/>
      <family val="1"/>
      <charset val="136"/>
    </font>
    <font>
      <sz val="12"/>
      <color rgb="FF000000"/>
      <name val="Times New Roman"/>
      <family val="1"/>
    </font>
    <font>
      <b/>
      <sz val="18"/>
      <color rgb="FF000000"/>
      <name val="標楷體"/>
      <family val="4"/>
      <charset val="136"/>
    </font>
    <font>
      <sz val="8"/>
      <color rgb="FF000000"/>
      <name val="Times New Roman"/>
      <family val="1"/>
    </font>
    <font>
      <b/>
      <sz val="16"/>
      <color rgb="FF000000"/>
      <name val="Times New Roman"/>
      <family val="1"/>
    </font>
    <font>
      <sz val="10"/>
      <color rgb="FF000000"/>
      <name val="Times New Roman"/>
      <family val="1"/>
    </font>
    <font>
      <b/>
      <sz val="14"/>
      <color rgb="FF000000"/>
      <name val="Times New Roman"/>
      <family val="1"/>
    </font>
    <font>
      <sz val="8"/>
      <color rgb="FF000000"/>
      <name val="標楷體"/>
      <family val="4"/>
      <charset val="136"/>
    </font>
    <font>
      <sz val="10"/>
      <color rgb="FF000000"/>
      <name val="標楷體"/>
      <family val="4"/>
      <charset val="136"/>
    </font>
    <font>
      <sz val="9"/>
      <color rgb="FF000000"/>
      <name val="Times New Roman"/>
      <family val="1"/>
    </font>
    <font>
      <b/>
      <sz val="8"/>
      <color rgb="FF000000"/>
      <name val="Times New Roman"/>
      <family val="1"/>
    </font>
    <font>
      <sz val="9"/>
      <color rgb="FF000000"/>
      <name val="標楷體"/>
      <family val="4"/>
      <charset val="136"/>
    </font>
    <font>
      <sz val="9"/>
      <name val="新細明體"/>
      <family val="1"/>
      <charset val="136"/>
    </font>
    <font>
      <b/>
      <sz val="16"/>
      <color rgb="FF000000"/>
      <name val="標楷體"/>
      <family val="4"/>
      <charset val="136"/>
    </font>
    <font>
      <sz val="16"/>
      <color rgb="FF000000"/>
      <name val="細明體"/>
      <family val="3"/>
      <charset val="136"/>
    </font>
    <font>
      <sz val="12"/>
      <color rgb="FF000000"/>
      <name val="標楷體"/>
      <family val="4"/>
      <charset val="136"/>
    </font>
    <font>
      <sz val="10"/>
      <color rgb="FF000000"/>
      <name val="新細明體"/>
      <family val="1"/>
      <charset val="136"/>
    </font>
    <font>
      <sz val="10"/>
      <color rgb="FF000000"/>
      <name val="細明體"/>
      <family val="3"/>
      <charset val="136"/>
    </font>
    <font>
      <sz val="11"/>
      <color rgb="FF000000"/>
      <name val="細明體"/>
      <family val="3"/>
      <charset val="136"/>
    </font>
    <font>
      <sz val="11"/>
      <color rgb="FF000000"/>
      <name val="標楷體"/>
      <family val="4"/>
      <charset val="136"/>
    </font>
    <font>
      <sz val="10"/>
      <color rgb="FFFF0000"/>
      <name val="標楷體"/>
      <family val="4"/>
      <charset val="136"/>
    </font>
    <font>
      <b/>
      <sz val="16"/>
      <color rgb="FF000000"/>
      <name val="新細明體"/>
      <family val="1"/>
      <charset val="136"/>
    </font>
    <font>
      <sz val="14"/>
      <color rgb="FF000000"/>
      <name val="新細明體"/>
      <family val="1"/>
      <charset val="136"/>
    </font>
    <font>
      <sz val="14"/>
      <color rgb="FF000000"/>
      <name val="細明體"/>
      <family val="3"/>
      <charset val="136"/>
    </font>
    <font>
      <sz val="11"/>
      <color rgb="FF000000"/>
      <name val="Times New Roman"/>
      <family val="1"/>
    </font>
    <font>
      <sz val="12"/>
      <color rgb="FF000000"/>
      <name val="細明體"/>
      <family val="3"/>
      <charset val="136"/>
    </font>
    <font>
      <sz val="10"/>
      <color rgb="FFFF0000"/>
      <name val="新細明體"/>
      <family val="1"/>
      <charset val="136"/>
    </font>
    <font>
      <sz val="10"/>
      <name val="標楷體"/>
      <family val="4"/>
      <charset val="136"/>
    </font>
    <font>
      <sz val="12"/>
      <name val="Times New Roman"/>
      <family val="1"/>
    </font>
    <font>
      <sz val="9"/>
      <name val="細明體"/>
      <family val="3"/>
      <charset val="136"/>
    </font>
    <font>
      <sz val="10"/>
      <name val="Times New Roman"/>
      <family val="1"/>
    </font>
    <font>
      <b/>
      <sz val="16"/>
      <name val="標楷體"/>
      <family val="4"/>
      <charset val="136"/>
    </font>
    <font>
      <sz val="16"/>
      <name val="細明體"/>
      <family val="3"/>
      <charset val="136"/>
    </font>
    <font>
      <sz val="12"/>
      <name val="標楷體"/>
      <family val="4"/>
      <charset val="136"/>
    </font>
    <font>
      <sz val="10"/>
      <name val="新細明體"/>
      <family val="1"/>
      <charset val="136"/>
    </font>
    <font>
      <sz val="8"/>
      <color theme="0"/>
      <name val="標楷體"/>
      <family val="4"/>
      <charset val="136"/>
    </font>
    <font>
      <sz val="12"/>
      <name val="新細明體"/>
      <family val="1"/>
      <charset val="136"/>
    </font>
    <font>
      <sz val="7"/>
      <name val="標楷體"/>
      <family val="4"/>
      <charset val="136"/>
    </font>
    <font>
      <sz val="10"/>
      <color theme="0"/>
      <name val="標楷體"/>
      <family val="4"/>
      <charset val="136"/>
    </font>
  </fonts>
  <fills count="4">
    <fill>
      <patternFill patternType="none"/>
    </fill>
    <fill>
      <patternFill patternType="gray125"/>
    </fill>
    <fill>
      <patternFill patternType="solid">
        <fgColor rgb="FFFFFFFF"/>
        <bgColor rgb="FFFFFFFF"/>
      </patternFill>
    </fill>
    <fill>
      <patternFill patternType="lightDown"/>
    </fill>
  </fills>
  <borders count="46">
    <border>
      <left/>
      <right/>
      <top/>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s>
  <cellStyleXfs count="14">
    <xf numFmtId="0" fontId="0" fillId="0" borderId="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28" fillId="0" borderId="0"/>
  </cellStyleXfs>
  <cellXfs count="864">
    <xf numFmtId="0" fontId="0" fillId="0" borderId="0" xfId="0"/>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Alignment="1">
      <alignment horizontal="left"/>
    </xf>
    <xf numFmtId="0" fontId="7" fillId="0" borderId="0" xfId="0" applyFont="1" applyFill="1" applyAlignment="1">
      <alignment horizontal="left" vertical="top"/>
    </xf>
    <xf numFmtId="0" fontId="3" fillId="0" borderId="1" xfId="0" applyFont="1" applyFill="1" applyBorder="1" applyAlignment="1">
      <alignment vertical="center"/>
    </xf>
    <xf numFmtId="0" fontId="3" fillId="0" borderId="0" xfId="0" applyFont="1" applyFill="1" applyAlignment="1">
      <alignment horizontal="right" vertical="top"/>
    </xf>
    <xf numFmtId="0" fontId="3" fillId="0" borderId="0" xfId="0" applyFont="1" applyFill="1" applyAlignment="1">
      <alignment horizontal="right"/>
    </xf>
    <xf numFmtId="0" fontId="5" fillId="0" borderId="2" xfId="0" applyFont="1" applyFill="1" applyBorder="1" applyAlignment="1">
      <alignment vertical="center"/>
    </xf>
    <xf numFmtId="0" fontId="8" fillId="2" borderId="3" xfId="0" applyFont="1" applyFill="1" applyBorder="1" applyAlignment="1"/>
    <xf numFmtId="0" fontId="8" fillId="2" borderId="5" xfId="0" applyFont="1" applyFill="1" applyBorder="1" applyAlignment="1">
      <alignment horizontal="center" vertical="center"/>
    </xf>
    <xf numFmtId="0" fontId="8" fillId="0" borderId="0" xfId="0" applyFont="1" applyFill="1" applyAlignment="1">
      <alignment horizontal="center" vertical="center"/>
    </xf>
    <xf numFmtId="0" fontId="8" fillId="2" borderId="7" xfId="0" applyFont="1" applyFill="1" applyBorder="1" applyAlignment="1">
      <alignment horizontal="center" vertical="center" wrapText="1"/>
    </xf>
    <xf numFmtId="0" fontId="8" fillId="2" borderId="0" xfId="0" applyFont="1" applyFill="1" applyAlignment="1"/>
    <xf numFmtId="0" fontId="8" fillId="2" borderId="8" xfId="0" applyFont="1" applyFill="1" applyBorder="1" applyAlignment="1"/>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14" xfId="0" applyFont="1" applyFill="1" applyBorder="1" applyAlignment="1">
      <alignment vertical="center"/>
    </xf>
    <xf numFmtId="0" fontId="8" fillId="2" borderId="1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0" xfId="0" applyFont="1" applyFill="1" applyAlignment="1">
      <alignment horizontal="center" vertical="center" wrapText="1"/>
    </xf>
    <xf numFmtId="0" fontId="5" fillId="2" borderId="0" xfId="0" applyFont="1" applyFill="1" applyAlignment="1">
      <alignment horizontal="center" vertical="center" wrapText="1"/>
    </xf>
    <xf numFmtId="0" fontId="8" fillId="2" borderId="1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2" borderId="11" xfId="0" applyFont="1" applyFill="1" applyBorder="1" applyAlignment="1">
      <alignment horizontal="center" vertical="center"/>
    </xf>
    <xf numFmtId="0" fontId="8" fillId="2" borderId="17"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0" xfId="0" applyFont="1" applyFill="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0" xfId="0" applyFont="1" applyFill="1" applyAlignment="1">
      <alignment vertical="center"/>
    </xf>
    <xf numFmtId="0" fontId="5" fillId="2" borderId="11" xfId="0" applyFont="1" applyFill="1" applyBorder="1" applyAlignment="1">
      <alignment vertical="center"/>
    </xf>
    <xf numFmtId="0" fontId="5" fillId="0" borderId="0" xfId="0" applyFont="1" applyFill="1" applyAlignment="1">
      <alignment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18" xfId="0" applyFont="1" applyFill="1" applyBorder="1" applyAlignment="1">
      <alignment horizontal="left" vertical="center"/>
    </xf>
    <xf numFmtId="0" fontId="9" fillId="2" borderId="11" xfId="0" applyFont="1" applyFill="1" applyBorder="1" applyAlignment="1">
      <alignment horizontal="center" vertical="center"/>
    </xf>
    <xf numFmtId="0" fontId="8" fillId="2" borderId="12" xfId="0" applyFont="1" applyFill="1" applyBorder="1" applyAlignment="1">
      <alignment vertical="center" wrapText="1"/>
    </xf>
    <xf numFmtId="0" fontId="5" fillId="2" borderId="16" xfId="0" applyFont="1" applyFill="1" applyBorder="1" applyAlignment="1">
      <alignment vertical="center"/>
    </xf>
    <xf numFmtId="0" fontId="9" fillId="2" borderId="12" xfId="0" applyFont="1" applyFill="1" applyBorder="1" applyAlignment="1">
      <alignment horizontal="center" vertical="center"/>
    </xf>
    <xf numFmtId="0" fontId="8" fillId="2" borderId="12" xfId="0" applyFont="1" applyFill="1" applyBorder="1" applyAlignment="1">
      <alignment vertical="top" wrapText="1"/>
    </xf>
    <xf numFmtId="0" fontId="8" fillId="2" borderId="0" xfId="0" applyFont="1" applyFill="1" applyAlignment="1">
      <alignment horizontal="center" vertical="center"/>
    </xf>
    <xf numFmtId="0" fontId="5" fillId="2" borderId="8" xfId="0" applyFont="1" applyFill="1" applyBorder="1" applyAlignment="1">
      <alignment vertical="center"/>
    </xf>
    <xf numFmtId="0" fontId="8" fillId="2" borderId="19" xfId="0" applyFont="1" applyFill="1" applyBorder="1" applyAlignment="1">
      <alignment horizontal="center" vertical="center"/>
    </xf>
    <xf numFmtId="0" fontId="8" fillId="2" borderId="11" xfId="0" applyFont="1" applyFill="1" applyBorder="1"/>
    <xf numFmtId="0" fontId="5" fillId="2" borderId="12" xfId="0" applyFont="1" applyFill="1" applyBorder="1" applyAlignment="1">
      <alignment vertical="center"/>
    </xf>
    <xf numFmtId="0" fontId="5" fillId="0" borderId="12" xfId="0" applyFont="1" applyFill="1" applyBorder="1" applyAlignment="1">
      <alignment vertical="center"/>
    </xf>
    <xf numFmtId="0" fontId="5" fillId="2" borderId="1" xfId="0" applyFont="1" applyFill="1" applyBorder="1" applyAlignment="1">
      <alignment horizontal="center" vertical="center"/>
    </xf>
    <xf numFmtId="0" fontId="5" fillId="2" borderId="20" xfId="0" applyFont="1" applyFill="1" applyBorder="1" applyAlignment="1">
      <alignment vertical="center"/>
    </xf>
    <xf numFmtId="0" fontId="5" fillId="2" borderId="21" xfId="0" applyFont="1" applyFill="1" applyBorder="1" applyAlignment="1">
      <alignment horizontal="center" vertical="center"/>
    </xf>
    <xf numFmtId="0" fontId="8" fillId="2" borderId="22" xfId="0" applyFont="1" applyFill="1" applyBorder="1" applyAlignment="1">
      <alignment vertical="center" wrapText="1"/>
    </xf>
    <xf numFmtId="0" fontId="5" fillId="2" borderId="23" xfId="0" applyFont="1" applyFill="1" applyBorder="1" applyAlignment="1">
      <alignment vertical="center"/>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5" fillId="2" borderId="21" xfId="0" applyFont="1" applyFill="1" applyBorder="1" applyAlignment="1">
      <alignment vertical="center"/>
    </xf>
    <xf numFmtId="0" fontId="5" fillId="2" borderId="1" xfId="0" applyFont="1" applyFill="1" applyBorder="1" applyAlignment="1">
      <alignment vertical="center"/>
    </xf>
    <xf numFmtId="0" fontId="5" fillId="2" borderId="22" xfId="0" applyFont="1" applyFill="1" applyBorder="1" applyAlignment="1">
      <alignment vertical="center"/>
    </xf>
    <xf numFmtId="0" fontId="5" fillId="0" borderId="0" xfId="0" applyFont="1" applyFill="1" applyAlignment="1">
      <alignment horizontal="right" vertical="center"/>
    </xf>
    <xf numFmtId="0" fontId="5" fillId="0" borderId="8" xfId="0" applyFont="1" applyFill="1" applyBorder="1" applyAlignment="1">
      <alignment horizontal="center" vertical="center"/>
    </xf>
    <xf numFmtId="177" fontId="5" fillId="0" borderId="0" xfId="0" applyNumberFormat="1" applyFont="1" applyFill="1" applyAlignment="1">
      <alignment horizontal="right" vertical="center"/>
    </xf>
    <xf numFmtId="177" fontId="5" fillId="0" borderId="0" xfId="0" applyNumberFormat="1" applyFont="1" applyFill="1" applyAlignment="1">
      <alignment vertical="center"/>
    </xf>
    <xf numFmtId="179" fontId="3" fillId="0" borderId="0" xfId="0" applyNumberFormat="1" applyFont="1" applyFill="1" applyAlignment="1">
      <alignment horizontal="right" vertical="center"/>
    </xf>
    <xf numFmtId="179" fontId="3" fillId="0" borderId="0" xfId="0" applyNumberFormat="1" applyFont="1" applyFill="1" applyAlignment="1">
      <alignment vertical="center"/>
    </xf>
    <xf numFmtId="0" fontId="10" fillId="0" borderId="0" xfId="0" applyFont="1" applyFill="1" applyAlignment="1">
      <alignment vertical="center"/>
    </xf>
    <xf numFmtId="0" fontId="5" fillId="0" borderId="0" xfId="0" applyFont="1" applyAlignment="1">
      <alignment horizontal="right" vertical="center"/>
    </xf>
    <xf numFmtId="177" fontId="5" fillId="0" borderId="0" xfId="0" applyNumberFormat="1" applyFont="1" applyAlignment="1" applyProtection="1">
      <alignment vertical="center"/>
      <protection locked="0"/>
    </xf>
    <xf numFmtId="177" fontId="5" fillId="0" borderId="0" xfId="0" applyNumberFormat="1" applyFont="1" applyFill="1" applyAlignment="1" applyProtection="1">
      <alignment vertical="center"/>
      <protection locked="0"/>
    </xf>
    <xf numFmtId="176" fontId="11" fillId="0" borderId="2" xfId="8" applyNumberFormat="1" applyFont="1" applyFill="1" applyBorder="1" applyAlignment="1" applyProtection="1">
      <alignment vertical="center"/>
      <protection locked="0"/>
    </xf>
    <xf numFmtId="0" fontId="3" fillId="0" borderId="2" xfId="0" applyFont="1" applyFill="1" applyBorder="1" applyAlignment="1">
      <alignment vertical="center"/>
    </xf>
    <xf numFmtId="0" fontId="9" fillId="0" borderId="0" xfId="0" applyFont="1" applyFill="1" applyAlignment="1">
      <alignment horizontal="left" vertical="center"/>
    </xf>
    <xf numFmtId="0" fontId="7" fillId="0" borderId="0" xfId="0" applyFont="1" applyFill="1" applyAlignment="1">
      <alignment vertical="center"/>
    </xf>
    <xf numFmtId="0" fontId="8" fillId="0" borderId="24" xfId="10" applyFont="1" applyFill="1" applyBorder="1" applyAlignment="1" applyProtection="1">
      <alignment horizontal="center" vertical="center"/>
      <protection locked="0"/>
    </xf>
    <xf numFmtId="0" fontId="8" fillId="0" borderId="16" xfId="10" applyFont="1" applyFill="1" applyBorder="1" applyAlignment="1">
      <alignment horizontal="left"/>
    </xf>
    <xf numFmtId="0" fontId="8" fillId="0" borderId="0" xfId="10" applyFont="1" applyFill="1" applyAlignment="1" applyProtection="1">
      <alignment vertical="center"/>
      <protection locked="0"/>
    </xf>
    <xf numFmtId="176" fontId="8" fillId="0" borderId="0" xfId="10" applyNumberFormat="1" applyFont="1" applyFill="1" applyAlignment="1" applyProtection="1">
      <alignment horizontal="center" vertical="center"/>
      <protection locked="0"/>
    </xf>
    <xf numFmtId="0" fontId="8" fillId="0" borderId="11" xfId="0" applyFont="1" applyBorder="1"/>
    <xf numFmtId="176" fontId="8" fillId="0" borderId="24" xfId="0" applyNumberFormat="1" applyFont="1" applyBorder="1" applyAlignment="1" applyProtection="1">
      <alignment horizontal="center" vertical="center"/>
      <protection locked="0"/>
    </xf>
    <xf numFmtId="176" fontId="8" fillId="0" borderId="24" xfId="10" applyNumberFormat="1" applyFont="1" applyFill="1" applyBorder="1" applyAlignment="1" applyProtection="1">
      <alignment horizontal="center" vertical="center"/>
      <protection locked="0"/>
    </xf>
    <xf numFmtId="0" fontId="8" fillId="0" borderId="0" xfId="10" applyFont="1" applyFill="1" applyAlignment="1"/>
    <xf numFmtId="0" fontId="8" fillId="0" borderId="13" xfId="10" applyFont="1" applyFill="1" applyBorder="1" applyAlignment="1">
      <alignment horizontal="left"/>
    </xf>
    <xf numFmtId="176" fontId="8" fillId="0" borderId="13" xfId="10" applyNumberFormat="1" applyFont="1" applyFill="1" applyBorder="1" applyAlignment="1" applyProtection="1">
      <alignment vertical="center"/>
      <protection locked="0"/>
    </xf>
    <xf numFmtId="0" fontId="8" fillId="0" borderId="13" xfId="10" applyFont="1" applyFill="1" applyBorder="1" applyAlignment="1">
      <alignment vertical="center"/>
    </xf>
    <xf numFmtId="176" fontId="8" fillId="0" borderId="13" xfId="10" applyNumberFormat="1" applyFont="1" applyFill="1" applyBorder="1" applyAlignment="1" applyProtection="1">
      <alignment horizontal="center" vertical="center"/>
      <protection locked="0"/>
    </xf>
    <xf numFmtId="0" fontId="8" fillId="0" borderId="18" xfId="0" applyFont="1" applyBorder="1"/>
    <xf numFmtId="176" fontId="13" fillId="0" borderId="0" xfId="0" applyNumberFormat="1" applyFont="1" applyAlignment="1" applyProtection="1">
      <alignment horizontal="center"/>
      <protection locked="0"/>
    </xf>
    <xf numFmtId="0" fontId="14" fillId="0" borderId="0" xfId="0" applyFont="1"/>
    <xf numFmtId="0" fontId="14" fillId="0" borderId="0" xfId="10" applyFont="1" applyFill="1" applyAlignment="1"/>
    <xf numFmtId="176" fontId="15" fillId="0" borderId="0" xfId="10" applyNumberFormat="1" applyFont="1" applyFill="1" applyAlignment="1" applyProtection="1">
      <protection locked="0"/>
    </xf>
    <xf numFmtId="0" fontId="15" fillId="0" borderId="0" xfId="10" applyFont="1" applyFill="1" applyAlignment="1" applyProtection="1">
      <protection locked="0"/>
    </xf>
    <xf numFmtId="0" fontId="15" fillId="0" borderId="0" xfId="10" applyFont="1" applyFill="1" applyAlignment="1"/>
    <xf numFmtId="176" fontId="1" fillId="0" borderId="0" xfId="10" applyNumberFormat="1" applyFont="1" applyFill="1" applyAlignment="1" applyProtection="1">
      <alignment horizontal="left"/>
      <protection locked="0"/>
    </xf>
    <xf numFmtId="0" fontId="15" fillId="0" borderId="0" xfId="0" applyFont="1"/>
    <xf numFmtId="176" fontId="8" fillId="0" borderId="0" xfId="0" applyNumberFormat="1" applyFont="1" applyAlignment="1" applyProtection="1">
      <alignment horizontal="right"/>
      <protection locked="0"/>
    </xf>
    <xf numFmtId="0" fontId="8" fillId="0" borderId="0" xfId="10" applyFont="1" applyFill="1" applyAlignment="1">
      <alignment vertical="center"/>
    </xf>
    <xf numFmtId="0" fontId="8" fillId="0" borderId="24" xfId="0" applyFont="1" applyBorder="1" applyAlignment="1" applyProtection="1">
      <alignment horizontal="center" vertical="center"/>
      <protection locked="0"/>
    </xf>
    <xf numFmtId="0" fontId="8" fillId="0" borderId="28" xfId="0" applyFont="1" applyBorder="1" applyAlignment="1">
      <alignment vertical="center"/>
    </xf>
    <xf numFmtId="176" fontId="8" fillId="0" borderId="18" xfId="10" applyNumberFormat="1" applyFont="1" applyFill="1" applyBorder="1" applyAlignment="1" applyProtection="1">
      <alignment vertical="center"/>
      <protection locked="0"/>
    </xf>
    <xf numFmtId="177" fontId="5" fillId="0" borderId="27" xfId="10" applyNumberFormat="1" applyFont="1" applyFill="1" applyBorder="1" applyAlignment="1" applyProtection="1">
      <alignment vertical="center"/>
      <protection locked="0"/>
    </xf>
    <xf numFmtId="177" fontId="5" fillId="0" borderId="25" xfId="10" applyNumberFormat="1" applyFont="1" applyFill="1" applyBorder="1" applyAlignment="1" applyProtection="1">
      <alignment vertical="center"/>
      <protection locked="0"/>
    </xf>
    <xf numFmtId="177" fontId="5" fillId="0" borderId="9" xfId="10" applyNumberFormat="1" applyFont="1" applyFill="1" applyBorder="1" applyAlignment="1" applyProtection="1">
      <alignment vertical="center"/>
      <protection locked="0"/>
    </xf>
    <xf numFmtId="177" fontId="5" fillId="0" borderId="24" xfId="10" applyNumberFormat="1" applyFont="1" applyFill="1" applyBorder="1" applyAlignment="1" applyProtection="1">
      <protection locked="0"/>
    </xf>
    <xf numFmtId="177" fontId="5" fillId="0" borderId="24" xfId="10" applyNumberFormat="1" applyFont="1" applyFill="1" applyBorder="1" applyAlignment="1" applyProtection="1">
      <alignment vertical="center"/>
      <protection locked="0"/>
    </xf>
    <xf numFmtId="0" fontId="8" fillId="0" borderId="0" xfId="10" applyFont="1" applyFill="1" applyAlignment="1" applyProtection="1">
      <alignment horizontal="center" vertical="center"/>
      <protection locked="0"/>
    </xf>
    <xf numFmtId="0" fontId="8" fillId="0" borderId="26" xfId="10" applyFont="1" applyFill="1" applyBorder="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lignment vertical="center"/>
    </xf>
    <xf numFmtId="176" fontId="15" fillId="0" borderId="0" xfId="10" applyNumberFormat="1" applyFont="1" applyFill="1" applyAlignment="1" applyProtection="1">
      <alignment vertical="center"/>
      <protection locked="0"/>
    </xf>
    <xf numFmtId="176" fontId="8" fillId="0" borderId="0" xfId="10" applyNumberFormat="1" applyFont="1" applyFill="1" applyAlignment="1" applyProtection="1">
      <alignment vertical="center"/>
      <protection locked="0"/>
    </xf>
    <xf numFmtId="0" fontId="8" fillId="0" borderId="13" xfId="10" applyFont="1" applyFill="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3" xfId="0" applyFont="1" applyBorder="1" applyAlignment="1">
      <alignment vertical="center"/>
    </xf>
    <xf numFmtId="177" fontId="5" fillId="0" borderId="0" xfId="10" applyNumberFormat="1" applyFont="1" applyFill="1" applyAlignment="1">
      <alignment vertical="center"/>
    </xf>
    <xf numFmtId="177" fontId="5" fillId="0" borderId="24" xfId="10" applyNumberFormat="1" applyFont="1" applyFill="1" applyBorder="1" applyAlignment="1" applyProtection="1">
      <alignment horizontal="right"/>
      <protection locked="0"/>
    </xf>
    <xf numFmtId="0" fontId="8" fillId="0" borderId="19" xfId="10" applyFont="1" applyFill="1" applyBorder="1" applyAlignment="1" applyProtection="1">
      <alignment vertical="center"/>
      <protection locked="0"/>
    </xf>
    <xf numFmtId="176" fontId="8" fillId="0" borderId="0" xfId="10" applyNumberFormat="1" applyFont="1" applyFill="1" applyAlignment="1" applyProtection="1">
      <protection locked="0"/>
    </xf>
    <xf numFmtId="0" fontId="8" fillId="0" borderId="0" xfId="10" applyFont="1" applyFill="1" applyAlignment="1" applyProtection="1">
      <protection locked="0"/>
    </xf>
    <xf numFmtId="177" fontId="5" fillId="0" borderId="26" xfId="10" applyNumberFormat="1" applyFont="1" applyFill="1" applyBorder="1" applyAlignment="1" applyProtection="1">
      <alignment horizontal="right"/>
      <protection locked="0"/>
    </xf>
    <xf numFmtId="176" fontId="8" fillId="0" borderId="26" xfId="10" applyNumberFormat="1" applyFont="1" applyFill="1" applyBorder="1" applyAlignment="1" applyProtection="1">
      <protection locked="0"/>
    </xf>
    <xf numFmtId="177" fontId="8" fillId="0" borderId="0" xfId="10" applyNumberFormat="1" applyFont="1" applyFill="1" applyAlignment="1" applyProtection="1">
      <alignment vertical="center"/>
      <protection locked="0"/>
    </xf>
    <xf numFmtId="176" fontId="15" fillId="0" borderId="0" xfId="10" applyNumberFormat="1" applyFont="1" applyFill="1" applyAlignment="1" applyProtection="1">
      <alignment horizontal="left" vertical="center"/>
      <protection locked="0"/>
    </xf>
    <xf numFmtId="0" fontId="8" fillId="0" borderId="18" xfId="10" applyFont="1" applyFill="1" applyBorder="1" applyAlignment="1" applyProtection="1">
      <alignment vertical="center"/>
      <protection locked="0"/>
    </xf>
    <xf numFmtId="177" fontId="5" fillId="0" borderId="0" xfId="10" applyNumberFormat="1" applyFont="1" applyFill="1" applyAlignment="1" applyProtection="1">
      <alignment horizontal="right"/>
      <protection locked="0"/>
    </xf>
    <xf numFmtId="177" fontId="5" fillId="0" borderId="0" xfId="10" applyNumberFormat="1" applyFont="1" applyFill="1" applyAlignment="1">
      <alignment horizontal="right"/>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24" xfId="10" applyFont="1" applyFill="1" applyBorder="1" applyAlignment="1" applyProtection="1">
      <alignment vertical="center" shrinkToFit="1"/>
      <protection locked="0"/>
    </xf>
    <xf numFmtId="0" fontId="8" fillId="0" borderId="0" xfId="10" applyFont="1" applyFill="1" applyAlignment="1" applyProtection="1">
      <alignment horizontal="left" vertical="top"/>
      <protection locked="0"/>
    </xf>
    <xf numFmtId="177" fontId="5" fillId="0" borderId="0" xfId="10" applyNumberFormat="1" applyFont="1" applyFill="1" applyAlignment="1" applyProtection="1">
      <alignment horizontal="right" vertical="top"/>
      <protection locked="0"/>
    </xf>
    <xf numFmtId="178" fontId="5" fillId="0" borderId="25" xfId="10" applyNumberFormat="1" applyFont="1" applyFill="1" applyBorder="1" applyAlignment="1" applyProtection="1">
      <alignment vertical="center"/>
      <protection locked="0"/>
    </xf>
    <xf numFmtId="0" fontId="8" fillId="0" borderId="13" xfId="10" applyFont="1" applyFill="1" applyBorder="1" applyAlignment="1" applyProtection="1">
      <alignment horizontal="left" vertical="top"/>
      <protection locked="0"/>
    </xf>
    <xf numFmtId="177" fontId="5" fillId="0" borderId="13" xfId="10" applyNumberFormat="1" applyFont="1" applyFill="1" applyBorder="1" applyAlignment="1" applyProtection="1">
      <alignment horizontal="right" vertical="top"/>
      <protection locked="0"/>
    </xf>
    <xf numFmtId="176" fontId="8" fillId="0" borderId="13" xfId="10" applyNumberFormat="1" applyFont="1" applyFill="1" applyBorder="1" applyAlignment="1" applyProtection="1">
      <protection locked="0"/>
    </xf>
    <xf numFmtId="0" fontId="8" fillId="0" borderId="13" xfId="0" applyFont="1" applyBorder="1" applyAlignment="1" applyProtection="1">
      <alignment horizontal="left" vertical="top"/>
      <protection locked="0"/>
    </xf>
    <xf numFmtId="0" fontId="8" fillId="0" borderId="0" xfId="0" applyFont="1" applyAlignment="1"/>
    <xf numFmtId="0" fontId="8" fillId="0" borderId="0" xfId="0" applyFont="1"/>
    <xf numFmtId="0" fontId="8" fillId="0" borderId="0" xfId="0" applyFont="1" applyAlignment="1">
      <alignment horizontal="right"/>
    </xf>
    <xf numFmtId="0" fontId="19" fillId="0" borderId="0" xfId="0" applyFont="1"/>
    <xf numFmtId="176" fontId="8" fillId="0" borderId="0" xfId="7" applyNumberFormat="1" applyFont="1" applyFill="1" applyAlignment="1" applyProtection="1">
      <alignment vertical="center"/>
      <protection locked="0"/>
    </xf>
    <xf numFmtId="176" fontId="8" fillId="0" borderId="0" xfId="0" applyNumberFormat="1" applyFont="1" applyProtection="1">
      <protection locked="0"/>
    </xf>
    <xf numFmtId="0" fontId="1" fillId="0" borderId="0" xfId="10" applyFont="1" applyFill="1" applyAlignment="1"/>
    <xf numFmtId="0" fontId="0" fillId="0" borderId="0" xfId="0" applyFont="1"/>
    <xf numFmtId="0" fontId="8" fillId="0" borderId="24" xfId="11" applyFont="1" applyFill="1" applyBorder="1" applyAlignment="1" applyProtection="1">
      <alignment horizontal="center" vertical="center"/>
      <protection locked="0"/>
    </xf>
    <xf numFmtId="0" fontId="8" fillId="0" borderId="16" xfId="11" applyFont="1" applyFill="1" applyBorder="1" applyAlignment="1">
      <alignment horizontal="left"/>
    </xf>
    <xf numFmtId="0" fontId="8" fillId="0" borderId="0" xfId="11" applyFont="1" applyFill="1" applyAlignment="1" applyProtection="1">
      <alignment vertical="center"/>
      <protection locked="0"/>
    </xf>
    <xf numFmtId="176" fontId="8" fillId="0" borderId="0" xfId="11" applyNumberFormat="1" applyFont="1" applyFill="1" applyAlignment="1" applyProtection="1">
      <alignment horizontal="center" vertical="center"/>
      <protection locked="0"/>
    </xf>
    <xf numFmtId="176" fontId="8" fillId="0" borderId="24" xfId="11" applyNumberFormat="1" applyFont="1" applyFill="1" applyBorder="1" applyAlignment="1" applyProtection="1">
      <alignment horizontal="center" vertical="center"/>
      <protection locked="0"/>
    </xf>
    <xf numFmtId="0" fontId="8" fillId="0" borderId="0" xfId="11" applyFont="1" applyFill="1" applyAlignment="1"/>
    <xf numFmtId="0" fontId="8" fillId="0" borderId="13" xfId="11" applyFont="1" applyFill="1" applyBorder="1" applyAlignment="1">
      <alignment horizontal="left"/>
    </xf>
    <xf numFmtId="176" fontId="8" fillId="0" borderId="13" xfId="11" applyNumberFormat="1" applyFont="1" applyFill="1" applyBorder="1" applyAlignment="1" applyProtection="1">
      <alignment vertical="center"/>
      <protection locked="0"/>
    </xf>
    <xf numFmtId="0" fontId="8" fillId="0" borderId="13" xfId="11" applyFont="1" applyFill="1" applyBorder="1" applyAlignment="1">
      <alignment vertical="center"/>
    </xf>
    <xf numFmtId="176" fontId="8" fillId="0" borderId="13" xfId="11" applyNumberFormat="1" applyFont="1" applyFill="1" applyBorder="1" applyAlignment="1" applyProtection="1">
      <alignment horizontal="center" vertical="center"/>
      <protection locked="0"/>
    </xf>
    <xf numFmtId="0" fontId="14" fillId="0" borderId="0" xfId="11" applyFont="1" applyFill="1" applyAlignment="1"/>
    <xf numFmtId="176" fontId="15" fillId="0" borderId="0" xfId="11" applyNumberFormat="1" applyFont="1" applyFill="1" applyAlignment="1" applyProtection="1">
      <protection locked="0"/>
    </xf>
    <xf numFmtId="0" fontId="15" fillId="0" borderId="0" xfId="11" applyFont="1" applyFill="1" applyAlignment="1" applyProtection="1">
      <protection locked="0"/>
    </xf>
    <xf numFmtId="0" fontId="15" fillId="0" borderId="0" xfId="11" applyFont="1" applyFill="1" applyAlignment="1"/>
    <xf numFmtId="176" fontId="1" fillId="0" borderId="0" xfId="11" applyNumberFormat="1" applyFont="1" applyFill="1" applyAlignment="1" applyProtection="1">
      <alignment horizontal="left"/>
      <protection locked="0"/>
    </xf>
    <xf numFmtId="176" fontId="8" fillId="0" borderId="25" xfId="11" applyNumberFormat="1" applyFont="1" applyFill="1" applyBorder="1" applyAlignment="1" applyProtection="1">
      <alignment horizontal="center" vertical="center"/>
      <protection locked="0"/>
    </xf>
    <xf numFmtId="0" fontId="8" fillId="0" borderId="0" xfId="11" applyFont="1" applyFill="1" applyAlignment="1">
      <alignment vertical="center"/>
    </xf>
    <xf numFmtId="176" fontId="8" fillId="0" borderId="18" xfId="11" applyNumberFormat="1" applyFont="1" applyFill="1" applyBorder="1" applyAlignment="1" applyProtection="1">
      <alignment vertical="center"/>
      <protection locked="0"/>
    </xf>
    <xf numFmtId="177" fontId="5" fillId="2" borderId="27" xfId="11" applyNumberFormat="1" applyFont="1" applyFill="1" applyBorder="1" applyAlignment="1" applyProtection="1">
      <alignment vertical="center"/>
      <protection locked="0"/>
    </xf>
    <xf numFmtId="177" fontId="5" fillId="2" borderId="25" xfId="11" applyNumberFormat="1" applyFont="1" applyFill="1" applyBorder="1" applyAlignment="1" applyProtection="1">
      <alignment vertical="center"/>
      <protection locked="0"/>
    </xf>
    <xf numFmtId="177" fontId="5" fillId="0" borderId="9" xfId="11" applyNumberFormat="1" applyFont="1" applyFill="1" applyBorder="1" applyAlignment="1" applyProtection="1">
      <alignment vertical="center"/>
      <protection locked="0"/>
    </xf>
    <xf numFmtId="177" fontId="5" fillId="0" borderId="27" xfId="11" applyNumberFormat="1" applyFont="1" applyFill="1" applyBorder="1" applyAlignment="1" applyProtection="1">
      <alignment vertical="center"/>
      <protection locked="0"/>
    </xf>
    <xf numFmtId="177" fontId="5" fillId="0" borderId="24" xfId="11" applyNumberFormat="1" applyFont="1" applyFill="1" applyBorder="1" applyAlignment="1" applyProtection="1">
      <protection locked="0"/>
    </xf>
    <xf numFmtId="177" fontId="5" fillId="0" borderId="24" xfId="11" applyNumberFormat="1" applyFont="1" applyFill="1" applyBorder="1" applyAlignment="1" applyProtection="1">
      <alignment vertical="center"/>
      <protection locked="0"/>
    </xf>
    <xf numFmtId="0" fontId="8" fillId="0" borderId="0" xfId="11" applyFont="1" applyFill="1" applyAlignment="1" applyProtection="1">
      <alignment horizontal="center" vertical="center"/>
      <protection locked="0"/>
    </xf>
    <xf numFmtId="0" fontId="8" fillId="0" borderId="26" xfId="11" applyFont="1" applyFill="1" applyBorder="1" applyAlignment="1" applyProtection="1">
      <alignment vertical="center"/>
      <protection locked="0"/>
    </xf>
    <xf numFmtId="176" fontId="15" fillId="0" borderId="0" xfId="11" applyNumberFormat="1" applyFont="1" applyFill="1" applyAlignment="1" applyProtection="1">
      <alignment vertical="center"/>
      <protection locked="0"/>
    </xf>
    <xf numFmtId="176" fontId="8" fillId="0" borderId="0" xfId="11" applyNumberFormat="1" applyFont="1" applyFill="1" applyAlignment="1" applyProtection="1">
      <alignment vertical="center"/>
      <protection locked="0"/>
    </xf>
    <xf numFmtId="0" fontId="8" fillId="0" borderId="13" xfId="11" applyFont="1" applyFill="1" applyBorder="1" applyAlignment="1" applyProtection="1">
      <alignment vertical="center"/>
      <protection locked="0"/>
    </xf>
    <xf numFmtId="177" fontId="5" fillId="0" borderId="25" xfId="11" applyNumberFormat="1" applyFont="1" applyFill="1" applyBorder="1" applyAlignment="1" applyProtection="1">
      <alignment vertical="center"/>
      <protection locked="0"/>
    </xf>
    <xf numFmtId="177" fontId="5" fillId="0" borderId="0" xfId="11" applyNumberFormat="1" applyFont="1" applyFill="1" applyAlignment="1">
      <alignment vertical="center"/>
    </xf>
    <xf numFmtId="177" fontId="5" fillId="0" borderId="24" xfId="11" applyNumberFormat="1" applyFont="1" applyFill="1" applyBorder="1" applyAlignment="1" applyProtection="1">
      <alignment horizontal="right"/>
      <protection locked="0"/>
    </xf>
    <xf numFmtId="0" fontId="8" fillId="0" borderId="19" xfId="11" applyFont="1" applyFill="1" applyBorder="1" applyAlignment="1" applyProtection="1">
      <alignment vertical="center"/>
      <protection locked="0"/>
    </xf>
    <xf numFmtId="176" fontId="8" fillId="0" borderId="0" xfId="11" applyNumberFormat="1" applyFont="1" applyFill="1" applyAlignment="1" applyProtection="1">
      <protection locked="0"/>
    </xf>
    <xf numFmtId="0" fontId="8" fillId="0" borderId="0" xfId="11" applyFont="1" applyFill="1" applyAlignment="1" applyProtection="1">
      <protection locked="0"/>
    </xf>
    <xf numFmtId="177" fontId="5" fillId="0" borderId="26" xfId="11" applyNumberFormat="1" applyFont="1" applyFill="1" applyBorder="1" applyAlignment="1" applyProtection="1">
      <alignment horizontal="right"/>
      <protection locked="0"/>
    </xf>
    <xf numFmtId="176" fontId="8" fillId="0" borderId="26" xfId="11" applyNumberFormat="1" applyFont="1" applyFill="1" applyBorder="1" applyAlignment="1" applyProtection="1">
      <protection locked="0"/>
    </xf>
    <xf numFmtId="177" fontId="8" fillId="0" borderId="0" xfId="11" applyNumberFormat="1" applyFont="1" applyFill="1" applyAlignment="1" applyProtection="1">
      <alignment vertical="center"/>
      <protection locked="0"/>
    </xf>
    <xf numFmtId="176" fontId="15" fillId="0" borderId="0" xfId="11" applyNumberFormat="1" applyFont="1" applyFill="1" applyAlignment="1" applyProtection="1">
      <alignment horizontal="left" vertical="center"/>
      <protection locked="0"/>
    </xf>
    <xf numFmtId="0" fontId="8" fillId="0" borderId="18" xfId="11" applyFont="1" applyFill="1" applyBorder="1" applyAlignment="1" applyProtection="1">
      <alignment vertical="center"/>
      <protection locked="0"/>
    </xf>
    <xf numFmtId="177" fontId="5" fillId="0" borderId="0" xfId="11" applyNumberFormat="1" applyFont="1" applyFill="1" applyAlignment="1" applyProtection="1">
      <alignment horizontal="right"/>
      <protection locked="0"/>
    </xf>
    <xf numFmtId="177" fontId="5" fillId="0" borderId="0" xfId="11" applyNumberFormat="1" applyFont="1" applyFill="1" applyAlignment="1">
      <alignment horizontal="right"/>
    </xf>
    <xf numFmtId="0" fontId="8" fillId="0" borderId="24" xfId="11" applyFont="1" applyFill="1" applyBorder="1" applyAlignment="1" applyProtection="1">
      <alignment vertical="center" shrinkToFit="1"/>
      <protection locked="0"/>
    </xf>
    <xf numFmtId="0" fontId="8" fillId="0" borderId="0" xfId="11" applyFont="1" applyFill="1" applyAlignment="1" applyProtection="1">
      <alignment horizontal="left" vertical="top"/>
      <protection locked="0"/>
    </xf>
    <xf numFmtId="177" fontId="5" fillId="0" borderId="0" xfId="11" applyNumberFormat="1" applyFont="1" applyFill="1" applyAlignment="1" applyProtection="1">
      <alignment horizontal="right" vertical="top"/>
      <protection locked="0"/>
    </xf>
    <xf numFmtId="0" fontId="8" fillId="0" borderId="13" xfId="11" applyFont="1" applyFill="1" applyBorder="1" applyAlignment="1" applyProtection="1">
      <alignment horizontal="left" vertical="top"/>
      <protection locked="0"/>
    </xf>
    <xf numFmtId="177" fontId="5" fillId="0" borderId="13" xfId="11" applyNumberFormat="1" applyFont="1" applyFill="1" applyBorder="1" applyAlignment="1" applyProtection="1">
      <alignment horizontal="right" vertical="top"/>
      <protection locked="0"/>
    </xf>
    <xf numFmtId="176" fontId="8" fillId="0" borderId="13" xfId="11" applyNumberFormat="1" applyFont="1" applyFill="1" applyBorder="1" applyAlignment="1" applyProtection="1">
      <protection locked="0"/>
    </xf>
    <xf numFmtId="176" fontId="8" fillId="0" borderId="0" xfId="8" applyNumberFormat="1" applyFont="1" applyFill="1" applyAlignment="1" applyProtection="1">
      <alignment vertical="center"/>
      <protection locked="0"/>
    </xf>
    <xf numFmtId="0" fontId="1" fillId="0" borderId="0" xfId="11" applyFont="1" applyFill="1" applyAlignment="1"/>
    <xf numFmtId="176" fontId="8" fillId="0" borderId="11" xfId="11" applyNumberFormat="1" applyFont="1" applyFill="1" applyBorder="1" applyAlignment="1" applyProtection="1">
      <alignment horizontal="center" vertical="center"/>
      <protection locked="0"/>
    </xf>
    <xf numFmtId="176" fontId="8" fillId="0" borderId="18" xfId="11" applyNumberFormat="1" applyFont="1" applyFill="1" applyBorder="1" applyAlignment="1" applyProtection="1">
      <alignment horizontal="center" vertical="center"/>
      <protection locked="0"/>
    </xf>
    <xf numFmtId="176" fontId="8" fillId="0" borderId="0" xfId="11" applyNumberFormat="1" applyFont="1" applyFill="1" applyAlignment="1" applyProtection="1">
      <alignment horizontal="right"/>
      <protection locked="0"/>
    </xf>
    <xf numFmtId="0" fontId="8" fillId="0" borderId="27" xfId="11" applyFont="1" applyFill="1" applyBorder="1" applyAlignment="1" applyProtection="1">
      <alignment horizontal="center" vertical="center"/>
      <protection locked="0"/>
    </xf>
    <xf numFmtId="0" fontId="8" fillId="2" borderId="27" xfId="11" applyFont="1" applyFill="1" applyBorder="1" applyAlignment="1">
      <alignment vertical="center"/>
    </xf>
    <xf numFmtId="177" fontId="5" fillId="2" borderId="27" xfId="11" applyNumberFormat="1" applyFont="1" applyFill="1" applyBorder="1" applyAlignment="1">
      <alignment vertical="center"/>
    </xf>
    <xf numFmtId="177" fontId="5" fillId="0" borderId="10" xfId="11" applyNumberFormat="1" applyFont="1" applyFill="1" applyBorder="1" applyAlignment="1" applyProtection="1">
      <alignment vertical="center"/>
      <protection locked="0"/>
    </xf>
    <xf numFmtId="177" fontId="5" fillId="0" borderId="28" xfId="11" applyNumberFormat="1" applyFont="1" applyFill="1" applyBorder="1" applyAlignment="1" applyProtection="1">
      <alignment vertical="center"/>
      <protection locked="0"/>
    </xf>
    <xf numFmtId="177" fontId="5" fillId="0" borderId="24" xfId="11" applyNumberFormat="1" applyFont="1" applyFill="1" applyBorder="1" applyAlignment="1" applyProtection="1">
      <alignment horizontal="right" vertical="center"/>
      <protection locked="0"/>
    </xf>
    <xf numFmtId="177" fontId="5" fillId="0" borderId="26" xfId="11" applyNumberFormat="1" applyFont="1" applyFill="1" applyBorder="1" applyAlignment="1" applyProtection="1">
      <alignment horizontal="right" vertical="center"/>
      <protection locked="0"/>
    </xf>
    <xf numFmtId="177" fontId="5" fillId="0" borderId="0" xfId="11" applyNumberFormat="1" applyFont="1" applyFill="1" applyAlignment="1" applyProtection="1">
      <alignment horizontal="right" vertical="center"/>
      <protection locked="0"/>
    </xf>
    <xf numFmtId="177" fontId="5" fillId="0" borderId="0" xfId="11" applyNumberFormat="1" applyFont="1" applyFill="1" applyAlignment="1">
      <alignment horizontal="right" vertical="center"/>
    </xf>
    <xf numFmtId="0" fontId="8" fillId="0" borderId="0" xfId="11" applyFont="1" applyFill="1" applyAlignment="1" applyProtection="1">
      <alignment horizontal="left" vertical="top" wrapText="1"/>
      <protection locked="0"/>
    </xf>
    <xf numFmtId="0" fontId="20" fillId="0" borderId="0" xfId="11" applyFont="1" applyFill="1" applyAlignment="1" applyProtection="1">
      <alignment horizontal="left" vertical="top"/>
      <protection locked="0"/>
    </xf>
    <xf numFmtId="177" fontId="5" fillId="0" borderId="13" xfId="11" applyNumberFormat="1" applyFont="1" applyFill="1" applyBorder="1" applyAlignment="1" applyProtection="1">
      <alignment horizontal="right" vertical="center"/>
      <protection locked="0"/>
    </xf>
    <xf numFmtId="176" fontId="1" fillId="0" borderId="0" xfId="11" applyNumberFormat="1" applyFont="1" applyFill="1" applyAlignment="1" applyProtection="1">
      <protection locked="0"/>
    </xf>
    <xf numFmtId="0" fontId="1" fillId="0" borderId="0" xfId="11" applyFont="1" applyFill="1" applyAlignment="1" applyProtection="1">
      <protection locked="0"/>
    </xf>
    <xf numFmtId="0" fontId="15" fillId="0" borderId="13" xfId="11" applyFont="1" applyFill="1" applyBorder="1" applyAlignment="1"/>
    <xf numFmtId="177" fontId="8" fillId="0" borderId="9" xfId="11" applyNumberFormat="1" applyFont="1" applyFill="1" applyBorder="1" applyAlignment="1" applyProtection="1">
      <alignment vertical="center"/>
      <protection locked="0"/>
    </xf>
    <xf numFmtId="177" fontId="8" fillId="0" borderId="10" xfId="11" applyNumberFormat="1" applyFont="1" applyFill="1" applyBorder="1" applyAlignment="1" applyProtection="1">
      <alignment vertical="center"/>
      <protection locked="0"/>
    </xf>
    <xf numFmtId="177" fontId="8" fillId="0" borderId="24" xfId="11" applyNumberFormat="1" applyFont="1" applyFill="1" applyBorder="1" applyAlignment="1" applyProtection="1">
      <alignment vertical="center"/>
      <protection locked="0"/>
    </xf>
    <xf numFmtId="177" fontId="8" fillId="0" borderId="27" xfId="11" applyNumberFormat="1" applyFont="1" applyFill="1" applyBorder="1" applyAlignment="1" applyProtection="1">
      <alignment vertical="center"/>
      <protection locked="0"/>
    </xf>
    <xf numFmtId="177" fontId="8" fillId="0" borderId="25" xfId="11" applyNumberFormat="1" applyFont="1" applyFill="1" applyBorder="1" applyAlignment="1" applyProtection="1">
      <alignment vertical="center"/>
      <protection locked="0"/>
    </xf>
    <xf numFmtId="177" fontId="8" fillId="0" borderId="28" xfId="11" applyNumberFormat="1" applyFont="1" applyFill="1" applyBorder="1" applyAlignment="1" applyProtection="1">
      <alignment vertical="center"/>
      <protection locked="0"/>
    </xf>
    <xf numFmtId="177" fontId="8" fillId="0" borderId="26" xfId="11" applyNumberFormat="1" applyFont="1" applyFill="1" applyBorder="1" applyAlignment="1" applyProtection="1">
      <alignment horizontal="right"/>
      <protection locked="0"/>
    </xf>
    <xf numFmtId="177" fontId="8" fillId="0" borderId="0" xfId="11" applyNumberFormat="1" applyFont="1" applyFill="1" applyAlignment="1" applyProtection="1">
      <alignment horizontal="right"/>
      <protection locked="0"/>
    </xf>
    <xf numFmtId="177" fontId="8" fillId="0" borderId="0" xfId="11" applyNumberFormat="1" applyFont="1" applyFill="1" applyAlignment="1">
      <alignment horizontal="right"/>
    </xf>
    <xf numFmtId="0" fontId="8" fillId="0" borderId="0" xfId="11" applyFont="1" applyFill="1" applyAlignment="1" applyProtection="1">
      <alignment horizontal="right" vertical="top"/>
      <protection locked="0"/>
    </xf>
    <xf numFmtId="0" fontId="8" fillId="0" borderId="13" xfId="11" applyFont="1" applyFill="1" applyBorder="1" applyAlignment="1" applyProtection="1">
      <alignment horizontal="right" vertical="top"/>
      <protection locked="0"/>
    </xf>
    <xf numFmtId="0" fontId="8" fillId="0" borderId="24" xfId="4" applyFont="1" applyFill="1" applyBorder="1" applyAlignment="1" applyProtection="1">
      <alignment horizontal="center" vertical="center"/>
      <protection locked="0"/>
    </xf>
    <xf numFmtId="176" fontId="8" fillId="0" borderId="13" xfId="4" applyNumberFormat="1" applyFont="1" applyFill="1" applyBorder="1" applyAlignment="1" applyProtection="1">
      <alignment vertical="center"/>
      <protection locked="0"/>
    </xf>
    <xf numFmtId="176" fontId="8" fillId="0" borderId="13" xfId="0" applyNumberFormat="1" applyFont="1" applyBorder="1" applyAlignment="1" applyProtection="1">
      <alignment vertical="center"/>
      <protection locked="0"/>
    </xf>
    <xf numFmtId="0" fontId="8" fillId="0" borderId="16" xfId="0" applyFont="1" applyBorder="1" applyAlignment="1">
      <alignment horizontal="left"/>
    </xf>
    <xf numFmtId="176" fontId="8" fillId="0" borderId="11" xfId="0" applyNumberFormat="1" applyFont="1" applyBorder="1" applyAlignment="1" applyProtection="1">
      <alignment horizontal="center" vertical="center"/>
      <protection locked="0"/>
    </xf>
    <xf numFmtId="176" fontId="8" fillId="0" borderId="25" xfId="0" applyNumberFormat="1" applyFont="1" applyBorder="1" applyAlignment="1" applyProtection="1">
      <alignment horizontal="center" vertical="center"/>
      <protection locked="0"/>
    </xf>
    <xf numFmtId="176" fontId="8" fillId="0" borderId="18" xfId="0" applyNumberFormat="1" applyFont="1" applyBorder="1" applyAlignment="1" applyProtection="1">
      <alignment horizontal="center" vertical="center"/>
      <protection locked="0"/>
    </xf>
    <xf numFmtId="0" fontId="1" fillId="0" borderId="0" xfId="9" applyFont="1" applyFill="1" applyAlignment="1"/>
    <xf numFmtId="0" fontId="14" fillId="0" borderId="0" xfId="9" applyFont="1" applyFill="1" applyAlignment="1"/>
    <xf numFmtId="176" fontId="15" fillId="0" borderId="0" xfId="9" applyNumberFormat="1" applyFont="1" applyFill="1" applyAlignment="1" applyProtection="1">
      <protection locked="0"/>
    </xf>
    <xf numFmtId="0" fontId="15" fillId="0" borderId="0" xfId="9" applyFont="1" applyFill="1" applyAlignment="1" applyProtection="1">
      <protection locked="0"/>
    </xf>
    <xf numFmtId="0" fontId="15" fillId="0" borderId="0" xfId="9" applyFont="1" applyFill="1" applyAlignment="1"/>
    <xf numFmtId="176" fontId="1" fillId="0" borderId="0" xfId="9" applyNumberFormat="1" applyFont="1" applyFill="1" applyAlignment="1" applyProtection="1">
      <alignment horizontal="left"/>
      <protection locked="0"/>
    </xf>
    <xf numFmtId="176" fontId="8" fillId="0" borderId="0" xfId="9" applyNumberFormat="1" applyFont="1" applyFill="1" applyAlignment="1" applyProtection="1">
      <alignment horizontal="right"/>
      <protection locked="0"/>
    </xf>
    <xf numFmtId="176" fontId="8" fillId="0" borderId="25" xfId="9" applyNumberFormat="1" applyFont="1" applyFill="1" applyBorder="1" applyAlignment="1" applyProtection="1">
      <alignment horizontal="center" vertical="center"/>
      <protection locked="0"/>
    </xf>
    <xf numFmtId="176" fontId="8" fillId="0" borderId="24" xfId="9" applyNumberFormat="1" applyFont="1" applyFill="1" applyBorder="1" applyAlignment="1" applyProtection="1">
      <alignment horizontal="center" vertical="center"/>
      <protection locked="0"/>
    </xf>
    <xf numFmtId="0" fontId="8" fillId="0" borderId="0" xfId="9" applyFont="1" applyFill="1" applyAlignment="1">
      <alignment vertical="center"/>
    </xf>
    <xf numFmtId="0" fontId="8" fillId="0" borderId="24" xfId="9" applyFont="1" applyFill="1" applyBorder="1" applyAlignment="1" applyProtection="1">
      <alignment horizontal="center" vertical="center"/>
      <protection locked="0"/>
    </xf>
    <xf numFmtId="0" fontId="8" fillId="0" borderId="27" xfId="9" applyFont="1" applyFill="1" applyBorder="1" applyAlignment="1" applyProtection="1">
      <alignment horizontal="center" vertical="center"/>
      <protection locked="0"/>
    </xf>
    <xf numFmtId="176" fontId="8" fillId="0" borderId="13" xfId="9" applyNumberFormat="1" applyFont="1" applyFill="1" applyBorder="1" applyAlignment="1" applyProtection="1">
      <alignment vertical="center"/>
      <protection locked="0"/>
    </xf>
    <xf numFmtId="176" fontId="8" fillId="0" borderId="18" xfId="9" applyNumberFormat="1" applyFont="1" applyFill="1" applyBorder="1" applyAlignment="1" applyProtection="1">
      <alignment vertical="center"/>
      <protection locked="0"/>
    </xf>
    <xf numFmtId="177" fontId="5" fillId="0" borderId="9" xfId="9" applyNumberFormat="1" applyFont="1" applyFill="1" applyBorder="1" applyAlignment="1" applyProtection="1">
      <alignment vertical="center"/>
      <protection locked="0"/>
    </xf>
    <xf numFmtId="177" fontId="5" fillId="0" borderId="10" xfId="9" applyNumberFormat="1" applyFont="1" applyFill="1" applyBorder="1" applyAlignment="1" applyProtection="1">
      <alignment vertical="center"/>
      <protection locked="0"/>
    </xf>
    <xf numFmtId="177" fontId="5" fillId="0" borderId="24" xfId="9" applyNumberFormat="1" applyFont="1" applyFill="1" applyBorder="1" applyAlignment="1" applyProtection="1">
      <protection locked="0"/>
    </xf>
    <xf numFmtId="177" fontId="5" fillId="0" borderId="24" xfId="9" applyNumberFormat="1" applyFont="1" applyFill="1" applyBorder="1" applyAlignment="1" applyProtection="1">
      <alignment vertical="center"/>
      <protection locked="0"/>
    </xf>
    <xf numFmtId="177" fontId="5" fillId="0" borderId="27" xfId="9" applyNumberFormat="1" applyFont="1" applyFill="1" applyBorder="1" applyAlignment="1" applyProtection="1">
      <alignment vertical="center"/>
      <protection locked="0"/>
    </xf>
    <xf numFmtId="176" fontId="8" fillId="0" borderId="0" xfId="9" applyNumberFormat="1" applyFont="1" applyFill="1" applyAlignment="1" applyProtection="1">
      <alignment horizontal="center" vertical="center"/>
      <protection locked="0"/>
    </xf>
    <xf numFmtId="0" fontId="8" fillId="0" borderId="0" xfId="9" applyFont="1" applyFill="1" applyAlignment="1" applyProtection="1">
      <alignment horizontal="center" vertical="center"/>
      <protection locked="0"/>
    </xf>
    <xf numFmtId="0" fontId="8" fillId="0" borderId="26" xfId="9" applyFont="1" applyFill="1" applyBorder="1" applyAlignment="1" applyProtection="1">
      <alignment vertical="center"/>
      <protection locked="0"/>
    </xf>
    <xf numFmtId="0" fontId="8" fillId="0" borderId="0" xfId="9" applyFont="1" applyFill="1" applyAlignment="1" applyProtection="1">
      <alignment vertical="center"/>
      <protection locked="0"/>
    </xf>
    <xf numFmtId="176" fontId="15" fillId="0" borderId="0" xfId="9" applyNumberFormat="1" applyFont="1" applyFill="1" applyAlignment="1" applyProtection="1">
      <alignment vertical="center"/>
      <protection locked="0"/>
    </xf>
    <xf numFmtId="176" fontId="8" fillId="0" borderId="0" xfId="9" applyNumberFormat="1" applyFont="1" applyFill="1" applyAlignment="1" applyProtection="1">
      <alignment vertical="center"/>
      <protection locked="0"/>
    </xf>
    <xf numFmtId="0" fontId="8" fillId="0" borderId="13" xfId="9" applyFont="1" applyFill="1" applyBorder="1" applyAlignment="1" applyProtection="1">
      <alignment vertical="center"/>
      <protection locked="0"/>
    </xf>
    <xf numFmtId="0" fontId="8" fillId="0" borderId="13" xfId="9" applyFont="1" applyFill="1" applyBorder="1" applyAlignment="1">
      <alignment vertical="center"/>
    </xf>
    <xf numFmtId="177" fontId="5" fillId="0" borderId="25" xfId="9" applyNumberFormat="1" applyFont="1" applyFill="1" applyBorder="1" applyAlignment="1" applyProtection="1">
      <alignment vertical="center"/>
      <protection locked="0"/>
    </xf>
    <xf numFmtId="177" fontId="5" fillId="0" borderId="28" xfId="9" applyNumberFormat="1" applyFont="1" applyFill="1" applyBorder="1" applyAlignment="1" applyProtection="1">
      <alignment vertical="center"/>
      <protection locked="0"/>
    </xf>
    <xf numFmtId="177" fontId="5" fillId="0" borderId="24" xfId="9" applyNumberFormat="1" applyFont="1" applyFill="1" applyBorder="1" applyAlignment="1" applyProtection="1">
      <alignment horizontal="right"/>
      <protection locked="0"/>
    </xf>
    <xf numFmtId="0" fontId="8" fillId="0" borderId="19" xfId="9" applyFont="1" applyFill="1" applyBorder="1" applyAlignment="1" applyProtection="1">
      <alignment vertical="center"/>
      <protection locked="0"/>
    </xf>
    <xf numFmtId="176" fontId="8" fillId="0" borderId="0" xfId="9" applyNumberFormat="1" applyFont="1" applyFill="1" applyAlignment="1" applyProtection="1">
      <protection locked="0"/>
    </xf>
    <xf numFmtId="0" fontId="8" fillId="0" borderId="0" xfId="9" applyFont="1" applyFill="1" applyAlignment="1" applyProtection="1">
      <protection locked="0"/>
    </xf>
    <xf numFmtId="177" fontId="8" fillId="0" borderId="26" xfId="9" applyNumberFormat="1" applyFont="1" applyFill="1" applyBorder="1" applyAlignment="1" applyProtection="1">
      <alignment horizontal="right"/>
      <protection locked="0"/>
    </xf>
    <xf numFmtId="176" fontId="8" fillId="0" borderId="26" xfId="9" applyNumberFormat="1" applyFont="1" applyFill="1" applyBorder="1" applyAlignment="1" applyProtection="1">
      <protection locked="0"/>
    </xf>
    <xf numFmtId="176" fontId="15" fillId="0" borderId="0" xfId="9" applyNumberFormat="1" applyFont="1" applyFill="1" applyAlignment="1" applyProtection="1">
      <alignment horizontal="left" vertical="center"/>
      <protection locked="0"/>
    </xf>
    <xf numFmtId="0" fontId="8" fillId="0" borderId="18" xfId="9" applyFont="1" applyFill="1" applyBorder="1" applyAlignment="1" applyProtection="1">
      <alignment vertical="center"/>
      <protection locked="0"/>
    </xf>
    <xf numFmtId="177" fontId="8" fillId="0" borderId="0" xfId="9" applyNumberFormat="1" applyFont="1" applyFill="1" applyAlignment="1" applyProtection="1">
      <alignment horizontal="right"/>
      <protection locked="0"/>
    </xf>
    <xf numFmtId="0" fontId="8" fillId="0" borderId="0" xfId="9" applyFont="1" applyFill="1" applyAlignment="1" applyProtection="1">
      <alignment horizontal="left" vertical="top"/>
      <protection locked="0"/>
    </xf>
    <xf numFmtId="177" fontId="8" fillId="0" borderId="0" xfId="9" applyNumberFormat="1" applyFont="1" applyFill="1" applyAlignment="1">
      <alignment horizontal="right"/>
    </xf>
    <xf numFmtId="0" fontId="8" fillId="0" borderId="0" xfId="9" applyFont="1" applyFill="1" applyAlignment="1" applyProtection="1">
      <alignment horizontal="left" vertical="top" wrapText="1"/>
      <protection locked="0"/>
    </xf>
    <xf numFmtId="0" fontId="8" fillId="0" borderId="24" xfId="9" applyFont="1" applyFill="1" applyBorder="1" applyAlignment="1" applyProtection="1">
      <alignment vertical="center" shrinkToFit="1"/>
      <protection locked="0"/>
    </xf>
    <xf numFmtId="0" fontId="8" fillId="0" borderId="0" xfId="9" applyFont="1" applyFill="1" applyAlignment="1"/>
    <xf numFmtId="0" fontId="20" fillId="0" borderId="0" xfId="9" applyFont="1" applyFill="1" applyAlignment="1" applyProtection="1">
      <alignment horizontal="left" vertical="top"/>
      <protection locked="0"/>
    </xf>
    <xf numFmtId="177" fontId="8" fillId="0" borderId="27" xfId="9" applyNumberFormat="1" applyFont="1" applyFill="1" applyBorder="1" applyAlignment="1" applyProtection="1">
      <alignment vertical="center"/>
      <protection locked="0"/>
    </xf>
    <xf numFmtId="177" fontId="8" fillId="0" borderId="25" xfId="9" applyNumberFormat="1" applyFont="1" applyFill="1" applyBorder="1" applyAlignment="1" applyProtection="1">
      <alignment vertical="center"/>
      <protection locked="0"/>
    </xf>
    <xf numFmtId="177" fontId="8" fillId="0" borderId="24" xfId="9" applyNumberFormat="1" applyFont="1" applyFill="1" applyBorder="1" applyAlignment="1" applyProtection="1">
      <alignment vertical="center"/>
      <protection locked="0"/>
    </xf>
    <xf numFmtId="0" fontId="8" fillId="0" borderId="0" xfId="9" applyFont="1" applyFill="1" applyAlignment="1" applyProtection="1">
      <alignment horizontal="right" vertical="top"/>
      <protection locked="0"/>
    </xf>
    <xf numFmtId="0" fontId="8" fillId="0" borderId="13" xfId="9" applyFont="1" applyFill="1" applyBorder="1" applyAlignment="1" applyProtection="1">
      <alignment horizontal="left" vertical="top"/>
      <protection locked="0"/>
    </xf>
    <xf numFmtId="0" fontId="8" fillId="0" borderId="13" xfId="9" applyFont="1" applyFill="1" applyBorder="1" applyAlignment="1" applyProtection="1">
      <alignment horizontal="right" vertical="top"/>
      <protection locked="0"/>
    </xf>
    <xf numFmtId="176" fontId="8" fillId="0" borderId="13" xfId="9" applyNumberFormat="1" applyFont="1" applyFill="1" applyBorder="1" applyAlignment="1" applyProtection="1">
      <protection locked="0"/>
    </xf>
    <xf numFmtId="176" fontId="8" fillId="0" borderId="0" xfId="6" applyNumberFormat="1" applyFont="1" applyFill="1" applyAlignment="1" applyProtection="1">
      <alignment vertical="center"/>
      <protection locked="0"/>
    </xf>
    <xf numFmtId="176" fontId="17" fillId="0" borderId="0" xfId="9" applyNumberFormat="1" applyFont="1" applyFill="1" applyAlignment="1" applyProtection="1">
      <protection locked="0"/>
    </xf>
    <xf numFmtId="176" fontId="18" fillId="0" borderId="0" xfId="9" applyNumberFormat="1" applyFont="1" applyFill="1" applyAlignment="1" applyProtection="1">
      <protection locked="0"/>
    </xf>
    <xf numFmtId="0" fontId="18" fillId="0" borderId="0" xfId="9" applyFont="1" applyFill="1" applyAlignment="1"/>
    <xf numFmtId="176" fontId="1" fillId="0" borderId="0" xfId="9" applyNumberFormat="1" applyFont="1" applyFill="1" applyAlignment="1" applyProtection="1">
      <protection locked="0"/>
    </xf>
    <xf numFmtId="0" fontId="1" fillId="0" borderId="0" xfId="9" applyFont="1" applyFill="1" applyAlignment="1" applyProtection="1">
      <protection locked="0"/>
    </xf>
    <xf numFmtId="176" fontId="8" fillId="0" borderId="24" xfId="9" applyNumberFormat="1" applyFont="1" applyFill="1" applyBorder="1" applyAlignment="1" applyProtection="1">
      <alignment horizontal="center" vertical="center"/>
      <protection locked="0"/>
    </xf>
    <xf numFmtId="0" fontId="8" fillId="0" borderId="24" xfId="9" applyFont="1" applyFill="1" applyBorder="1" applyAlignment="1" applyProtection="1">
      <alignment horizontal="center" vertical="center"/>
      <protection locked="0"/>
    </xf>
    <xf numFmtId="176" fontId="8" fillId="0" borderId="11" xfId="9" applyNumberFormat="1" applyFont="1" applyFill="1" applyBorder="1" applyAlignment="1" applyProtection="1">
      <alignment horizontal="center" vertical="center"/>
      <protection locked="0"/>
    </xf>
    <xf numFmtId="176" fontId="8" fillId="0" borderId="24" xfId="6" applyNumberFormat="1" applyFont="1" applyFill="1" applyBorder="1" applyAlignment="1" applyProtection="1">
      <alignment horizontal="center" vertical="center"/>
      <protection locked="0"/>
    </xf>
    <xf numFmtId="176" fontId="8" fillId="0" borderId="18" xfId="9" applyNumberFormat="1" applyFont="1" applyFill="1" applyBorder="1" applyAlignment="1" applyProtection="1">
      <alignment horizontal="center" vertical="center"/>
      <protection locked="0"/>
    </xf>
    <xf numFmtId="0" fontId="15" fillId="0" borderId="13" xfId="9" applyFont="1" applyFill="1" applyBorder="1" applyAlignment="1"/>
    <xf numFmtId="177" fontId="5" fillId="0" borderId="26" xfId="9" applyNumberFormat="1" applyFont="1" applyFill="1" applyBorder="1" applyAlignment="1" applyProtection="1">
      <alignment horizontal="right"/>
      <protection locked="0"/>
    </xf>
    <xf numFmtId="177" fontId="5" fillId="0" borderId="0" xfId="9" applyNumberFormat="1" applyFont="1" applyFill="1" applyAlignment="1" applyProtection="1">
      <alignment horizontal="right"/>
      <protection locked="0"/>
    </xf>
    <xf numFmtId="177" fontId="5" fillId="0" borderId="0" xfId="9" applyNumberFormat="1" applyFont="1" applyFill="1" applyAlignment="1">
      <alignment horizontal="right"/>
    </xf>
    <xf numFmtId="0" fontId="5" fillId="0" borderId="25" xfId="9" applyFont="1" applyFill="1" applyBorder="1" applyAlignment="1" applyProtection="1">
      <alignment vertical="center"/>
      <protection locked="0"/>
    </xf>
    <xf numFmtId="0" fontId="5" fillId="0" borderId="24" xfId="9" applyFont="1" applyFill="1" applyBorder="1" applyAlignment="1" applyProtection="1">
      <alignment vertical="center"/>
      <protection locked="0"/>
    </xf>
    <xf numFmtId="0" fontId="5" fillId="0" borderId="0" xfId="9" applyFont="1" applyFill="1" applyAlignment="1" applyProtection="1">
      <alignment horizontal="right" vertical="top"/>
      <protection locked="0"/>
    </xf>
    <xf numFmtId="0" fontId="5" fillId="0" borderId="13" xfId="9" applyFont="1" applyFill="1" applyBorder="1" applyAlignment="1" applyProtection="1">
      <alignment horizontal="right" vertical="top"/>
      <protection locked="0"/>
    </xf>
    <xf numFmtId="176" fontId="8" fillId="0" borderId="0" xfId="9" applyNumberFormat="1" applyFont="1" applyFill="1" applyAlignment="1" applyProtection="1">
      <alignment horizontal="left" vertical="center"/>
      <protection locked="0"/>
    </xf>
    <xf numFmtId="0" fontId="8" fillId="0" borderId="24" xfId="6" applyFont="1" applyFill="1" applyBorder="1" applyAlignment="1" applyProtection="1">
      <alignment horizontal="center" vertical="center"/>
      <protection locked="0"/>
    </xf>
    <xf numFmtId="0" fontId="8" fillId="0" borderId="0" xfId="6" applyFont="1" applyFill="1" applyAlignment="1" applyProtection="1">
      <alignment vertical="center"/>
      <protection locked="0"/>
    </xf>
    <xf numFmtId="176" fontId="8" fillId="0" borderId="11" xfId="6" applyNumberFormat="1" applyFont="1" applyFill="1" applyBorder="1" applyAlignment="1" applyProtection="1">
      <alignment horizontal="center" vertical="center"/>
      <protection locked="0"/>
    </xf>
    <xf numFmtId="176" fontId="8" fillId="0" borderId="25" xfId="6" applyNumberFormat="1" applyFont="1" applyFill="1" applyBorder="1" applyAlignment="1" applyProtection="1">
      <alignment horizontal="center" vertical="center"/>
      <protection locked="0"/>
    </xf>
    <xf numFmtId="0" fontId="8" fillId="0" borderId="0" xfId="6" applyFont="1" applyFill="1" applyAlignment="1"/>
    <xf numFmtId="176" fontId="8" fillId="0" borderId="13" xfId="6" applyNumberFormat="1" applyFont="1" applyFill="1" applyBorder="1" applyAlignment="1" applyProtection="1">
      <alignment vertical="center"/>
      <protection locked="0"/>
    </xf>
    <xf numFmtId="0" fontId="8" fillId="0" borderId="13" xfId="6" applyFont="1" applyFill="1" applyBorder="1" applyAlignment="1">
      <alignment vertical="center"/>
    </xf>
    <xf numFmtId="176" fontId="8" fillId="0" borderId="18" xfId="6" applyNumberFormat="1" applyFont="1" applyFill="1" applyBorder="1" applyAlignment="1" applyProtection="1">
      <alignment horizontal="center" vertical="center"/>
      <protection locked="0"/>
    </xf>
    <xf numFmtId="0" fontId="1" fillId="0" borderId="0" xfId="6" applyFont="1" applyFill="1" applyAlignment="1"/>
    <xf numFmtId="0" fontId="14" fillId="0" borderId="0" xfId="6" applyFont="1" applyFill="1" applyAlignment="1"/>
    <xf numFmtId="176" fontId="15" fillId="0" borderId="0" xfId="6" applyNumberFormat="1" applyFont="1" applyFill="1" applyAlignment="1" applyProtection="1">
      <protection locked="0"/>
    </xf>
    <xf numFmtId="0" fontId="15" fillId="0" borderId="0" xfId="6" applyFont="1" applyFill="1" applyAlignment="1" applyProtection="1">
      <protection locked="0"/>
    </xf>
    <xf numFmtId="0" fontId="15" fillId="0" borderId="0" xfId="6" applyFont="1" applyFill="1" applyAlignment="1"/>
    <xf numFmtId="176" fontId="1" fillId="0" borderId="0" xfId="6" applyNumberFormat="1" applyFont="1" applyFill="1" applyAlignment="1" applyProtection="1">
      <alignment horizontal="left"/>
      <protection locked="0"/>
    </xf>
    <xf numFmtId="176" fontId="8" fillId="0" borderId="0" xfId="6" applyNumberFormat="1" applyFont="1" applyFill="1" applyAlignment="1" applyProtection="1">
      <alignment horizontal="right"/>
      <protection locked="0"/>
    </xf>
    <xf numFmtId="0" fontId="15" fillId="0" borderId="13" xfId="6" applyFont="1" applyFill="1" applyBorder="1" applyAlignment="1"/>
    <xf numFmtId="0" fontId="8" fillId="0" borderId="0" xfId="6" applyFont="1" applyFill="1" applyAlignment="1">
      <alignment vertical="center"/>
    </xf>
    <xf numFmtId="0" fontId="8" fillId="0" borderId="27" xfId="6" applyFont="1" applyFill="1" applyBorder="1" applyAlignment="1" applyProtection="1">
      <alignment horizontal="center" vertical="center"/>
      <protection locked="0"/>
    </xf>
    <xf numFmtId="176" fontId="8" fillId="0" borderId="18" xfId="6" applyNumberFormat="1" applyFont="1" applyFill="1" applyBorder="1" applyAlignment="1" applyProtection="1">
      <alignment vertical="center"/>
      <protection locked="0"/>
    </xf>
    <xf numFmtId="177" fontId="5" fillId="0" borderId="9" xfId="6" applyNumberFormat="1" applyFont="1" applyFill="1" applyBorder="1" applyAlignment="1" applyProtection="1">
      <alignment vertical="center"/>
      <protection locked="0"/>
    </xf>
    <xf numFmtId="177" fontId="5" fillId="0" borderId="10" xfId="6" applyNumberFormat="1" applyFont="1" applyFill="1" applyBorder="1" applyAlignment="1" applyProtection="1">
      <alignment vertical="center"/>
      <protection locked="0"/>
    </xf>
    <xf numFmtId="177" fontId="5" fillId="0" borderId="24" xfId="6" applyNumberFormat="1" applyFont="1" applyFill="1" applyBorder="1" applyAlignment="1" applyProtection="1">
      <protection locked="0"/>
    </xf>
    <xf numFmtId="177" fontId="5" fillId="0" borderId="24" xfId="6" applyNumberFormat="1" applyFont="1" applyFill="1" applyBorder="1" applyAlignment="1" applyProtection="1">
      <alignment vertical="center"/>
      <protection locked="0"/>
    </xf>
    <xf numFmtId="177" fontId="5" fillId="0" borderId="27" xfId="6" applyNumberFormat="1" applyFont="1" applyFill="1" applyBorder="1" applyAlignment="1" applyProtection="1">
      <alignment vertical="center"/>
      <protection locked="0"/>
    </xf>
    <xf numFmtId="176" fontId="8" fillId="0" borderId="0" xfId="6" applyNumberFormat="1" applyFont="1" applyFill="1" applyAlignment="1" applyProtection="1">
      <alignment horizontal="center" vertical="center"/>
      <protection locked="0"/>
    </xf>
    <xf numFmtId="0" fontId="8" fillId="0" borderId="0" xfId="6" applyFont="1" applyFill="1" applyAlignment="1" applyProtection="1">
      <alignment horizontal="center" vertical="center"/>
      <protection locked="0"/>
    </xf>
    <xf numFmtId="0" fontId="8" fillId="0" borderId="26" xfId="6" applyFont="1" applyFill="1" applyBorder="1" applyAlignment="1" applyProtection="1">
      <alignment vertical="center"/>
      <protection locked="0"/>
    </xf>
    <xf numFmtId="176" fontId="15" fillId="0" borderId="0" xfId="6" applyNumberFormat="1" applyFont="1" applyFill="1" applyAlignment="1" applyProtection="1">
      <alignment vertical="center"/>
      <protection locked="0"/>
    </xf>
    <xf numFmtId="0" fontId="8" fillId="0" borderId="13" xfId="6" applyFont="1" applyFill="1" applyBorder="1" applyAlignment="1" applyProtection="1">
      <alignment vertical="center"/>
      <protection locked="0"/>
    </xf>
    <xf numFmtId="0" fontId="8" fillId="0" borderId="0" xfId="5" applyFont="1" applyFill="1" applyAlignment="1">
      <alignment vertical="center"/>
    </xf>
    <xf numFmtId="0" fontId="8" fillId="0" borderId="24" xfId="5" applyFont="1" applyFill="1" applyBorder="1" applyAlignment="1" applyProtection="1">
      <alignment horizontal="center" vertical="center"/>
      <protection locked="0"/>
    </xf>
    <xf numFmtId="0" fontId="8" fillId="0" borderId="27" xfId="5" applyFont="1" applyFill="1" applyBorder="1" applyAlignment="1" applyProtection="1">
      <alignment horizontal="center" vertical="center"/>
      <protection locked="0"/>
    </xf>
    <xf numFmtId="177" fontId="5" fillId="0" borderId="25" xfId="6" applyNumberFormat="1" applyFont="1" applyFill="1" applyBorder="1" applyAlignment="1" applyProtection="1">
      <alignment vertical="center"/>
      <protection locked="0"/>
    </xf>
    <xf numFmtId="177" fontId="5" fillId="0" borderId="28" xfId="6" applyNumberFormat="1" applyFont="1" applyFill="1" applyBorder="1" applyAlignment="1" applyProtection="1">
      <alignment vertical="center"/>
      <protection locked="0"/>
    </xf>
    <xf numFmtId="177" fontId="5" fillId="0" borderId="24" xfId="6" applyNumberFormat="1" applyFont="1" applyFill="1" applyBorder="1" applyAlignment="1" applyProtection="1">
      <alignment horizontal="right"/>
      <protection locked="0"/>
    </xf>
    <xf numFmtId="0" fontId="8" fillId="0" borderId="19" xfId="6" applyFont="1" applyFill="1" applyBorder="1" applyAlignment="1" applyProtection="1">
      <alignment vertical="center"/>
      <protection locked="0"/>
    </xf>
    <xf numFmtId="176" fontId="8" fillId="0" borderId="0" xfId="5" applyNumberFormat="1" applyFont="1" applyFill="1" applyAlignment="1" applyProtection="1">
      <protection locked="0"/>
    </xf>
    <xf numFmtId="0" fontId="8" fillId="0" borderId="0" xfId="5" applyFont="1" applyFill="1" applyAlignment="1" applyProtection="1">
      <protection locked="0"/>
    </xf>
    <xf numFmtId="0" fontId="8" fillId="0" borderId="0" xfId="6" applyFont="1" applyFill="1" applyAlignment="1" applyProtection="1">
      <protection locked="0"/>
    </xf>
    <xf numFmtId="177" fontId="8" fillId="0" borderId="26" xfId="6" applyNumberFormat="1" applyFont="1" applyFill="1" applyBorder="1" applyAlignment="1" applyProtection="1">
      <alignment horizontal="right"/>
      <protection locked="0"/>
    </xf>
    <xf numFmtId="176" fontId="8" fillId="0" borderId="26" xfId="5" applyNumberFormat="1" applyFont="1" applyFill="1" applyBorder="1" applyAlignment="1" applyProtection="1">
      <protection locked="0"/>
    </xf>
    <xf numFmtId="176" fontId="15" fillId="0" borderId="0" xfId="6" applyNumberFormat="1" applyFont="1" applyFill="1" applyAlignment="1" applyProtection="1">
      <alignment horizontal="left" vertical="center"/>
      <protection locked="0"/>
    </xf>
    <xf numFmtId="0" fontId="8" fillId="0" borderId="18" xfId="6" applyFont="1" applyFill="1" applyBorder="1" applyAlignment="1" applyProtection="1">
      <alignment vertical="center"/>
      <protection locked="0"/>
    </xf>
    <xf numFmtId="176" fontId="8" fillId="0" borderId="0" xfId="6" applyNumberFormat="1" applyFont="1" applyFill="1" applyAlignment="1" applyProtection="1">
      <protection locked="0"/>
    </xf>
    <xf numFmtId="177" fontId="8" fillId="0" borderId="0" xfId="6" applyNumberFormat="1" applyFont="1" applyFill="1" applyAlignment="1" applyProtection="1">
      <alignment horizontal="right"/>
      <protection locked="0"/>
    </xf>
    <xf numFmtId="0" fontId="8" fillId="0" borderId="0" xfId="6" applyFont="1" applyFill="1" applyAlignment="1" applyProtection="1">
      <alignment horizontal="left" vertical="top"/>
      <protection locked="0"/>
    </xf>
    <xf numFmtId="177" fontId="8" fillId="0" borderId="0" xfId="6" applyNumberFormat="1" applyFont="1" applyFill="1" applyAlignment="1">
      <alignment horizontal="right"/>
    </xf>
    <xf numFmtId="0" fontId="8" fillId="0" borderId="0" xfId="6" applyFont="1" applyFill="1" applyAlignment="1" applyProtection="1">
      <alignment horizontal="left" vertical="top" wrapText="1"/>
      <protection locked="0"/>
    </xf>
    <xf numFmtId="0" fontId="8" fillId="0" borderId="24" xfId="5" applyFont="1" applyFill="1" applyBorder="1" applyAlignment="1" applyProtection="1">
      <alignment vertical="center" shrinkToFit="1"/>
      <protection locked="0"/>
    </xf>
    <xf numFmtId="0" fontId="8" fillId="0" borderId="0" xfId="5" applyFont="1" applyFill="1" applyAlignment="1"/>
    <xf numFmtId="0" fontId="20" fillId="0" borderId="0" xfId="6" applyFont="1" applyFill="1" applyAlignment="1" applyProtection="1">
      <alignment horizontal="left" vertical="top"/>
      <protection locked="0"/>
    </xf>
    <xf numFmtId="0" fontId="8" fillId="0" borderId="0" xfId="6" applyFont="1" applyFill="1" applyAlignment="1" applyProtection="1">
      <alignment horizontal="right" vertical="top"/>
      <protection locked="0"/>
    </xf>
    <xf numFmtId="0" fontId="8" fillId="0" borderId="0" xfId="5" applyFont="1" applyFill="1" applyAlignment="1" applyProtection="1">
      <alignment horizontal="left" vertical="top"/>
      <protection locked="0"/>
    </xf>
    <xf numFmtId="0" fontId="8" fillId="0" borderId="13" xfId="5" applyFont="1" applyFill="1" applyBorder="1" applyAlignment="1" applyProtection="1">
      <alignment horizontal="left" vertical="top"/>
      <protection locked="0"/>
    </xf>
    <xf numFmtId="0" fontId="8" fillId="0" borderId="13" xfId="6" applyFont="1" applyFill="1" applyBorder="1" applyAlignment="1" applyProtection="1">
      <alignment horizontal="left" vertical="top"/>
      <protection locked="0"/>
    </xf>
    <xf numFmtId="0" fontId="8" fillId="0" borderId="13" xfId="6" applyFont="1" applyFill="1" applyBorder="1" applyAlignment="1" applyProtection="1">
      <alignment horizontal="right" vertical="top"/>
      <protection locked="0"/>
    </xf>
    <xf numFmtId="176" fontId="8" fillId="0" borderId="13" xfId="5" applyNumberFormat="1" applyFont="1" applyFill="1" applyBorder="1" applyAlignment="1" applyProtection="1">
      <protection locked="0"/>
    </xf>
    <xf numFmtId="176" fontId="8" fillId="0" borderId="0" xfId="6" applyNumberFormat="1" applyFont="1" applyFill="1" applyAlignment="1" applyProtection="1">
      <alignment horizontal="left" vertical="center"/>
      <protection locked="0"/>
    </xf>
    <xf numFmtId="176" fontId="5" fillId="0" borderId="0" xfId="6" applyNumberFormat="1" applyFont="1" applyFill="1" applyAlignment="1" applyProtection="1">
      <alignment horizontal="center" vertical="center"/>
      <protection locked="0"/>
    </xf>
    <xf numFmtId="0" fontId="5" fillId="0" borderId="0" xfId="6" applyFont="1" applyFill="1" applyAlignment="1">
      <alignment vertical="center"/>
    </xf>
    <xf numFmtId="176" fontId="5" fillId="0" borderId="0" xfId="6" applyNumberFormat="1" applyFont="1" applyFill="1" applyAlignment="1" applyProtection="1">
      <alignment horizontal="left" vertical="center"/>
      <protection locked="0"/>
    </xf>
    <xf numFmtId="176" fontId="17" fillId="0" borderId="0" xfId="6" applyNumberFormat="1" applyFont="1" applyFill="1" applyAlignment="1" applyProtection="1">
      <protection locked="0"/>
    </xf>
    <xf numFmtId="176" fontId="18" fillId="0" borderId="0" xfId="6" applyNumberFormat="1" applyFont="1" applyFill="1" applyAlignment="1" applyProtection="1">
      <protection locked="0"/>
    </xf>
    <xf numFmtId="0" fontId="18" fillId="0" borderId="0" xfId="6" applyFont="1" applyFill="1" applyAlignment="1"/>
    <xf numFmtId="176" fontId="1" fillId="0" borderId="0" xfId="6" applyNumberFormat="1" applyFont="1" applyFill="1" applyAlignment="1" applyProtection="1">
      <protection locked="0"/>
    </xf>
    <xf numFmtId="0" fontId="1" fillId="0" borderId="0" xfId="6" applyFont="1" applyFill="1" applyAlignment="1" applyProtection="1">
      <protection locked="0"/>
    </xf>
    <xf numFmtId="0" fontId="8" fillId="0" borderId="0" xfId="4" applyFont="1" applyFill="1" applyAlignment="1" applyProtection="1">
      <alignment vertical="center"/>
      <protection locked="0"/>
    </xf>
    <xf numFmtId="176" fontId="8" fillId="0" borderId="11" xfId="4" applyNumberFormat="1" applyFont="1" applyFill="1" applyBorder="1" applyAlignment="1" applyProtection="1">
      <alignment horizontal="center" vertical="center"/>
      <protection locked="0"/>
    </xf>
    <xf numFmtId="176" fontId="8" fillId="0" borderId="25" xfId="4" applyNumberFormat="1" applyFont="1" applyFill="1" applyBorder="1" applyAlignment="1" applyProtection="1">
      <alignment horizontal="center" vertical="center"/>
      <protection locked="0"/>
    </xf>
    <xf numFmtId="176" fontId="8" fillId="0" borderId="24" xfId="4" applyNumberFormat="1" applyFont="1" applyFill="1" applyBorder="1" applyAlignment="1" applyProtection="1">
      <alignment horizontal="center" vertical="center"/>
      <protection locked="0"/>
    </xf>
    <xf numFmtId="0" fontId="8" fillId="0" borderId="0" xfId="4" applyFont="1" applyFill="1" applyAlignment="1"/>
    <xf numFmtId="0" fontId="8" fillId="0" borderId="13" xfId="4" applyFont="1" applyFill="1" applyBorder="1" applyAlignment="1">
      <alignment vertical="center"/>
    </xf>
    <xf numFmtId="176" fontId="8" fillId="0" borderId="18" xfId="4" applyNumberFormat="1" applyFont="1" applyFill="1" applyBorder="1" applyAlignment="1" applyProtection="1">
      <alignment horizontal="center" vertical="center"/>
      <protection locked="0"/>
    </xf>
    <xf numFmtId="0" fontId="1" fillId="0" borderId="0" xfId="4" applyFont="1" applyFill="1" applyAlignment="1"/>
    <xf numFmtId="0" fontId="14" fillId="0" borderId="0" xfId="4" applyFont="1" applyFill="1" applyAlignment="1"/>
    <xf numFmtId="176" fontId="15" fillId="0" borderId="0" xfId="4" applyNumberFormat="1" applyFont="1" applyFill="1" applyAlignment="1" applyProtection="1">
      <protection locked="0"/>
    </xf>
    <xf numFmtId="0" fontId="15" fillId="0" borderId="0" xfId="4" applyFont="1" applyFill="1" applyAlignment="1" applyProtection="1">
      <protection locked="0"/>
    </xf>
    <xf numFmtId="0" fontId="15" fillId="0" borderId="0" xfId="4" applyFont="1" applyFill="1" applyAlignment="1"/>
    <xf numFmtId="176" fontId="1" fillId="0" borderId="0" xfId="4" applyNumberFormat="1" applyFont="1" applyFill="1" applyAlignment="1" applyProtection="1">
      <alignment horizontal="left"/>
      <protection locked="0"/>
    </xf>
    <xf numFmtId="176" fontId="8" fillId="0" borderId="0" xfId="4" applyNumberFormat="1" applyFont="1" applyFill="1" applyAlignment="1" applyProtection="1">
      <alignment horizontal="right"/>
      <protection locked="0"/>
    </xf>
    <xf numFmtId="0" fontId="15" fillId="0" borderId="13" xfId="4" applyFont="1" applyFill="1" applyBorder="1" applyAlignment="1"/>
    <xf numFmtId="0" fontId="8" fillId="0" borderId="0" xfId="4" applyFont="1" applyFill="1" applyAlignment="1">
      <alignment vertical="center"/>
    </xf>
    <xf numFmtId="0" fontId="8" fillId="0" borderId="27" xfId="4" applyFont="1" applyFill="1" applyBorder="1" applyAlignment="1" applyProtection="1">
      <alignment horizontal="center" vertical="center"/>
      <protection locked="0"/>
    </xf>
    <xf numFmtId="176" fontId="8" fillId="0" borderId="18" xfId="4" applyNumberFormat="1" applyFont="1" applyFill="1" applyBorder="1" applyAlignment="1" applyProtection="1">
      <alignment vertical="center"/>
      <protection locked="0"/>
    </xf>
    <xf numFmtId="177" fontId="5" fillId="0" borderId="9" xfId="4" applyNumberFormat="1" applyFont="1" applyFill="1" applyBorder="1" applyAlignment="1" applyProtection="1">
      <alignment vertical="center"/>
      <protection locked="0"/>
    </xf>
    <xf numFmtId="177" fontId="5" fillId="0" borderId="10" xfId="4" applyNumberFormat="1" applyFont="1" applyFill="1" applyBorder="1" applyAlignment="1" applyProtection="1">
      <alignment vertical="center"/>
      <protection locked="0"/>
    </xf>
    <xf numFmtId="177" fontId="5" fillId="0" borderId="24" xfId="4" applyNumberFormat="1" applyFont="1" applyFill="1" applyBorder="1" applyAlignment="1" applyProtection="1">
      <protection locked="0"/>
    </xf>
    <xf numFmtId="177" fontId="5" fillId="0" borderId="24" xfId="4" applyNumberFormat="1" applyFont="1" applyFill="1" applyBorder="1" applyAlignment="1" applyProtection="1">
      <alignment vertical="center"/>
      <protection locked="0"/>
    </xf>
    <xf numFmtId="177" fontId="5" fillId="0" borderId="27" xfId="4" applyNumberFormat="1" applyFont="1" applyFill="1" applyBorder="1" applyAlignment="1" applyProtection="1">
      <alignment vertical="center"/>
      <protection locked="0"/>
    </xf>
    <xf numFmtId="176" fontId="8" fillId="0" borderId="0" xfId="4" applyNumberFormat="1" applyFont="1" applyFill="1" applyAlignment="1" applyProtection="1">
      <alignment horizontal="center" vertical="center"/>
      <protection locked="0"/>
    </xf>
    <xf numFmtId="0" fontId="8" fillId="0" borderId="0" xfId="4" applyFont="1" applyFill="1" applyAlignment="1" applyProtection="1">
      <alignment horizontal="center" vertical="center"/>
      <protection locked="0"/>
    </xf>
    <xf numFmtId="0" fontId="8" fillId="0" borderId="26" xfId="4" applyFont="1" applyFill="1" applyBorder="1" applyAlignment="1" applyProtection="1">
      <alignment vertical="center"/>
      <protection locked="0"/>
    </xf>
    <xf numFmtId="176" fontId="15" fillId="0" borderId="0" xfId="4" applyNumberFormat="1" applyFont="1" applyFill="1" applyAlignment="1" applyProtection="1">
      <alignment vertical="center"/>
      <protection locked="0"/>
    </xf>
    <xf numFmtId="176" fontId="8" fillId="0" borderId="0" xfId="4" applyNumberFormat="1" applyFont="1" applyFill="1" applyAlignment="1" applyProtection="1">
      <alignment vertical="center"/>
      <protection locked="0"/>
    </xf>
    <xf numFmtId="0" fontId="8" fillId="0" borderId="13" xfId="4" applyFont="1" applyFill="1" applyBorder="1" applyAlignment="1" applyProtection="1">
      <alignment vertical="center"/>
      <protection locked="0"/>
    </xf>
    <xf numFmtId="0" fontId="8" fillId="0" borderId="0" xfId="3" applyFont="1" applyFill="1" applyAlignment="1">
      <alignment vertical="center"/>
    </xf>
    <xf numFmtId="0" fontId="8" fillId="0" borderId="24" xfId="3" applyFont="1" applyFill="1" applyBorder="1" applyAlignment="1" applyProtection="1">
      <alignment horizontal="center" vertical="center"/>
      <protection locked="0"/>
    </xf>
    <xf numFmtId="0" fontId="8" fillId="0" borderId="27" xfId="3" applyFont="1" applyFill="1" applyBorder="1" applyAlignment="1" applyProtection="1">
      <alignment horizontal="center" vertical="center"/>
      <protection locked="0"/>
    </xf>
    <xf numFmtId="177" fontId="5" fillId="0" borderId="25" xfId="4" applyNumberFormat="1" applyFont="1" applyFill="1" applyBorder="1" applyAlignment="1" applyProtection="1">
      <alignment vertical="center"/>
      <protection locked="0"/>
    </xf>
    <xf numFmtId="177" fontId="5" fillId="0" borderId="28" xfId="4" applyNumberFormat="1" applyFont="1" applyFill="1" applyBorder="1" applyAlignment="1" applyProtection="1">
      <alignment vertical="center"/>
      <protection locked="0"/>
    </xf>
    <xf numFmtId="177" fontId="5" fillId="0" borderId="24" xfId="4" applyNumberFormat="1" applyFont="1" applyFill="1" applyBorder="1" applyAlignment="1" applyProtection="1">
      <alignment horizontal="right"/>
      <protection locked="0"/>
    </xf>
    <xf numFmtId="0" fontId="5" fillId="0" borderId="25" xfId="4" applyFont="1" applyFill="1" applyBorder="1" applyAlignment="1" applyProtection="1">
      <alignment vertical="center"/>
      <protection locked="0"/>
    </xf>
    <xf numFmtId="0" fontId="5" fillId="0" borderId="24" xfId="4" applyFont="1" applyFill="1" applyBorder="1" applyAlignment="1" applyProtection="1">
      <alignment vertical="center"/>
      <protection locked="0"/>
    </xf>
    <xf numFmtId="0" fontId="5" fillId="0" borderId="27" xfId="4" applyFont="1" applyFill="1" applyBorder="1" applyAlignment="1" applyProtection="1">
      <alignment vertical="center"/>
      <protection locked="0"/>
    </xf>
    <xf numFmtId="0" fontId="8" fillId="0" borderId="19" xfId="4" applyFont="1" applyFill="1" applyBorder="1" applyAlignment="1" applyProtection="1">
      <alignment vertical="center"/>
      <protection locked="0"/>
    </xf>
    <xf numFmtId="176" fontId="8" fillId="0" borderId="0" xfId="3" applyNumberFormat="1" applyFont="1" applyFill="1" applyAlignment="1" applyProtection="1">
      <protection locked="0"/>
    </xf>
    <xf numFmtId="0" fontId="8" fillId="0" borderId="0" xfId="3" applyFont="1" applyFill="1" applyAlignment="1" applyProtection="1">
      <protection locked="0"/>
    </xf>
    <xf numFmtId="0" fontId="8" fillId="0" borderId="0" xfId="4" applyFont="1" applyFill="1" applyAlignment="1" applyProtection="1">
      <protection locked="0"/>
    </xf>
    <xf numFmtId="177" fontId="8" fillId="0" borderId="26" xfId="4" applyNumberFormat="1" applyFont="1" applyFill="1" applyBorder="1" applyAlignment="1" applyProtection="1">
      <alignment horizontal="right"/>
      <protection locked="0"/>
    </xf>
    <xf numFmtId="176" fontId="8" fillId="0" borderId="26" xfId="3" applyNumberFormat="1" applyFont="1" applyFill="1" applyBorder="1" applyAlignment="1" applyProtection="1">
      <protection locked="0"/>
    </xf>
    <xf numFmtId="176" fontId="15" fillId="0" borderId="0" xfId="4" applyNumberFormat="1" applyFont="1" applyFill="1" applyAlignment="1" applyProtection="1">
      <alignment horizontal="left" vertical="center"/>
      <protection locked="0"/>
    </xf>
    <xf numFmtId="0" fontId="8" fillId="0" borderId="18" xfId="4" applyFont="1" applyFill="1" applyBorder="1" applyAlignment="1" applyProtection="1">
      <alignment vertical="center"/>
      <protection locked="0"/>
    </xf>
    <xf numFmtId="176" fontId="8" fillId="0" borderId="0" xfId="4" applyNumberFormat="1" applyFont="1" applyFill="1" applyAlignment="1" applyProtection="1">
      <protection locked="0"/>
    </xf>
    <xf numFmtId="177" fontId="8" fillId="0" borderId="0" xfId="4" applyNumberFormat="1" applyFont="1" applyFill="1" applyAlignment="1" applyProtection="1">
      <alignment horizontal="right"/>
      <protection locked="0"/>
    </xf>
    <xf numFmtId="0" fontId="8" fillId="0" borderId="0" xfId="4" applyFont="1" applyFill="1" applyAlignment="1" applyProtection="1">
      <alignment horizontal="left" vertical="top"/>
      <protection locked="0"/>
    </xf>
    <xf numFmtId="177" fontId="8" fillId="0" borderId="0" xfId="4" applyNumberFormat="1" applyFont="1" applyFill="1" applyAlignment="1">
      <alignment horizontal="right"/>
    </xf>
    <xf numFmtId="0" fontId="8" fillId="0" borderId="0" xfId="4" applyFont="1" applyFill="1" applyAlignment="1" applyProtection="1">
      <alignment horizontal="left" vertical="top" wrapText="1"/>
      <protection locked="0"/>
    </xf>
    <xf numFmtId="0" fontId="8" fillId="0" borderId="24" xfId="3" applyFont="1" applyFill="1" applyBorder="1" applyAlignment="1" applyProtection="1">
      <alignment vertical="center" shrinkToFit="1"/>
      <protection locked="0"/>
    </xf>
    <xf numFmtId="0" fontId="8" fillId="0" borderId="0" xfId="3" applyFont="1" applyFill="1" applyAlignment="1"/>
    <xf numFmtId="0" fontId="20" fillId="0" borderId="0" xfId="4" applyFont="1" applyFill="1" applyAlignment="1" applyProtection="1">
      <alignment horizontal="left" vertical="top"/>
      <protection locked="0"/>
    </xf>
    <xf numFmtId="0" fontId="8" fillId="0" borderId="0" xfId="4" applyFont="1" applyFill="1" applyAlignment="1" applyProtection="1">
      <alignment horizontal="right" vertical="top"/>
      <protection locked="0"/>
    </xf>
    <xf numFmtId="0" fontId="8" fillId="0" borderId="0" xfId="3" applyFont="1" applyFill="1" applyAlignment="1" applyProtection="1">
      <alignment horizontal="left" vertical="top"/>
      <protection locked="0"/>
    </xf>
    <xf numFmtId="0" fontId="8" fillId="0" borderId="13" xfId="3" applyFont="1" applyFill="1" applyBorder="1" applyAlignment="1" applyProtection="1">
      <alignment horizontal="left" vertical="top"/>
      <protection locked="0"/>
    </xf>
    <xf numFmtId="0" fontId="8" fillId="0" borderId="13" xfId="4" applyFont="1" applyFill="1" applyBorder="1" applyAlignment="1" applyProtection="1">
      <alignment horizontal="left" vertical="top"/>
      <protection locked="0"/>
    </xf>
    <xf numFmtId="0" fontId="8" fillId="0" borderId="13" xfId="4" applyFont="1" applyFill="1" applyBorder="1" applyAlignment="1" applyProtection="1">
      <alignment horizontal="right" vertical="top"/>
      <protection locked="0"/>
    </xf>
    <xf numFmtId="176" fontId="8" fillId="0" borderId="13" xfId="3" applyNumberFormat="1" applyFont="1" applyFill="1" applyBorder="1" applyAlignment="1" applyProtection="1">
      <protection locked="0"/>
    </xf>
    <xf numFmtId="176" fontId="8" fillId="0" borderId="0" xfId="4" applyNumberFormat="1" applyFont="1" applyFill="1" applyAlignment="1" applyProtection="1">
      <alignment horizontal="left" vertical="center"/>
      <protection locked="0"/>
    </xf>
    <xf numFmtId="176" fontId="5" fillId="0" borderId="0" xfId="4" applyNumberFormat="1" applyFont="1" applyFill="1" applyAlignment="1" applyProtection="1">
      <alignment horizontal="center" vertical="center"/>
      <protection locked="0"/>
    </xf>
    <xf numFmtId="0" fontId="5" fillId="0" borderId="0" xfId="4" applyFont="1" applyFill="1" applyAlignment="1">
      <alignment vertical="center"/>
    </xf>
    <xf numFmtId="176" fontId="5" fillId="0" borderId="0" xfId="4" applyNumberFormat="1" applyFont="1" applyFill="1" applyAlignment="1" applyProtection="1">
      <alignment horizontal="left" vertical="center"/>
      <protection locked="0"/>
    </xf>
    <xf numFmtId="176" fontId="17" fillId="0" borderId="0" xfId="4" applyNumberFormat="1" applyFont="1" applyFill="1" applyAlignment="1" applyProtection="1">
      <protection locked="0"/>
    </xf>
    <xf numFmtId="176" fontId="18" fillId="0" borderId="0" xfId="4" applyNumberFormat="1" applyFont="1" applyFill="1" applyAlignment="1" applyProtection="1">
      <protection locked="0"/>
    </xf>
    <xf numFmtId="0" fontId="18" fillId="0" borderId="0" xfId="4" applyFont="1" applyFill="1" applyAlignment="1"/>
    <xf numFmtId="176" fontId="1" fillId="0" borderId="0" xfId="4" applyNumberFormat="1" applyFont="1" applyFill="1" applyAlignment="1" applyProtection="1">
      <protection locked="0"/>
    </xf>
    <xf numFmtId="0" fontId="1" fillId="0" borderId="0" xfId="4" applyFont="1" applyFill="1" applyAlignment="1" applyProtection="1">
      <protection locked="0"/>
    </xf>
    <xf numFmtId="0" fontId="8" fillId="0" borderId="24" xfId="4" applyFont="1" applyFill="1" applyBorder="1" applyAlignment="1" applyProtection="1">
      <alignment horizontal="center" vertical="center"/>
      <protection locked="0"/>
    </xf>
    <xf numFmtId="0" fontId="8" fillId="0" borderId="24" xfId="2" applyFont="1" applyFill="1" applyBorder="1" applyAlignment="1" applyProtection="1">
      <alignment horizontal="center" vertical="center"/>
      <protection locked="0"/>
    </xf>
    <xf numFmtId="0" fontId="8" fillId="0" borderId="0" xfId="2" applyFont="1" applyFill="1" applyAlignment="1" applyProtection="1">
      <alignment vertical="center"/>
      <protection locked="0"/>
    </xf>
    <xf numFmtId="176" fontId="8" fillId="0" borderId="11" xfId="2" applyNumberFormat="1" applyFont="1" applyFill="1" applyBorder="1" applyAlignment="1" applyProtection="1">
      <alignment horizontal="center" vertical="center"/>
      <protection locked="0"/>
    </xf>
    <xf numFmtId="176" fontId="8" fillId="0" borderId="25" xfId="2" applyNumberFormat="1" applyFont="1" applyFill="1" applyBorder="1" applyAlignment="1" applyProtection="1">
      <alignment horizontal="center" vertical="center"/>
      <protection locked="0"/>
    </xf>
    <xf numFmtId="176" fontId="8" fillId="0" borderId="24" xfId="2" applyNumberFormat="1" applyFont="1" applyFill="1" applyBorder="1" applyAlignment="1" applyProtection="1">
      <alignment horizontal="center" vertical="center"/>
      <protection locked="0"/>
    </xf>
    <xf numFmtId="0" fontId="8" fillId="0" borderId="0" xfId="2" applyFont="1" applyFill="1" applyAlignment="1"/>
    <xf numFmtId="176" fontId="8" fillId="0" borderId="13" xfId="2" applyNumberFormat="1" applyFont="1" applyFill="1" applyBorder="1" applyAlignment="1" applyProtection="1">
      <alignment vertical="center"/>
      <protection locked="0"/>
    </xf>
    <xf numFmtId="0" fontId="8" fillId="0" borderId="13" xfId="2" applyFont="1" applyFill="1" applyBorder="1" applyAlignment="1">
      <alignment vertical="center"/>
    </xf>
    <xf numFmtId="176" fontId="8" fillId="0" borderId="18" xfId="2" applyNumberFormat="1" applyFont="1" applyFill="1" applyBorder="1" applyAlignment="1" applyProtection="1">
      <alignment horizontal="center" vertical="center"/>
      <protection locked="0"/>
    </xf>
    <xf numFmtId="0" fontId="1" fillId="0" borderId="0" xfId="2" applyFont="1" applyFill="1" applyAlignment="1"/>
    <xf numFmtId="0" fontId="14" fillId="0" borderId="0" xfId="2" applyFont="1" applyFill="1" applyAlignment="1"/>
    <xf numFmtId="176" fontId="15" fillId="0" borderId="0" xfId="2" applyNumberFormat="1" applyFont="1" applyFill="1" applyAlignment="1" applyProtection="1">
      <protection locked="0"/>
    </xf>
    <xf numFmtId="0" fontId="15" fillId="0" borderId="0" xfId="2" applyFont="1" applyFill="1" applyAlignment="1" applyProtection="1">
      <protection locked="0"/>
    </xf>
    <xf numFmtId="0" fontId="15" fillId="0" borderId="0" xfId="2" applyFont="1" applyFill="1" applyAlignment="1"/>
    <xf numFmtId="176" fontId="1" fillId="0" borderId="0" xfId="2" applyNumberFormat="1" applyFont="1" applyFill="1" applyAlignment="1" applyProtection="1">
      <alignment horizontal="left"/>
      <protection locked="0"/>
    </xf>
    <xf numFmtId="176" fontId="8" fillId="0" borderId="0" xfId="2" applyNumberFormat="1" applyFont="1" applyFill="1" applyAlignment="1" applyProtection="1">
      <alignment horizontal="right"/>
      <protection locked="0"/>
    </xf>
    <xf numFmtId="0" fontId="15" fillId="0" borderId="13" xfId="2" applyFont="1" applyFill="1" applyBorder="1" applyAlignment="1"/>
    <xf numFmtId="0" fontId="8" fillId="0" borderId="0" xfId="2" applyFont="1" applyFill="1" applyAlignment="1">
      <alignment vertical="center"/>
    </xf>
    <xf numFmtId="0" fontId="8" fillId="0" borderId="27" xfId="2" applyFont="1" applyFill="1" applyBorder="1" applyAlignment="1" applyProtection="1">
      <alignment horizontal="center" vertical="center"/>
      <protection locked="0"/>
    </xf>
    <xf numFmtId="176" fontId="8" fillId="0" borderId="18" xfId="2" applyNumberFormat="1" applyFont="1" applyFill="1" applyBorder="1" applyAlignment="1" applyProtection="1">
      <alignment vertical="center"/>
      <protection locked="0"/>
    </xf>
    <xf numFmtId="177" fontId="5" fillId="0" borderId="9" xfId="2" applyNumberFormat="1" applyFont="1" applyFill="1" applyBorder="1" applyAlignment="1" applyProtection="1">
      <alignment vertical="center"/>
      <protection locked="0"/>
    </xf>
    <xf numFmtId="177" fontId="5" fillId="0" borderId="10" xfId="2" applyNumberFormat="1" applyFont="1" applyFill="1" applyBorder="1" applyAlignment="1" applyProtection="1">
      <alignment vertical="center"/>
      <protection locked="0"/>
    </xf>
    <xf numFmtId="177" fontId="5" fillId="0" borderId="24" xfId="2" applyNumberFormat="1" applyFont="1" applyFill="1" applyBorder="1" applyAlignment="1" applyProtection="1">
      <protection locked="0"/>
    </xf>
    <xf numFmtId="177" fontId="5" fillId="0" borderId="24" xfId="2" applyNumberFormat="1" applyFont="1" applyFill="1" applyBorder="1" applyAlignment="1" applyProtection="1">
      <alignment vertical="center"/>
      <protection locked="0"/>
    </xf>
    <xf numFmtId="177" fontId="5" fillId="0" borderId="27" xfId="2" applyNumberFormat="1" applyFont="1" applyFill="1" applyBorder="1" applyAlignment="1" applyProtection="1">
      <alignment vertical="center"/>
      <protection locked="0"/>
    </xf>
    <xf numFmtId="176" fontId="8" fillId="0" borderId="0" xfId="2" applyNumberFormat="1" applyFont="1" applyFill="1" applyAlignment="1" applyProtection="1">
      <alignment horizontal="center" vertical="center"/>
      <protection locked="0"/>
    </xf>
    <xf numFmtId="0" fontId="8" fillId="0" borderId="0" xfId="2" applyFont="1" applyFill="1" applyAlignment="1" applyProtection="1">
      <alignment horizontal="center" vertical="center"/>
      <protection locked="0"/>
    </xf>
    <xf numFmtId="0" fontId="8" fillId="0" borderId="26" xfId="2" applyFont="1" applyFill="1" applyBorder="1" applyAlignment="1" applyProtection="1">
      <alignment vertical="center"/>
      <protection locked="0"/>
    </xf>
    <xf numFmtId="176" fontId="15" fillId="0" borderId="0" xfId="2" applyNumberFormat="1" applyFont="1" applyFill="1" applyAlignment="1" applyProtection="1">
      <alignment vertical="center"/>
      <protection locked="0"/>
    </xf>
    <xf numFmtId="176" fontId="8" fillId="0" borderId="0" xfId="2" applyNumberFormat="1" applyFont="1" applyFill="1" applyAlignment="1" applyProtection="1">
      <alignment vertical="center"/>
      <protection locked="0"/>
    </xf>
    <xf numFmtId="0" fontId="8" fillId="0" borderId="13" xfId="2" applyFont="1" applyFill="1" applyBorder="1" applyAlignment="1" applyProtection="1">
      <alignment vertical="center"/>
      <protection locked="0"/>
    </xf>
    <xf numFmtId="0" fontId="8" fillId="0" borderId="0" xfId="1" applyFont="1" applyFill="1" applyAlignment="1">
      <alignment vertical="center"/>
    </xf>
    <xf numFmtId="0" fontId="8" fillId="0" borderId="24"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177" fontId="5" fillId="0" borderId="25" xfId="2" applyNumberFormat="1" applyFont="1" applyFill="1" applyBorder="1" applyAlignment="1" applyProtection="1">
      <alignment vertical="center"/>
      <protection locked="0"/>
    </xf>
    <xf numFmtId="177" fontId="5" fillId="0" borderId="28" xfId="2" applyNumberFormat="1" applyFont="1" applyFill="1" applyBorder="1" applyAlignment="1" applyProtection="1">
      <alignment vertical="center"/>
      <protection locked="0"/>
    </xf>
    <xf numFmtId="177" fontId="5" fillId="0" borderId="24" xfId="2" applyNumberFormat="1" applyFont="1" applyFill="1" applyBorder="1" applyAlignment="1" applyProtection="1">
      <alignment horizontal="right"/>
      <protection locked="0"/>
    </xf>
    <xf numFmtId="0" fontId="8" fillId="0" borderId="19" xfId="2" applyFont="1" applyFill="1" applyBorder="1" applyAlignment="1" applyProtection="1">
      <alignment vertical="center"/>
      <protection locked="0"/>
    </xf>
    <xf numFmtId="176" fontId="8" fillId="0" borderId="0" xfId="1" applyNumberFormat="1" applyFont="1" applyFill="1" applyAlignment="1" applyProtection="1">
      <protection locked="0"/>
    </xf>
    <xf numFmtId="0" fontId="8" fillId="0" borderId="0" xfId="1" applyFont="1" applyFill="1" applyAlignment="1" applyProtection="1">
      <protection locked="0"/>
    </xf>
    <xf numFmtId="0" fontId="8" fillId="0" borderId="0" xfId="2" applyFont="1" applyFill="1" applyAlignment="1" applyProtection="1">
      <protection locked="0"/>
    </xf>
    <xf numFmtId="177" fontId="8" fillId="0" borderId="26" xfId="2" applyNumberFormat="1" applyFont="1" applyFill="1" applyBorder="1" applyAlignment="1" applyProtection="1">
      <alignment horizontal="right"/>
      <protection locked="0"/>
    </xf>
    <xf numFmtId="176" fontId="8" fillId="0" borderId="26" xfId="1" applyNumberFormat="1" applyFont="1" applyFill="1" applyBorder="1" applyAlignment="1" applyProtection="1">
      <protection locked="0"/>
    </xf>
    <xf numFmtId="176" fontId="15" fillId="0" borderId="0" xfId="2" applyNumberFormat="1" applyFont="1" applyFill="1" applyAlignment="1" applyProtection="1">
      <alignment horizontal="left" vertical="center"/>
      <protection locked="0"/>
    </xf>
    <xf numFmtId="0" fontId="8" fillId="0" borderId="18" xfId="2" applyFont="1" applyFill="1" applyBorder="1" applyAlignment="1" applyProtection="1">
      <alignment vertical="center"/>
      <protection locked="0"/>
    </xf>
    <xf numFmtId="176" fontId="8" fillId="0" borderId="0" xfId="2" applyNumberFormat="1" applyFont="1" applyFill="1" applyAlignment="1" applyProtection="1">
      <protection locked="0"/>
    </xf>
    <xf numFmtId="177" fontId="8" fillId="0" borderId="0" xfId="2" applyNumberFormat="1" applyFont="1" applyFill="1" applyAlignment="1" applyProtection="1">
      <alignment horizontal="right"/>
      <protection locked="0"/>
    </xf>
    <xf numFmtId="0" fontId="8" fillId="0" borderId="0" xfId="2" applyFont="1" applyFill="1" applyAlignment="1" applyProtection="1">
      <alignment horizontal="left" vertical="top"/>
      <protection locked="0"/>
    </xf>
    <xf numFmtId="177" fontId="8" fillId="0" borderId="0" xfId="2" applyNumberFormat="1" applyFont="1" applyFill="1" applyAlignment="1">
      <alignment horizontal="right"/>
    </xf>
    <xf numFmtId="0" fontId="8" fillId="0" borderId="0" xfId="2" applyFont="1" applyFill="1" applyAlignment="1" applyProtection="1">
      <alignment horizontal="left" vertical="top" wrapText="1"/>
      <protection locked="0"/>
    </xf>
    <xf numFmtId="0" fontId="8" fillId="0" borderId="24" xfId="1" applyFont="1" applyFill="1" applyBorder="1" applyAlignment="1" applyProtection="1">
      <alignment vertical="center" shrinkToFit="1"/>
      <protection locked="0"/>
    </xf>
    <xf numFmtId="0" fontId="8" fillId="0" borderId="0" xfId="1" applyFont="1" applyFill="1" applyAlignment="1"/>
    <xf numFmtId="0" fontId="20" fillId="0" borderId="0" xfId="2" applyFont="1" applyFill="1" applyAlignment="1" applyProtection="1">
      <alignment horizontal="left" vertical="top"/>
      <protection locked="0"/>
    </xf>
    <xf numFmtId="0" fontId="8" fillId="0" borderId="0" xfId="2" applyFont="1" applyFill="1" applyAlignment="1" applyProtection="1">
      <alignment horizontal="right" vertical="top"/>
      <protection locked="0"/>
    </xf>
    <xf numFmtId="0" fontId="8" fillId="0" borderId="0" xfId="1" applyFont="1" applyFill="1" applyAlignment="1" applyProtection="1">
      <alignment horizontal="left" vertical="top"/>
      <protection locked="0"/>
    </xf>
    <xf numFmtId="0" fontId="8" fillId="0" borderId="13" xfId="1" applyFont="1" applyFill="1" applyBorder="1" applyAlignment="1" applyProtection="1">
      <alignment horizontal="left" vertical="top"/>
      <protection locked="0"/>
    </xf>
    <xf numFmtId="0" fontId="8" fillId="0" borderId="13" xfId="2" applyFont="1" applyFill="1" applyBorder="1" applyAlignment="1" applyProtection="1">
      <alignment horizontal="left" vertical="top"/>
      <protection locked="0"/>
    </xf>
    <xf numFmtId="0" fontId="8" fillId="0" borderId="13" xfId="2" applyFont="1" applyFill="1" applyBorder="1" applyAlignment="1" applyProtection="1">
      <alignment horizontal="right" vertical="top"/>
      <protection locked="0"/>
    </xf>
    <xf numFmtId="176" fontId="8" fillId="0" borderId="13" xfId="1" applyNumberFormat="1" applyFont="1" applyFill="1" applyBorder="1" applyAlignment="1" applyProtection="1">
      <protection locked="0"/>
    </xf>
    <xf numFmtId="176" fontId="8" fillId="0" borderId="0" xfId="2" applyNumberFormat="1" applyFont="1" applyFill="1" applyAlignment="1" applyProtection="1">
      <alignment horizontal="left" vertical="center"/>
      <protection locked="0"/>
    </xf>
    <xf numFmtId="176" fontId="5" fillId="0" borderId="0" xfId="2" applyNumberFormat="1" applyFont="1" applyFill="1" applyAlignment="1" applyProtection="1">
      <alignment horizontal="center" vertical="center"/>
      <protection locked="0"/>
    </xf>
    <xf numFmtId="0" fontId="5" fillId="0" borderId="0" xfId="2" applyFont="1" applyFill="1" applyAlignment="1">
      <alignment vertical="center"/>
    </xf>
    <xf numFmtId="176" fontId="5" fillId="0" borderId="0" xfId="2" applyNumberFormat="1" applyFont="1" applyFill="1" applyAlignment="1" applyProtection="1">
      <alignment horizontal="left" vertical="center"/>
      <protection locked="0"/>
    </xf>
    <xf numFmtId="176" fontId="17" fillId="0" borderId="0" xfId="2" applyNumberFormat="1" applyFont="1" applyFill="1" applyAlignment="1" applyProtection="1">
      <protection locked="0"/>
    </xf>
    <xf numFmtId="176" fontId="18" fillId="0" borderId="0" xfId="2" applyNumberFormat="1" applyFont="1" applyFill="1" applyAlignment="1" applyProtection="1">
      <protection locked="0"/>
    </xf>
    <xf numFmtId="0" fontId="18" fillId="0" borderId="0" xfId="2" applyFont="1" applyFill="1" applyAlignment="1"/>
    <xf numFmtId="176" fontId="1" fillId="0" borderId="0" xfId="2" applyNumberFormat="1" applyFont="1" applyFill="1" applyAlignment="1" applyProtection="1">
      <protection locked="0"/>
    </xf>
    <xf numFmtId="0" fontId="1" fillId="0" borderId="0" xfId="2" applyFont="1" applyFill="1" applyAlignment="1" applyProtection="1">
      <protection locked="0"/>
    </xf>
    <xf numFmtId="0" fontId="16" fillId="0" borderId="24" xfId="0" applyFont="1" applyBorder="1" applyAlignment="1" applyProtection="1">
      <alignment horizontal="center"/>
      <protection locked="0"/>
    </xf>
    <xf numFmtId="0" fontId="16" fillId="0" borderId="0" xfId="0" applyFont="1" applyProtection="1">
      <protection locked="0"/>
    </xf>
    <xf numFmtId="0" fontId="16" fillId="0" borderId="0" xfId="0" applyFont="1"/>
    <xf numFmtId="176" fontId="16" fillId="0" borderId="24" xfId="0" applyNumberFormat="1" applyFont="1" applyBorder="1" applyAlignment="1" applyProtection="1">
      <alignment horizontal="center"/>
      <protection locked="0"/>
    </xf>
    <xf numFmtId="176" fontId="16" fillId="0" borderId="24" xfId="0" applyNumberFormat="1" applyFont="1" applyBorder="1" applyProtection="1">
      <protection locked="0"/>
    </xf>
    <xf numFmtId="176" fontId="16" fillId="0" borderId="25" xfId="0" applyNumberFormat="1" applyFont="1" applyBorder="1" applyProtection="1">
      <protection locked="0"/>
    </xf>
    <xf numFmtId="0" fontId="17" fillId="0" borderId="0" xfId="0" applyFont="1"/>
    <xf numFmtId="0" fontId="16" fillId="0" borderId="15" xfId="0" applyFont="1" applyBorder="1" applyAlignment="1" applyProtection="1">
      <alignment horizontal="center"/>
      <protection locked="0"/>
    </xf>
    <xf numFmtId="176" fontId="16" fillId="0" borderId="0" xfId="0" applyNumberFormat="1" applyFont="1" applyProtection="1">
      <protection locked="0"/>
    </xf>
    <xf numFmtId="176" fontId="16" fillId="0" borderId="15" xfId="0" applyNumberFormat="1" applyFont="1" applyBorder="1" applyAlignment="1" applyProtection="1">
      <alignment horizontal="center"/>
      <protection locked="0"/>
    </xf>
    <xf numFmtId="176" fontId="16" fillId="0" borderId="26" xfId="0" applyNumberFormat="1" applyFont="1" applyBorder="1" applyProtection="1">
      <protection locked="0"/>
    </xf>
    <xf numFmtId="176" fontId="16" fillId="0" borderId="19" xfId="0" applyNumberFormat="1" applyFont="1" applyBorder="1" applyProtection="1">
      <protection locked="0"/>
    </xf>
    <xf numFmtId="0" fontId="16" fillId="0" borderId="26" xfId="0" applyFont="1" applyBorder="1"/>
    <xf numFmtId="0" fontId="4" fillId="0" borderId="0" xfId="0" applyFont="1" applyProtection="1">
      <protection locked="0"/>
    </xf>
    <xf numFmtId="176" fontId="21" fillId="0" borderId="0" xfId="0" applyNumberFormat="1" applyFont="1" applyProtection="1">
      <protection locked="0"/>
    </xf>
    <xf numFmtId="176" fontId="22" fillId="0" borderId="0" xfId="0" applyNumberFormat="1" applyFont="1" applyProtection="1">
      <protection locked="0"/>
    </xf>
    <xf numFmtId="176" fontId="16" fillId="0" borderId="13" xfId="0" applyNumberFormat="1" applyFont="1" applyBorder="1" applyProtection="1">
      <protection locked="0"/>
    </xf>
    <xf numFmtId="0" fontId="16" fillId="0" borderId="13" xfId="0" applyFont="1" applyBorder="1" applyProtection="1">
      <protection locked="0"/>
    </xf>
    <xf numFmtId="0" fontId="16" fillId="0" borderId="13" xfId="0" applyFont="1" applyBorder="1"/>
    <xf numFmtId="176" fontId="0" fillId="0" borderId="13" xfId="0" applyNumberFormat="1" applyBorder="1" applyProtection="1">
      <protection locked="0"/>
    </xf>
    <xf numFmtId="0" fontId="23" fillId="0" borderId="0" xfId="0" applyFont="1"/>
    <xf numFmtId="176" fontId="16" fillId="0" borderId="16" xfId="0" applyNumberFormat="1" applyFont="1" applyBorder="1" applyProtection="1">
      <protection locked="0"/>
    </xf>
    <xf numFmtId="176" fontId="16" fillId="0" borderId="10" xfId="0" applyNumberFormat="1" applyFont="1" applyBorder="1" applyProtection="1">
      <protection locked="0"/>
    </xf>
    <xf numFmtId="176" fontId="16" fillId="0" borderId="18" xfId="0" applyNumberFormat="1" applyFont="1" applyBorder="1" applyProtection="1">
      <protection locked="0"/>
    </xf>
    <xf numFmtId="0" fontId="24" fillId="0" borderId="0" xfId="0" applyFont="1"/>
    <xf numFmtId="176" fontId="16" fillId="0" borderId="11" xfId="0" applyNumberFormat="1" applyFont="1" applyBorder="1" applyProtection="1">
      <protection locked="0"/>
    </xf>
    <xf numFmtId="176" fontId="16" fillId="0" borderId="12" xfId="0" applyNumberFormat="1" applyFont="1" applyBorder="1" applyAlignment="1" applyProtection="1">
      <alignment horizontal="center"/>
      <protection locked="0"/>
    </xf>
    <xf numFmtId="0" fontId="16" fillId="0" borderId="27" xfId="0" applyFont="1" applyBorder="1" applyProtection="1">
      <protection locked="0"/>
    </xf>
    <xf numFmtId="0" fontId="16" fillId="0" borderId="25" xfId="0" applyFont="1" applyBorder="1" applyProtection="1">
      <protection locked="0"/>
    </xf>
    <xf numFmtId="0" fontId="16" fillId="0" borderId="27" xfId="0" applyFont="1" applyBorder="1" applyAlignment="1" applyProtection="1">
      <alignment horizontal="center"/>
      <protection locked="0"/>
    </xf>
    <xf numFmtId="0" fontId="16" fillId="0" borderId="25" xfId="0" applyFont="1" applyBorder="1" applyAlignment="1" applyProtection="1">
      <alignment horizontal="center"/>
      <protection locked="0"/>
    </xf>
    <xf numFmtId="176" fontId="16" fillId="0" borderId="9" xfId="0" applyNumberFormat="1" applyFont="1" applyBorder="1" applyProtection="1">
      <protection locked="0"/>
    </xf>
    <xf numFmtId="176" fontId="5" fillId="0" borderId="9" xfId="0" applyNumberFormat="1" applyFont="1" applyBorder="1" applyProtection="1">
      <protection locked="0"/>
    </xf>
    <xf numFmtId="0" fontId="5" fillId="0" borderId="24"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0" xfId="0" applyFont="1"/>
    <xf numFmtId="177" fontId="5" fillId="0" borderId="24" xfId="0" applyNumberFormat="1" applyFont="1" applyBorder="1" applyProtection="1">
      <protection locked="0"/>
    </xf>
    <xf numFmtId="177" fontId="5" fillId="0" borderId="17" xfId="0" applyNumberFormat="1" applyFont="1" applyBorder="1" applyProtection="1">
      <protection locked="0"/>
    </xf>
    <xf numFmtId="177" fontId="5" fillId="0" borderId="0" xfId="0" applyNumberFormat="1" applyFont="1" applyProtection="1">
      <protection locked="0"/>
    </xf>
    <xf numFmtId="0" fontId="16" fillId="0" borderId="25" xfId="0" applyFont="1" applyBorder="1" applyAlignment="1" applyProtection="1">
      <alignment horizontal="left"/>
      <protection locked="0"/>
    </xf>
    <xf numFmtId="177" fontId="5" fillId="0" borderId="24" xfId="0" applyNumberFormat="1" applyFont="1" applyBorder="1" applyAlignment="1" applyProtection="1">
      <alignment horizontal="right"/>
      <protection locked="0"/>
    </xf>
    <xf numFmtId="177" fontId="5" fillId="0" borderId="27" xfId="0" applyNumberFormat="1" applyFont="1" applyBorder="1" applyAlignment="1" applyProtection="1">
      <alignment horizontal="right"/>
      <protection locked="0"/>
    </xf>
    <xf numFmtId="177" fontId="5" fillId="0" borderId="16" xfId="0" applyNumberFormat="1" applyFont="1" applyBorder="1" applyProtection="1">
      <protection locked="0"/>
    </xf>
    <xf numFmtId="176" fontId="16" fillId="0" borderId="28" xfId="0" applyNumberFormat="1" applyFont="1" applyBorder="1" applyProtection="1">
      <protection locked="0"/>
    </xf>
    <xf numFmtId="177" fontId="5" fillId="0" borderId="10" xfId="0" applyNumberFormat="1" applyFont="1" applyBorder="1" applyProtection="1">
      <protection locked="0"/>
    </xf>
    <xf numFmtId="177" fontId="5" fillId="0" borderId="13" xfId="0" applyNumberFormat="1" applyFont="1" applyBorder="1" applyProtection="1">
      <protection locked="0"/>
    </xf>
    <xf numFmtId="176" fontId="5" fillId="0" borderId="13" xfId="0" applyNumberFormat="1" applyFont="1" applyBorder="1" applyProtection="1">
      <protection locked="0"/>
    </xf>
    <xf numFmtId="0" fontId="5" fillId="0" borderId="13" xfId="0" applyFont="1" applyBorder="1" applyProtection="1">
      <protection locked="0"/>
    </xf>
    <xf numFmtId="0" fontId="25" fillId="0" borderId="0" xfId="0" applyFont="1"/>
    <xf numFmtId="176" fontId="5" fillId="0" borderId="17" xfId="0" applyNumberFormat="1" applyFont="1" applyBorder="1" applyAlignment="1" applyProtection="1">
      <alignment horizontal="center"/>
      <protection locked="0"/>
    </xf>
    <xf numFmtId="176" fontId="5" fillId="0" borderId="25" xfId="0" applyNumberFormat="1" applyFont="1" applyBorder="1" applyAlignment="1" applyProtection="1">
      <alignment horizontal="center"/>
      <protection locked="0"/>
    </xf>
    <xf numFmtId="176" fontId="5" fillId="0" borderId="27" xfId="0" applyNumberFormat="1" applyFont="1" applyBorder="1" applyProtection="1">
      <protection locked="0"/>
    </xf>
    <xf numFmtId="176" fontId="5" fillId="0" borderId="28" xfId="0" applyNumberFormat="1" applyFont="1" applyBorder="1" applyProtection="1">
      <protection locked="0"/>
    </xf>
    <xf numFmtId="176" fontId="5" fillId="0" borderId="25" xfId="0" applyNumberFormat="1" applyFont="1" applyBorder="1" applyProtection="1">
      <protection locked="0"/>
    </xf>
    <xf numFmtId="176" fontId="5" fillId="0" borderId="17" xfId="0" applyNumberFormat="1" applyFont="1" applyBorder="1" applyProtection="1">
      <protection locked="0"/>
    </xf>
    <xf numFmtId="176" fontId="5" fillId="0" borderId="26" xfId="0" applyNumberFormat="1" applyFont="1" applyBorder="1" applyProtection="1">
      <protection locked="0"/>
    </xf>
    <xf numFmtId="0" fontId="18" fillId="0" borderId="0" xfId="0" applyFont="1"/>
    <xf numFmtId="176" fontId="5" fillId="0" borderId="10" xfId="0" applyNumberFormat="1" applyFont="1" applyBorder="1" applyProtection="1">
      <protection locked="0"/>
    </xf>
    <xf numFmtId="176" fontId="5" fillId="0" borderId="9" xfId="0" applyNumberFormat="1" applyFont="1" applyBorder="1" applyAlignment="1" applyProtection="1">
      <alignment horizontal="center"/>
      <protection locked="0"/>
    </xf>
    <xf numFmtId="0" fontId="16" fillId="0" borderId="28" xfId="0" applyFont="1" applyBorder="1" applyProtection="1">
      <protection locked="0"/>
    </xf>
    <xf numFmtId="0" fontId="5" fillId="0" borderId="28" xfId="0" applyFont="1" applyBorder="1" applyProtection="1">
      <protection locked="0"/>
    </xf>
    <xf numFmtId="177" fontId="5" fillId="0" borderId="28" xfId="0" applyNumberFormat="1" applyFont="1" applyBorder="1" applyAlignment="1" applyProtection="1">
      <alignment horizontal="right"/>
      <protection locked="0"/>
    </xf>
    <xf numFmtId="0" fontId="1" fillId="0" borderId="0" xfId="0" applyFont="1"/>
    <xf numFmtId="176" fontId="5" fillId="0" borderId="15" xfId="0" applyNumberFormat="1" applyFont="1" applyBorder="1" applyProtection="1">
      <protection locked="0"/>
    </xf>
    <xf numFmtId="0" fontId="5" fillId="0" borderId="15" xfId="0" applyFont="1" applyBorder="1" applyProtection="1">
      <protection locked="0"/>
    </xf>
    <xf numFmtId="0" fontId="5" fillId="0" borderId="17" xfId="0" applyFont="1" applyBorder="1" applyProtection="1">
      <protection locked="0"/>
    </xf>
    <xf numFmtId="0" fontId="5" fillId="0" borderId="26" xfId="0" applyFont="1" applyBorder="1" applyProtection="1">
      <protection locked="0"/>
    </xf>
    <xf numFmtId="0" fontId="5" fillId="0" borderId="19" xfId="0" applyFont="1" applyBorder="1" applyProtection="1">
      <protection locked="0"/>
    </xf>
    <xf numFmtId="176" fontId="5" fillId="0" borderId="0" xfId="0" applyNumberFormat="1" applyFont="1" applyProtection="1">
      <protection locked="0"/>
    </xf>
    <xf numFmtId="0" fontId="5" fillId="0" borderId="0" xfId="0" applyFont="1" applyProtection="1">
      <protection locked="0"/>
    </xf>
    <xf numFmtId="177" fontId="5" fillId="0" borderId="26" xfId="0" applyNumberFormat="1" applyFont="1" applyBorder="1" applyProtection="1">
      <protection locked="0"/>
    </xf>
    <xf numFmtId="176" fontId="5" fillId="0" borderId="12" xfId="0" applyNumberFormat="1" applyFont="1" applyBorder="1" applyAlignment="1" applyProtection="1">
      <alignment horizontal="left"/>
      <protection locked="0"/>
    </xf>
    <xf numFmtId="176" fontId="5" fillId="0" borderId="16" xfId="0" applyNumberFormat="1" applyFont="1" applyBorder="1" applyProtection="1">
      <protection locked="0"/>
    </xf>
    <xf numFmtId="0" fontId="5" fillId="0" borderId="11" xfId="0" applyFont="1" applyBorder="1" applyProtection="1">
      <protection locked="0"/>
    </xf>
    <xf numFmtId="176" fontId="5" fillId="0" borderId="12" xfId="0" applyNumberFormat="1" applyFont="1" applyBorder="1" applyAlignment="1" applyProtection="1">
      <alignment horizontal="center"/>
      <protection locked="0"/>
    </xf>
    <xf numFmtId="0" fontId="5" fillId="0" borderId="18" xfId="0" applyFont="1" applyBorder="1" applyProtection="1">
      <protection locked="0"/>
    </xf>
    <xf numFmtId="177" fontId="5" fillId="0" borderId="0" xfId="0" applyNumberFormat="1" applyFont="1"/>
    <xf numFmtId="0" fontId="5" fillId="0" borderId="9" xfId="0" applyFont="1" applyBorder="1" applyProtection="1">
      <protection locked="0"/>
    </xf>
    <xf numFmtId="0" fontId="5" fillId="0" borderId="9" xfId="0" applyFont="1" applyBorder="1" applyAlignment="1" applyProtection="1">
      <alignment horizontal="center"/>
      <protection locked="0"/>
    </xf>
    <xf numFmtId="0" fontId="16" fillId="0" borderId="13" xfId="0" applyFont="1" applyBorder="1" applyAlignment="1" applyProtection="1">
      <protection locked="0"/>
    </xf>
    <xf numFmtId="177" fontId="16" fillId="0" borderId="24" xfId="0" applyNumberFormat="1" applyFont="1" applyBorder="1" applyAlignment="1" applyProtection="1">
      <alignment horizontal="right"/>
      <protection locked="0"/>
    </xf>
    <xf numFmtId="176" fontId="26" fillId="0" borderId="0" xfId="0" applyNumberFormat="1" applyFont="1" applyProtection="1">
      <protection locked="0"/>
    </xf>
    <xf numFmtId="176" fontId="4" fillId="0" borderId="0" xfId="0" applyNumberFormat="1" applyFont="1" applyProtection="1">
      <protection locked="0"/>
    </xf>
    <xf numFmtId="177" fontId="5" fillId="0" borderId="27" xfId="0" applyNumberFormat="1" applyFont="1" applyBorder="1" applyProtection="1">
      <protection locked="0"/>
    </xf>
    <xf numFmtId="177" fontId="16" fillId="0" borderId="24" xfId="0" applyNumberFormat="1" applyFont="1" applyBorder="1" applyProtection="1">
      <protection locked="0"/>
    </xf>
    <xf numFmtId="0" fontId="27" fillId="3" borderId="29" xfId="0" applyFont="1" applyFill="1" applyBorder="1" applyAlignment="1" applyProtection="1">
      <alignment vertical="center"/>
      <protection locked="0"/>
    </xf>
    <xf numFmtId="0" fontId="27" fillId="3" borderId="30" xfId="0" applyFont="1" applyFill="1" applyBorder="1" applyAlignment="1" applyProtection="1">
      <alignment vertical="center"/>
      <protection locked="0"/>
    </xf>
    <xf numFmtId="0" fontId="27" fillId="0" borderId="32" xfId="13" applyFont="1" applyBorder="1" applyAlignment="1">
      <alignment horizontal="left"/>
    </xf>
    <xf numFmtId="0" fontId="27" fillId="0" borderId="0" xfId="13" applyFont="1" applyAlignment="1" applyProtection="1">
      <alignment vertical="center"/>
      <protection locked="0"/>
    </xf>
    <xf numFmtId="0" fontId="27" fillId="0" borderId="0" xfId="13" applyFont="1"/>
    <xf numFmtId="0" fontId="27" fillId="0" borderId="35" xfId="13" applyFont="1" applyBorder="1" applyAlignment="1">
      <alignment horizontal="left"/>
    </xf>
    <xf numFmtId="180" fontId="27" fillId="0" borderId="35" xfId="13" applyNumberFormat="1" applyFont="1" applyBorder="1" applyAlignment="1" applyProtection="1">
      <alignment vertical="center"/>
      <protection locked="0"/>
    </xf>
    <xf numFmtId="0" fontId="27" fillId="0" borderId="35" xfId="13" applyFont="1" applyBorder="1" applyAlignment="1">
      <alignment vertical="center"/>
    </xf>
    <xf numFmtId="0" fontId="28" fillId="0" borderId="0" xfId="13" applyFont="1"/>
    <xf numFmtId="0" fontId="32" fillId="0" borderId="0" xfId="13" applyFont="1"/>
    <xf numFmtId="180" fontId="33" fillId="0" borderId="0" xfId="13" applyNumberFormat="1" applyFont="1" applyBorder="1" applyProtection="1">
      <protection locked="0"/>
    </xf>
    <xf numFmtId="0" fontId="33" fillId="0" borderId="0" xfId="13" applyFont="1" applyBorder="1" applyProtection="1">
      <protection locked="0"/>
    </xf>
    <xf numFmtId="0" fontId="33" fillId="0" borderId="0" xfId="13" applyFont="1" applyBorder="1"/>
    <xf numFmtId="0" fontId="33" fillId="0" borderId="0" xfId="13" applyFont="1"/>
    <xf numFmtId="180" fontId="33" fillId="0" borderId="35" xfId="13" applyNumberFormat="1" applyFont="1" applyBorder="1" applyAlignment="1" applyProtection="1">
      <protection locked="0"/>
    </xf>
    <xf numFmtId="180" fontId="27" fillId="0" borderId="0" xfId="13" applyNumberFormat="1" applyFont="1" applyBorder="1" applyAlignment="1" applyProtection="1">
      <alignment horizontal="right"/>
      <protection locked="0"/>
    </xf>
    <xf numFmtId="0" fontId="27" fillId="0" borderId="0" xfId="13" applyFont="1" applyAlignment="1">
      <alignment vertical="center"/>
    </xf>
    <xf numFmtId="180" fontId="27" fillId="0" borderId="36" xfId="13" applyNumberFormat="1" applyFont="1" applyBorder="1" applyAlignment="1" applyProtection="1">
      <alignment vertical="center"/>
      <protection locked="0"/>
    </xf>
    <xf numFmtId="41" fontId="27" fillId="0" borderId="37" xfId="13" applyNumberFormat="1" applyFont="1" applyBorder="1" applyAlignment="1" applyProtection="1">
      <alignment horizontal="center" vertical="center"/>
      <protection locked="0"/>
    </xf>
    <xf numFmtId="41" fontId="27" fillId="0" borderId="0" xfId="13" applyNumberFormat="1" applyFont="1" applyBorder="1" applyAlignment="1" applyProtection="1">
      <alignment vertical="center"/>
      <protection locked="0"/>
    </xf>
    <xf numFmtId="41" fontId="27" fillId="0" borderId="0" xfId="13" applyNumberFormat="1" applyFont="1" applyBorder="1" applyAlignment="1" applyProtection="1">
      <alignment horizontal="center" vertical="center"/>
      <protection locked="0"/>
    </xf>
    <xf numFmtId="41" fontId="27" fillId="0" borderId="35" xfId="13" applyNumberFormat="1" applyFont="1" applyBorder="1" applyAlignment="1" applyProtection="1">
      <alignment horizontal="center" vertical="center"/>
      <protection locked="0"/>
    </xf>
    <xf numFmtId="41" fontId="27" fillId="0" borderId="35" xfId="13" applyNumberFormat="1" applyFont="1" applyBorder="1" applyAlignment="1" applyProtection="1">
      <alignment vertical="center"/>
      <protection locked="0"/>
    </xf>
    <xf numFmtId="0" fontId="27" fillId="0" borderId="0" xfId="13" applyFont="1" applyBorder="1" applyAlignment="1" applyProtection="1">
      <alignment horizontal="center" vertical="center"/>
      <protection locked="0"/>
    </xf>
    <xf numFmtId="0" fontId="27" fillId="0" borderId="37" xfId="13" applyFont="1" applyBorder="1" applyAlignment="1" applyProtection="1">
      <alignment vertical="center"/>
      <protection locked="0"/>
    </xf>
    <xf numFmtId="0" fontId="27" fillId="0" borderId="0" xfId="13" applyFont="1" applyBorder="1" applyAlignment="1" applyProtection="1">
      <alignment vertical="center"/>
      <protection locked="0"/>
    </xf>
    <xf numFmtId="180" fontId="33" fillId="0" borderId="0" xfId="13" applyNumberFormat="1" applyFont="1" applyAlignment="1" applyProtection="1">
      <alignment vertical="center"/>
      <protection locked="0"/>
    </xf>
    <xf numFmtId="180" fontId="27" fillId="0" borderId="0" xfId="13" applyNumberFormat="1" applyFont="1" applyBorder="1" applyAlignment="1" applyProtection="1">
      <alignment vertical="center"/>
      <protection locked="0"/>
    </xf>
    <xf numFmtId="0" fontId="27" fillId="0" borderId="35" xfId="13" applyFont="1" applyBorder="1" applyAlignment="1" applyProtection="1">
      <alignment vertical="center"/>
      <protection locked="0"/>
    </xf>
    <xf numFmtId="41" fontId="27" fillId="0" borderId="37" xfId="13" applyNumberFormat="1" applyFont="1" applyBorder="1" applyAlignment="1" applyProtection="1">
      <alignment vertical="center"/>
      <protection locked="0"/>
    </xf>
    <xf numFmtId="0" fontId="27" fillId="0" borderId="38" xfId="13" applyFont="1" applyBorder="1" applyAlignment="1" applyProtection="1">
      <alignment vertical="center"/>
      <protection locked="0"/>
    </xf>
    <xf numFmtId="180" fontId="27" fillId="0" borderId="0" xfId="13" applyNumberFormat="1" applyFont="1" applyProtection="1">
      <protection locked="0"/>
    </xf>
    <xf numFmtId="0" fontId="27" fillId="0" borderId="0" xfId="13" applyFont="1" applyBorder="1" applyProtection="1">
      <protection locked="0"/>
    </xf>
    <xf numFmtId="180" fontId="27" fillId="0" borderId="37" xfId="13" applyNumberFormat="1" applyFont="1" applyBorder="1" applyProtection="1">
      <protection locked="0"/>
    </xf>
    <xf numFmtId="180" fontId="33" fillId="0" borderId="0" xfId="13" applyNumberFormat="1" applyFont="1" applyBorder="1" applyAlignment="1" applyProtection="1">
      <alignment horizontal="left" vertical="center"/>
      <protection locked="0"/>
    </xf>
    <xf numFmtId="0" fontId="27" fillId="0" borderId="33" xfId="13" applyFont="1" applyBorder="1" applyAlignment="1" applyProtection="1">
      <alignment vertical="center"/>
      <protection locked="0"/>
    </xf>
    <xf numFmtId="0" fontId="27" fillId="0" borderId="0" xfId="13" applyFont="1" applyAlignment="1">
      <alignment horizontal="left" vertical="center"/>
    </xf>
    <xf numFmtId="0" fontId="27" fillId="0" borderId="0" xfId="13" applyFont="1" applyBorder="1" applyAlignment="1" applyProtection="1">
      <alignment horizontal="left" vertical="top"/>
      <protection locked="0"/>
    </xf>
    <xf numFmtId="0" fontId="27" fillId="0" borderId="0" xfId="13" applyFont="1" applyBorder="1" applyAlignment="1" applyProtection="1">
      <alignment vertical="top" wrapText="1"/>
      <protection locked="0"/>
    </xf>
    <xf numFmtId="0" fontId="27" fillId="0" borderId="31" xfId="13" applyFont="1" applyBorder="1" applyAlignment="1" applyProtection="1">
      <alignment vertical="center" shrinkToFit="1"/>
      <protection locked="0"/>
    </xf>
    <xf numFmtId="0" fontId="27" fillId="0" borderId="0" xfId="13" applyNumberFormat="1" applyFont="1" applyProtection="1">
      <protection locked="0"/>
    </xf>
    <xf numFmtId="0" fontId="27" fillId="0" borderId="0" xfId="13" applyFont="1" applyBorder="1" applyAlignment="1" applyProtection="1">
      <alignment vertical="top"/>
      <protection locked="0"/>
    </xf>
    <xf numFmtId="41" fontId="27" fillId="3" borderId="31" xfId="13" applyNumberFormat="1" applyFont="1" applyFill="1" applyBorder="1" applyAlignment="1" applyProtection="1">
      <alignment vertical="center"/>
      <protection locked="0"/>
    </xf>
    <xf numFmtId="0" fontId="27" fillId="0" borderId="35" xfId="13" applyFont="1" applyBorder="1" applyAlignment="1" applyProtection="1">
      <alignment horizontal="left" vertical="top"/>
      <protection locked="0"/>
    </xf>
    <xf numFmtId="180" fontId="27" fillId="0" borderId="35" xfId="13" applyNumberFormat="1" applyFont="1" applyBorder="1" applyProtection="1">
      <protection locked="0"/>
    </xf>
    <xf numFmtId="180" fontId="27" fillId="0" borderId="0" xfId="13" applyNumberFormat="1" applyFont="1" applyFill="1" applyAlignment="1" applyProtection="1">
      <alignment horizontal="center" vertical="center"/>
      <protection locked="0"/>
    </xf>
    <xf numFmtId="0" fontId="27" fillId="0" borderId="0" xfId="13" applyFont="1" applyFill="1" applyAlignment="1" applyProtection="1">
      <alignment vertical="center"/>
      <protection locked="0"/>
    </xf>
    <xf numFmtId="180" fontId="27" fillId="0" borderId="0" xfId="13" applyNumberFormat="1" applyFont="1" applyFill="1" applyAlignment="1" applyProtection="1">
      <alignment horizontal="left" vertical="center"/>
      <protection locked="0"/>
    </xf>
    <xf numFmtId="0" fontId="27" fillId="0" borderId="0" xfId="13" applyFont="1" applyAlignment="1"/>
    <xf numFmtId="0" fontId="27" fillId="0" borderId="0" xfId="13" applyFont="1" applyAlignment="1">
      <alignment horizontal="right"/>
    </xf>
    <xf numFmtId="0" fontId="34" fillId="0" borderId="0" xfId="13" applyFont="1"/>
    <xf numFmtId="180" fontId="27" fillId="0" borderId="0" xfId="13" applyNumberFormat="1" applyFont="1" applyFill="1" applyBorder="1" applyAlignment="1" applyProtection="1">
      <alignment horizontal="left" vertical="center"/>
      <protection locked="0"/>
    </xf>
    <xf numFmtId="0" fontId="27" fillId="0" borderId="0" xfId="13" applyFont="1" applyBorder="1"/>
    <xf numFmtId="0" fontId="34" fillId="0" borderId="0" xfId="13" applyFont="1" applyBorder="1"/>
    <xf numFmtId="0" fontId="27" fillId="0" borderId="0" xfId="13" applyFont="1" applyBorder="1" applyAlignment="1">
      <alignment horizontal="right" vertical="center"/>
    </xf>
    <xf numFmtId="0" fontId="28" fillId="0" borderId="0" xfId="13" applyFont="1" applyBorder="1"/>
    <xf numFmtId="180" fontId="27" fillId="0" borderId="0" xfId="13" applyNumberFormat="1" applyFont="1" applyFill="1" applyBorder="1" applyAlignment="1" applyProtection="1">
      <alignment horizontal="center" vertical="center"/>
      <protection locked="0"/>
    </xf>
    <xf numFmtId="180" fontId="27" fillId="0" borderId="0" xfId="13" applyNumberFormat="1" applyFont="1" applyAlignment="1" applyProtection="1">
      <alignment vertical="center"/>
      <protection locked="0"/>
    </xf>
    <xf numFmtId="180" fontId="28" fillId="0" borderId="0" xfId="13" applyNumberFormat="1" applyFont="1" applyProtection="1">
      <protection locked="0"/>
    </xf>
    <xf numFmtId="0" fontId="28" fillId="0" borderId="0" xfId="13" applyFont="1" applyProtection="1">
      <protection locked="0"/>
    </xf>
    <xf numFmtId="0" fontId="8" fillId="2" borderId="15" xfId="0" applyFont="1" applyFill="1" applyBorder="1" applyAlignment="1">
      <alignment horizontal="center" vertical="center"/>
    </xf>
    <xf numFmtId="0" fontId="27" fillId="0" borderId="29" xfId="13" applyFont="1" applyBorder="1" applyAlignment="1" applyProtection="1">
      <alignment horizontal="center" vertical="center"/>
      <protection locked="0"/>
    </xf>
    <xf numFmtId="180" fontId="27" fillId="0" borderId="35" xfId="13" applyNumberFormat="1" applyFont="1" applyBorder="1" applyAlignment="1" applyProtection="1">
      <alignment horizontal="center" vertical="center"/>
      <protection locked="0"/>
    </xf>
    <xf numFmtId="180" fontId="27" fillId="0" borderId="34" xfId="13" applyNumberFormat="1" applyFont="1" applyBorder="1" applyAlignment="1" applyProtection="1">
      <alignment horizontal="center" vertical="center"/>
      <protection locked="0"/>
    </xf>
    <xf numFmtId="180" fontId="27" fillId="0" borderId="0" xfId="13" applyNumberFormat="1" applyFont="1" applyBorder="1" applyAlignment="1" applyProtection="1">
      <alignment horizontal="center" vertical="center"/>
      <protection locked="0"/>
    </xf>
    <xf numFmtId="180" fontId="27" fillId="0" borderId="33" xfId="13" applyNumberFormat="1" applyFont="1" applyBorder="1" applyAlignment="1" applyProtection="1">
      <alignment horizontal="center" vertical="center"/>
      <protection locked="0"/>
    </xf>
    <xf numFmtId="180" fontId="27" fillId="0" borderId="36" xfId="13" applyNumberFormat="1" applyFont="1" applyBorder="1" applyAlignment="1" applyProtection="1">
      <alignment horizontal="center" vertical="center"/>
      <protection locked="0"/>
    </xf>
    <xf numFmtId="180" fontId="27" fillId="0" borderId="31" xfId="13" applyNumberFormat="1" applyFont="1" applyBorder="1" applyAlignment="1" applyProtection="1">
      <alignment horizontal="center" vertical="center"/>
      <protection locked="0"/>
    </xf>
    <xf numFmtId="0" fontId="27" fillId="0" borderId="31" xfId="13" applyFont="1" applyBorder="1" applyAlignment="1" applyProtection="1">
      <alignment horizontal="center" vertical="center"/>
      <protection locked="0"/>
    </xf>
    <xf numFmtId="177" fontId="27" fillId="0" borderId="37" xfId="13" applyNumberFormat="1" applyFont="1" applyBorder="1" applyAlignment="1" applyProtection="1">
      <protection locked="0"/>
    </xf>
    <xf numFmtId="177" fontId="27" fillId="0" borderId="0" xfId="13" applyNumberFormat="1" applyFont="1" applyAlignment="1" applyProtection="1">
      <protection locked="0"/>
    </xf>
    <xf numFmtId="177" fontId="27" fillId="0" borderId="0" xfId="13" applyNumberFormat="1" applyFont="1" applyAlignment="1"/>
    <xf numFmtId="177" fontId="27" fillId="0" borderId="37" xfId="13" applyNumberFormat="1" applyFont="1" applyBorder="1" applyAlignment="1" applyProtection="1">
      <alignment vertical="center"/>
      <protection locked="0"/>
    </xf>
    <xf numFmtId="177" fontId="27" fillId="0" borderId="38" xfId="13" applyNumberFormat="1" applyFont="1" applyBorder="1" applyAlignment="1" applyProtection="1">
      <alignment vertical="center"/>
      <protection locked="0"/>
    </xf>
    <xf numFmtId="177" fontId="27" fillId="0" borderId="0" xfId="13" applyNumberFormat="1" applyFont="1" applyBorder="1" applyAlignment="1" applyProtection="1">
      <alignment vertical="center"/>
      <protection locked="0"/>
    </xf>
    <xf numFmtId="177" fontId="27" fillId="0" borderId="33" xfId="13" applyNumberFormat="1" applyFont="1" applyBorder="1" applyAlignment="1" applyProtection="1">
      <alignment vertical="center"/>
      <protection locked="0"/>
    </xf>
    <xf numFmtId="177" fontId="27" fillId="0" borderId="35" xfId="13" applyNumberFormat="1" applyFont="1" applyBorder="1" applyAlignment="1" applyProtection="1">
      <alignment vertical="center"/>
      <protection locked="0"/>
    </xf>
    <xf numFmtId="177" fontId="27" fillId="0" borderId="36" xfId="13" applyNumberFormat="1" applyFont="1" applyBorder="1" applyAlignment="1" applyProtection="1">
      <alignment vertical="center"/>
      <protection locked="0"/>
    </xf>
    <xf numFmtId="177" fontId="27" fillId="0" borderId="42" xfId="13" applyNumberFormat="1" applyFont="1" applyBorder="1" applyAlignment="1" applyProtection="1">
      <alignment vertical="center"/>
      <protection locked="0"/>
    </xf>
    <xf numFmtId="0" fontId="27" fillId="0" borderId="35" xfId="13" applyFont="1" applyBorder="1" applyAlignment="1" applyProtection="1">
      <alignment vertical="top"/>
      <protection locked="0"/>
    </xf>
    <xf numFmtId="0" fontId="8" fillId="0" borderId="0" xfId="0" applyFont="1" applyAlignment="1">
      <alignment horizontal="right" vertical="center"/>
    </xf>
    <xf numFmtId="0" fontId="31" fillId="0" borderId="0" xfId="12" applyFont="1" applyFill="1" applyAlignment="1" applyProtection="1">
      <alignment horizontal="center"/>
    </xf>
    <xf numFmtId="0" fontId="33" fillId="0" borderId="0" xfId="12" applyFont="1" applyFill="1" applyAlignment="1" applyProtection="1"/>
    <xf numFmtId="0" fontId="31" fillId="0" borderId="0" xfId="12" applyFont="1" applyFill="1" applyAlignment="1" applyProtection="1">
      <alignment horizontal="left"/>
    </xf>
    <xf numFmtId="0" fontId="33" fillId="0" borderId="0" xfId="12" applyFont="1" applyFill="1" applyAlignment="1" applyProtection="1">
      <alignment horizontal="left" indent="3"/>
    </xf>
    <xf numFmtId="0" fontId="33" fillId="0" borderId="0" xfId="12" applyFont="1" applyFill="1" applyAlignment="1" applyProtection="1">
      <alignment horizontal="left" indent="2"/>
    </xf>
    <xf numFmtId="0" fontId="33" fillId="0" borderId="0" xfId="12" applyFont="1" applyFill="1" applyAlignment="1" applyProtection="1">
      <alignment horizontal="left"/>
    </xf>
    <xf numFmtId="0" fontId="28" fillId="0" borderId="0" xfId="12" applyFont="1" applyFill="1" applyAlignment="1" applyProtection="1"/>
    <xf numFmtId="0" fontId="33" fillId="0" borderId="0" xfId="12" applyFont="1" applyFill="1" applyAlignment="1" applyProtection="1">
      <alignment horizontal="left" indent="1"/>
    </xf>
    <xf numFmtId="0" fontId="27" fillId="0" borderId="0" xfId="0" applyFont="1" applyFill="1" applyAlignment="1">
      <alignment vertical="center"/>
    </xf>
    <xf numFmtId="0" fontId="20" fillId="0" borderId="28" xfId="0" applyFont="1" applyBorder="1" applyAlignment="1">
      <alignment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27" fillId="0" borderId="17" xfId="13" applyFont="1" applyBorder="1" applyAlignment="1" applyProtection="1">
      <alignment horizontal="center" vertical="top"/>
      <protection locked="0"/>
    </xf>
    <xf numFmtId="0" fontId="27" fillId="0" borderId="44" xfId="13" applyFont="1" applyBorder="1" applyAlignment="1" applyProtection="1">
      <alignment horizontal="center" vertical="top"/>
      <protection locked="0"/>
    </xf>
    <xf numFmtId="0" fontId="27" fillId="0" borderId="16" xfId="13" applyFont="1" applyBorder="1" applyAlignment="1" applyProtection="1">
      <alignment horizontal="center" vertical="top"/>
      <protection locked="0"/>
    </xf>
    <xf numFmtId="0" fontId="27" fillId="0" borderId="33" xfId="13" applyFont="1" applyBorder="1" applyAlignment="1" applyProtection="1">
      <alignment horizontal="center" vertical="top"/>
      <protection locked="0"/>
    </xf>
    <xf numFmtId="0" fontId="27" fillId="0" borderId="10" xfId="13" applyFont="1" applyBorder="1" applyAlignment="1" applyProtection="1">
      <alignment horizontal="center" vertical="top"/>
      <protection locked="0"/>
    </xf>
    <xf numFmtId="0" fontId="27" fillId="0" borderId="45" xfId="13" applyFont="1" applyBorder="1" applyAlignment="1" applyProtection="1">
      <alignment horizontal="center" vertical="top"/>
      <protection locked="0"/>
    </xf>
    <xf numFmtId="0" fontId="8" fillId="2" borderId="15"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8" xfId="0" applyFont="1" applyFill="1" applyBorder="1" applyAlignment="1">
      <alignment horizontal="center" vertical="top"/>
    </xf>
    <xf numFmtId="0" fontId="2"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8" fillId="2" borderId="15" xfId="0" applyFont="1" applyFill="1" applyBorder="1" applyAlignment="1">
      <alignment horizontal="center" vertical="top" wrapText="1"/>
    </xf>
    <xf numFmtId="0" fontId="27" fillId="0" borderId="29" xfId="13" applyFont="1" applyBorder="1" applyAlignment="1" applyProtection="1">
      <alignment horizontal="center" vertical="center"/>
      <protection locked="0"/>
    </xf>
    <xf numFmtId="0" fontId="27" fillId="0" borderId="34" xfId="13" applyFont="1" applyBorder="1" applyAlignment="1" applyProtection="1">
      <alignment horizontal="center" vertical="center"/>
      <protection locked="0"/>
    </xf>
    <xf numFmtId="180" fontId="27" fillId="0" borderId="42" xfId="13" applyNumberFormat="1" applyFont="1" applyBorder="1" applyAlignment="1" applyProtection="1">
      <alignment horizontal="center" vertical="center"/>
      <protection locked="0"/>
    </xf>
    <xf numFmtId="180" fontId="27" fillId="0" borderId="35" xfId="13" applyNumberFormat="1" applyFont="1" applyBorder="1" applyAlignment="1" applyProtection="1">
      <alignment horizontal="center" vertical="center"/>
      <protection locked="0"/>
    </xf>
    <xf numFmtId="180" fontId="27" fillId="0" borderId="29" xfId="13" applyNumberFormat="1" applyFont="1" applyBorder="1" applyAlignment="1" applyProtection="1">
      <alignment horizontal="center" vertical="center"/>
      <protection locked="0"/>
    </xf>
    <xf numFmtId="180" fontId="27" fillId="0" borderId="34" xfId="13" applyNumberFormat="1" applyFont="1" applyBorder="1" applyAlignment="1" applyProtection="1">
      <alignment horizontal="center" vertical="center"/>
      <protection locked="0"/>
    </xf>
    <xf numFmtId="180" fontId="30" fillId="0" borderId="29" xfId="13" applyNumberFormat="1" applyFont="1" applyBorder="1" applyAlignment="1" applyProtection="1">
      <alignment horizontal="center" vertical="center"/>
      <protection locked="0"/>
    </xf>
    <xf numFmtId="180" fontId="30" fillId="0" borderId="34" xfId="13" applyNumberFormat="1" applyFont="1" applyBorder="1" applyAlignment="1" applyProtection="1">
      <alignment horizontal="center" vertical="center"/>
      <protection locked="0"/>
    </xf>
    <xf numFmtId="180" fontId="31" fillId="0" borderId="37" xfId="13" applyNumberFormat="1" applyFont="1" applyBorder="1" applyAlignment="1" applyProtection="1">
      <alignment horizontal="center"/>
      <protection locked="0"/>
    </xf>
    <xf numFmtId="180" fontId="33" fillId="0" borderId="35" xfId="13" applyNumberFormat="1" applyFont="1" applyBorder="1" applyAlignment="1" applyProtection="1">
      <alignment horizontal="center"/>
      <protection locked="0"/>
    </xf>
    <xf numFmtId="180" fontId="27" fillId="0" borderId="37" xfId="13" applyNumberFormat="1" applyFont="1" applyBorder="1" applyAlignment="1" applyProtection="1">
      <alignment horizontal="center" vertical="center"/>
      <protection locked="0"/>
    </xf>
    <xf numFmtId="180" fontId="27" fillId="0" borderId="38" xfId="13" applyNumberFormat="1" applyFont="1" applyBorder="1" applyAlignment="1" applyProtection="1">
      <alignment horizontal="center" vertical="center"/>
      <protection locked="0"/>
    </xf>
    <xf numFmtId="180" fontId="27" fillId="0" borderId="0" xfId="13" applyNumberFormat="1" applyFont="1" applyBorder="1" applyAlignment="1" applyProtection="1">
      <alignment horizontal="center" vertical="center"/>
      <protection locked="0"/>
    </xf>
    <xf numFmtId="180" fontId="27" fillId="0" borderId="33" xfId="13" applyNumberFormat="1" applyFont="1" applyBorder="1" applyAlignment="1" applyProtection="1">
      <alignment horizontal="center" vertical="center"/>
      <protection locked="0"/>
    </xf>
    <xf numFmtId="180" fontId="27" fillId="0" borderId="36" xfId="13" applyNumberFormat="1" applyFont="1" applyBorder="1" applyAlignment="1" applyProtection="1">
      <alignment horizontal="center" vertical="center"/>
      <protection locked="0"/>
    </xf>
    <xf numFmtId="180" fontId="27" fillId="0" borderId="39" xfId="13" applyNumberFormat="1" applyFont="1" applyBorder="1" applyAlignment="1" applyProtection="1">
      <alignment horizontal="center" vertical="center"/>
      <protection locked="0"/>
    </xf>
    <xf numFmtId="180" fontId="27" fillId="0" borderId="41" xfId="13" applyNumberFormat="1" applyFont="1" applyBorder="1" applyAlignment="1" applyProtection="1">
      <alignment horizontal="center" vertical="center"/>
      <protection locked="0"/>
    </xf>
    <xf numFmtId="180" fontId="27" fillId="0" borderId="43" xfId="13" applyNumberFormat="1" applyFont="1" applyBorder="1" applyAlignment="1" applyProtection="1">
      <alignment horizontal="center" vertical="center"/>
      <protection locked="0"/>
    </xf>
    <xf numFmtId="180" fontId="27" fillId="0" borderId="30" xfId="13" applyNumberFormat="1" applyFont="1" applyBorder="1" applyAlignment="1" applyProtection="1">
      <alignment horizontal="center" vertical="center"/>
      <protection locked="0"/>
    </xf>
    <xf numFmtId="180" fontId="27" fillId="0" borderId="40" xfId="13" applyNumberFormat="1" applyFont="1" applyBorder="1" applyAlignment="1" applyProtection="1">
      <alignment horizontal="center" vertical="center"/>
      <protection locked="0"/>
    </xf>
    <xf numFmtId="0" fontId="20" fillId="0" borderId="30" xfId="13" applyFont="1" applyBorder="1" applyAlignment="1" applyProtection="1">
      <alignment horizontal="center" vertical="center"/>
      <protection locked="0"/>
    </xf>
    <xf numFmtId="0" fontId="20" fillId="0" borderId="34" xfId="13" applyFont="1" applyBorder="1" applyAlignment="1" applyProtection="1">
      <alignment horizontal="center" vertical="center"/>
      <protection locked="0"/>
    </xf>
    <xf numFmtId="0" fontId="20" fillId="0" borderId="29" xfId="13" applyFont="1" applyBorder="1" applyAlignment="1" applyProtection="1">
      <alignment horizontal="center" vertical="center"/>
      <protection locked="0"/>
    </xf>
    <xf numFmtId="0" fontId="27" fillId="0" borderId="38" xfId="13" applyFont="1" applyBorder="1" applyAlignment="1" applyProtection="1">
      <alignment horizontal="center" vertical="center"/>
      <protection locked="0"/>
    </xf>
    <xf numFmtId="0" fontId="27" fillId="0" borderId="36" xfId="13" applyFont="1" applyBorder="1" applyAlignment="1" applyProtection="1">
      <alignment horizontal="center" vertical="center"/>
      <protection locked="0"/>
    </xf>
    <xf numFmtId="0" fontId="27" fillId="0" borderId="30" xfId="13" applyFont="1" applyBorder="1" applyAlignment="1" applyProtection="1">
      <alignment horizontal="center" vertical="center"/>
      <protection locked="0"/>
    </xf>
    <xf numFmtId="180" fontId="27" fillId="0" borderId="31" xfId="13" applyNumberFormat="1" applyFont="1" applyBorder="1" applyAlignment="1" applyProtection="1">
      <alignment horizontal="center" vertical="center"/>
      <protection locked="0"/>
    </xf>
    <xf numFmtId="0" fontId="27" fillId="0" borderId="31" xfId="13" applyFont="1" applyBorder="1" applyAlignment="1" applyProtection="1">
      <alignment horizontal="center" vertical="center"/>
      <protection locked="0"/>
    </xf>
    <xf numFmtId="41" fontId="27" fillId="3" borderId="30" xfId="13" applyNumberFormat="1" applyFont="1" applyFill="1" applyBorder="1" applyAlignment="1" applyProtection="1">
      <alignment horizontal="center" vertical="center"/>
      <protection locked="0"/>
    </xf>
    <xf numFmtId="41" fontId="27" fillId="3" borderId="34" xfId="13" applyNumberFormat="1" applyFont="1" applyFill="1" applyBorder="1" applyAlignment="1" applyProtection="1">
      <alignment horizontal="center" vertical="center"/>
      <protection locked="0"/>
    </xf>
    <xf numFmtId="0" fontId="27" fillId="0" borderId="39" xfId="13" applyFont="1" applyBorder="1" applyAlignment="1" applyProtection="1">
      <alignment horizontal="center" vertical="center"/>
      <protection locked="0"/>
    </xf>
    <xf numFmtId="0" fontId="27" fillId="0" borderId="43" xfId="13" applyFont="1" applyBorder="1" applyAlignment="1" applyProtection="1">
      <alignment horizontal="center" vertical="center"/>
      <protection locked="0"/>
    </xf>
    <xf numFmtId="176" fontId="8" fillId="0" borderId="25" xfId="10" applyNumberFormat="1" applyFont="1" applyFill="1" applyBorder="1" applyAlignment="1" applyProtection="1">
      <alignment horizontal="center" vertical="center"/>
      <protection locked="0"/>
    </xf>
    <xf numFmtId="0" fontId="8" fillId="0" borderId="24" xfId="10" applyFont="1" applyFill="1" applyBorder="1" applyAlignment="1" applyProtection="1">
      <alignment horizontal="center" vertical="center"/>
      <protection locked="0"/>
    </xf>
    <xf numFmtId="176" fontId="8" fillId="0" borderId="10" xfId="0" applyNumberFormat="1" applyFont="1" applyFill="1" applyBorder="1" applyAlignment="1" applyProtection="1">
      <alignment horizontal="center" vertical="center"/>
      <protection locked="0"/>
    </xf>
    <xf numFmtId="176" fontId="8" fillId="0" borderId="24" xfId="10" applyNumberFormat="1" applyFont="1" applyFill="1" applyBorder="1" applyAlignment="1" applyProtection="1">
      <alignment horizontal="center" vertical="center"/>
      <protection locked="0"/>
    </xf>
    <xf numFmtId="176" fontId="8" fillId="0" borderId="17" xfId="0" applyNumberFormat="1" applyFont="1" applyFill="1" applyBorder="1" applyAlignment="1" applyProtection="1">
      <alignment horizontal="center" vertical="center"/>
      <protection locked="0"/>
    </xf>
    <xf numFmtId="0" fontId="0" fillId="0" borderId="9" xfId="0" applyFill="1" applyBorder="1"/>
    <xf numFmtId="176" fontId="8" fillId="0" borderId="24" xfId="10" applyNumberFormat="1" applyFont="1" applyFill="1" applyBorder="1" applyAlignment="1" applyProtection="1">
      <alignment horizontal="center" vertical="center" wrapText="1"/>
      <protection locked="0"/>
    </xf>
    <xf numFmtId="176" fontId="5" fillId="0" borderId="15" xfId="10" applyNumberFormat="1" applyFont="1" applyFill="1" applyBorder="1" applyAlignment="1" applyProtection="1">
      <alignment horizontal="left" vertical="center"/>
      <protection locked="0"/>
    </xf>
    <xf numFmtId="0" fontId="8" fillId="0" borderId="25" xfId="10" applyFont="1" applyFill="1" applyBorder="1" applyAlignment="1" applyProtection="1">
      <alignment horizontal="center" vertical="center"/>
      <protection locked="0"/>
    </xf>
    <xf numFmtId="176" fontId="5" fillId="0" borderId="24" xfId="10" applyNumberFormat="1" applyFont="1" applyFill="1" applyBorder="1" applyAlignment="1" applyProtection="1">
      <alignment horizontal="center" vertical="center"/>
      <protection locked="0"/>
    </xf>
    <xf numFmtId="176" fontId="13" fillId="0" borderId="26" xfId="10" applyNumberFormat="1" applyFont="1" applyFill="1" applyBorder="1" applyAlignment="1" applyProtection="1">
      <alignment horizontal="center"/>
      <protection locked="0"/>
    </xf>
    <xf numFmtId="176" fontId="8" fillId="0" borderId="24" xfId="10" applyNumberFormat="1" applyFont="1" applyFill="1" applyBorder="1" applyAlignment="1" applyProtection="1">
      <alignment horizontal="left" vertical="center"/>
      <protection locked="0"/>
    </xf>
    <xf numFmtId="176" fontId="8" fillId="0" borderId="25" xfId="11" applyNumberFormat="1" applyFont="1" applyFill="1" applyBorder="1" applyAlignment="1" applyProtection="1">
      <alignment horizontal="center" vertical="center"/>
      <protection locked="0"/>
    </xf>
    <xf numFmtId="0" fontId="8" fillId="0" borderId="24" xfId="11" applyFont="1" applyFill="1" applyBorder="1" applyAlignment="1" applyProtection="1">
      <alignment horizontal="center" vertical="center"/>
      <protection locked="0"/>
    </xf>
    <xf numFmtId="176" fontId="8" fillId="0" borderId="24" xfId="11" applyNumberFormat="1" applyFont="1" applyFill="1" applyBorder="1" applyAlignment="1" applyProtection="1">
      <alignment horizontal="center" vertical="center"/>
      <protection locked="0"/>
    </xf>
    <xf numFmtId="176" fontId="8" fillId="0" borderId="24" xfId="11" applyNumberFormat="1" applyFont="1" applyFill="1" applyBorder="1" applyAlignment="1" applyProtection="1">
      <alignment horizontal="center" vertical="center" wrapText="1"/>
      <protection locked="0"/>
    </xf>
    <xf numFmtId="176" fontId="5" fillId="0" borderId="15" xfId="11" applyNumberFormat="1" applyFont="1" applyFill="1" applyBorder="1" applyAlignment="1" applyProtection="1">
      <alignment horizontal="left" vertical="center"/>
      <protection locked="0"/>
    </xf>
    <xf numFmtId="0" fontId="8" fillId="0" borderId="25" xfId="11" applyFont="1" applyFill="1" applyBorder="1" applyAlignment="1" applyProtection="1">
      <alignment horizontal="center" vertical="center"/>
      <protection locked="0"/>
    </xf>
    <xf numFmtId="176" fontId="5" fillId="0" borderId="24" xfId="11" applyNumberFormat="1" applyFont="1" applyFill="1" applyBorder="1" applyAlignment="1" applyProtection="1">
      <alignment horizontal="center" vertical="center"/>
      <protection locked="0"/>
    </xf>
    <xf numFmtId="176" fontId="13" fillId="0" borderId="26" xfId="11" applyNumberFormat="1" applyFont="1" applyFill="1" applyBorder="1" applyAlignment="1" applyProtection="1">
      <alignment horizontal="center"/>
      <protection locked="0"/>
    </xf>
    <xf numFmtId="176" fontId="8" fillId="0" borderId="24" xfId="11" applyNumberFormat="1" applyFont="1" applyFill="1" applyBorder="1" applyAlignment="1" applyProtection="1">
      <alignment horizontal="left" vertical="center"/>
      <protection locked="0"/>
    </xf>
    <xf numFmtId="176" fontId="8" fillId="2" borderId="10" xfId="11" applyNumberFormat="1" applyFont="1" applyFill="1" applyBorder="1" applyAlignment="1" applyProtection="1">
      <alignment horizontal="center" vertical="center"/>
      <protection locked="0"/>
    </xf>
    <xf numFmtId="176" fontId="8" fillId="2" borderId="17" xfId="11" applyNumberFormat="1" applyFont="1" applyFill="1" applyBorder="1" applyAlignment="1" applyProtection="1">
      <alignment horizontal="center" vertical="center"/>
      <protection locked="0"/>
    </xf>
    <xf numFmtId="176" fontId="8" fillId="0" borderId="10" xfId="11" applyNumberFormat="1" applyFont="1" applyFill="1" applyBorder="1" applyAlignment="1" applyProtection="1">
      <alignment horizontal="center" vertical="center"/>
      <protection locked="0"/>
    </xf>
    <xf numFmtId="176" fontId="8" fillId="0" borderId="17" xfId="11" applyNumberFormat="1" applyFont="1" applyFill="1" applyBorder="1" applyAlignment="1" applyProtection="1">
      <alignment horizontal="center" vertical="center"/>
      <protection locked="0"/>
    </xf>
    <xf numFmtId="177" fontId="8" fillId="0" borderId="24" xfId="11" applyNumberFormat="1" applyFont="1" applyFill="1" applyBorder="1" applyAlignment="1" applyProtection="1">
      <alignment horizontal="center" vertical="center"/>
      <protection locked="0"/>
    </xf>
    <xf numFmtId="176" fontId="13" fillId="0" borderId="0" xfId="11" applyNumberFormat="1" applyFont="1" applyFill="1" applyAlignment="1" applyProtection="1">
      <alignment horizontal="center"/>
      <protection locked="0"/>
    </xf>
    <xf numFmtId="0" fontId="8" fillId="0" borderId="17" xfId="9" applyFont="1" applyFill="1" applyBorder="1" applyAlignment="1" applyProtection="1">
      <alignment horizontal="center" vertical="center"/>
      <protection locked="0"/>
    </xf>
    <xf numFmtId="0" fontId="8" fillId="0" borderId="19" xfId="9" applyFont="1" applyFill="1" applyBorder="1" applyAlignment="1" applyProtection="1">
      <alignment horizontal="center" vertical="center"/>
      <protection locked="0"/>
    </xf>
    <xf numFmtId="0" fontId="8" fillId="0" borderId="10" xfId="9" applyFont="1" applyFill="1" applyBorder="1" applyAlignment="1" applyProtection="1">
      <alignment horizontal="center" vertical="center"/>
      <protection locked="0"/>
    </xf>
    <xf numFmtId="0" fontId="8" fillId="0" borderId="18" xfId="9" applyFont="1" applyFill="1" applyBorder="1" applyAlignment="1" applyProtection="1">
      <alignment horizontal="center" vertical="center"/>
      <protection locked="0"/>
    </xf>
    <xf numFmtId="0" fontId="8" fillId="0" borderId="24" xfId="9" applyFont="1" applyFill="1" applyBorder="1" applyAlignment="1" applyProtection="1">
      <alignment horizontal="center" vertical="center"/>
      <protection locked="0"/>
    </xf>
    <xf numFmtId="176" fontId="8" fillId="0" borderId="28" xfId="9" applyNumberFormat="1" applyFont="1" applyFill="1" applyBorder="1" applyAlignment="1" applyProtection="1">
      <alignment horizontal="center" vertical="center"/>
      <protection locked="0"/>
    </xf>
    <xf numFmtId="176" fontId="8" fillId="0" borderId="25" xfId="9" applyNumberFormat="1" applyFont="1" applyFill="1" applyBorder="1" applyAlignment="1" applyProtection="1">
      <alignment horizontal="center" vertical="center"/>
      <protection locked="0"/>
    </xf>
    <xf numFmtId="176" fontId="8" fillId="0" borderId="19" xfId="9" applyNumberFormat="1" applyFont="1" applyFill="1" applyBorder="1" applyAlignment="1" applyProtection="1">
      <alignment horizontal="center" vertical="center"/>
      <protection locked="0"/>
    </xf>
    <xf numFmtId="176" fontId="8" fillId="0" borderId="18" xfId="9" applyNumberFormat="1" applyFont="1" applyFill="1" applyBorder="1" applyAlignment="1" applyProtection="1">
      <alignment horizontal="center" vertical="center"/>
      <protection locked="0"/>
    </xf>
    <xf numFmtId="176" fontId="8" fillId="0" borderId="26" xfId="9" applyNumberFormat="1" applyFont="1" applyFill="1" applyBorder="1" applyAlignment="1" applyProtection="1">
      <alignment horizontal="center" vertical="center"/>
      <protection locked="0"/>
    </xf>
    <xf numFmtId="176" fontId="8" fillId="0" borderId="13" xfId="9" applyNumberFormat="1" applyFont="1" applyFill="1" applyBorder="1" applyAlignment="1" applyProtection="1">
      <alignment horizontal="center" vertical="center"/>
      <protection locked="0"/>
    </xf>
    <xf numFmtId="176" fontId="8" fillId="0" borderId="0" xfId="9" applyNumberFormat="1" applyFont="1" applyFill="1" applyBorder="1" applyAlignment="1" applyProtection="1">
      <alignment horizontal="center" vertical="center"/>
      <protection locked="0"/>
    </xf>
    <xf numFmtId="176" fontId="8" fillId="0" borderId="11" xfId="9" applyNumberFormat="1" applyFont="1" applyFill="1" applyBorder="1" applyAlignment="1" applyProtection="1">
      <alignment horizontal="center" vertical="center"/>
      <protection locked="0"/>
    </xf>
    <xf numFmtId="176" fontId="5" fillId="0" borderId="17" xfId="9" applyNumberFormat="1" applyFont="1" applyFill="1" applyBorder="1" applyAlignment="1" applyProtection="1">
      <alignment horizontal="left" vertical="center"/>
      <protection locked="0"/>
    </xf>
    <xf numFmtId="176" fontId="5" fillId="0" borderId="19" xfId="9" applyNumberFormat="1" applyFont="1" applyFill="1" applyBorder="1" applyAlignment="1" applyProtection="1">
      <alignment horizontal="left" vertical="center"/>
      <protection locked="0"/>
    </xf>
    <xf numFmtId="176" fontId="8" fillId="0" borderId="24" xfId="9" applyNumberFormat="1" applyFont="1" applyFill="1" applyBorder="1" applyAlignment="1" applyProtection="1">
      <alignment horizontal="center" vertical="center"/>
      <protection locked="0"/>
    </xf>
    <xf numFmtId="176" fontId="8" fillId="0" borderId="17" xfId="9" applyNumberFormat="1" applyFont="1" applyFill="1" applyBorder="1" applyAlignment="1" applyProtection="1">
      <alignment horizontal="center" vertical="center"/>
      <protection locked="0"/>
    </xf>
    <xf numFmtId="0" fontId="0" fillId="0" borderId="12" xfId="0" applyFill="1" applyBorder="1"/>
    <xf numFmtId="176" fontId="8" fillId="0" borderId="15" xfId="9" applyNumberFormat="1" applyFont="1" applyFill="1" applyBorder="1" applyAlignment="1" applyProtection="1">
      <alignment horizontal="center" vertical="center" wrapText="1"/>
      <protection locked="0"/>
    </xf>
    <xf numFmtId="176" fontId="8" fillId="0" borderId="9" xfId="9" applyNumberFormat="1" applyFont="1" applyFill="1" applyBorder="1" applyAlignment="1" applyProtection="1">
      <alignment horizontal="center" vertical="center" wrapText="1"/>
      <protection locked="0"/>
    </xf>
    <xf numFmtId="176" fontId="8" fillId="0" borderId="10" xfId="9" applyNumberFormat="1" applyFont="1" applyFill="1" applyBorder="1" applyAlignment="1" applyProtection="1">
      <alignment horizontal="center" vertical="center"/>
      <protection locked="0"/>
    </xf>
    <xf numFmtId="0" fontId="8" fillId="0" borderId="28" xfId="9" applyFont="1" applyFill="1" applyBorder="1" applyAlignment="1" applyProtection="1">
      <alignment horizontal="center" vertical="center"/>
      <protection locked="0"/>
    </xf>
    <xf numFmtId="0" fontId="8" fillId="0" borderId="25" xfId="9" applyFont="1" applyFill="1" applyBorder="1" applyAlignment="1" applyProtection="1">
      <alignment horizontal="center" vertical="center"/>
      <protection locked="0"/>
    </xf>
    <xf numFmtId="177" fontId="5" fillId="0" borderId="27" xfId="11" applyNumberFormat="1" applyFont="1" applyFill="1" applyBorder="1" applyAlignment="1" applyProtection="1">
      <alignment horizontal="center" vertical="center"/>
      <protection locked="0"/>
    </xf>
    <xf numFmtId="177" fontId="5" fillId="0" borderId="25" xfId="11" applyNumberFormat="1" applyFont="1" applyFill="1" applyBorder="1" applyAlignment="1" applyProtection="1">
      <alignment horizontal="center" vertical="center"/>
      <protection locked="0"/>
    </xf>
    <xf numFmtId="177" fontId="5" fillId="0" borderId="24" xfId="11" applyNumberFormat="1" applyFont="1" applyFill="1" applyBorder="1" applyAlignment="1" applyProtection="1">
      <alignment horizontal="center" vertical="center"/>
      <protection locked="0"/>
    </xf>
    <xf numFmtId="176" fontId="8" fillId="0" borderId="24" xfId="0" applyNumberFormat="1" applyFont="1" applyFill="1" applyBorder="1" applyAlignment="1" applyProtection="1">
      <alignment horizontal="center" vertical="center"/>
      <protection locked="0"/>
    </xf>
    <xf numFmtId="176" fontId="5" fillId="0" borderId="24" xfId="0" applyNumberFormat="1" applyFont="1" applyFill="1" applyBorder="1" applyAlignment="1" applyProtection="1">
      <alignment horizontal="center" vertical="center"/>
      <protection locked="0"/>
    </xf>
    <xf numFmtId="176" fontId="13" fillId="0" borderId="26" xfId="9" applyNumberFormat="1" applyFont="1" applyFill="1" applyBorder="1" applyAlignment="1" applyProtection="1">
      <alignment horizontal="center"/>
      <protection locked="0"/>
    </xf>
    <xf numFmtId="176" fontId="8" fillId="0" borderId="16" xfId="9" applyNumberFormat="1" applyFont="1" applyFill="1" applyBorder="1" applyAlignment="1" applyProtection="1">
      <alignment horizontal="center" vertical="center"/>
      <protection locked="0"/>
    </xf>
    <xf numFmtId="176" fontId="8" fillId="0" borderId="24" xfId="9" applyNumberFormat="1" applyFont="1" applyFill="1" applyBorder="1" applyAlignment="1" applyProtection="1">
      <alignment vertical="center"/>
      <protection locked="0"/>
    </xf>
    <xf numFmtId="176" fontId="8" fillId="0" borderId="24" xfId="9" applyNumberFormat="1" applyFont="1" applyFill="1" applyBorder="1" applyAlignment="1" applyProtection="1">
      <alignment horizontal="center" vertical="center" wrapText="1"/>
      <protection locked="0"/>
    </xf>
    <xf numFmtId="177" fontId="5" fillId="0" borderId="24" xfId="9" applyNumberFormat="1" applyFont="1" applyFill="1" applyBorder="1" applyAlignment="1" applyProtection="1">
      <alignment horizontal="right" vertical="center"/>
      <protection locked="0"/>
    </xf>
    <xf numFmtId="176" fontId="5" fillId="0" borderId="15" xfId="9" applyNumberFormat="1" applyFont="1" applyFill="1" applyBorder="1" applyAlignment="1" applyProtection="1">
      <alignment horizontal="left" vertical="center"/>
      <protection locked="0"/>
    </xf>
    <xf numFmtId="176" fontId="8" fillId="0" borderId="24" xfId="6" applyNumberFormat="1" applyFont="1" applyFill="1" applyBorder="1" applyAlignment="1" applyProtection="1">
      <alignment horizontal="center" vertical="center"/>
      <protection locked="0"/>
    </xf>
    <xf numFmtId="176" fontId="5" fillId="0" borderId="24" xfId="9" applyNumberFormat="1" applyFont="1" applyFill="1" applyBorder="1" applyAlignment="1" applyProtection="1">
      <alignment horizontal="center" vertical="center"/>
      <protection locked="0"/>
    </xf>
    <xf numFmtId="176" fontId="8" fillId="0" borderId="15" xfId="9" applyNumberFormat="1" applyFont="1" applyFill="1" applyBorder="1" applyAlignment="1" applyProtection="1">
      <alignment horizontal="left" vertical="center"/>
      <protection locked="0"/>
    </xf>
    <xf numFmtId="0" fontId="8" fillId="0" borderId="24" xfId="5" applyFont="1" applyFill="1" applyBorder="1" applyAlignment="1" applyProtection="1">
      <alignment horizontal="center" vertical="center"/>
      <protection locked="0"/>
    </xf>
    <xf numFmtId="176" fontId="8" fillId="0" borderId="25" xfId="6" applyNumberFormat="1" applyFont="1" applyFill="1" applyBorder="1" applyAlignment="1" applyProtection="1">
      <alignment horizontal="center" vertical="center"/>
      <protection locked="0"/>
    </xf>
    <xf numFmtId="176" fontId="8" fillId="0" borderId="25" xfId="5" applyNumberFormat="1" applyFont="1" applyFill="1" applyBorder="1" applyAlignment="1" applyProtection="1">
      <alignment horizontal="center" vertical="center"/>
      <protection locked="0"/>
    </xf>
    <xf numFmtId="176" fontId="8" fillId="0" borderId="17" xfId="5" applyNumberFormat="1" applyFont="1" applyFill="1" applyBorder="1" applyAlignment="1" applyProtection="1">
      <alignment horizontal="center" vertical="center"/>
      <protection locked="0"/>
    </xf>
    <xf numFmtId="176" fontId="8" fillId="0" borderId="24" xfId="5" applyNumberFormat="1" applyFont="1" applyFill="1" applyBorder="1" applyAlignment="1" applyProtection="1">
      <alignment horizontal="center" vertical="center" wrapText="1"/>
      <protection locked="0"/>
    </xf>
    <xf numFmtId="176" fontId="8" fillId="0" borderId="24" xfId="5" applyNumberFormat="1" applyFont="1" applyFill="1" applyBorder="1" applyAlignment="1" applyProtection="1">
      <alignment horizontal="center" vertical="center"/>
      <protection locked="0"/>
    </xf>
    <xf numFmtId="176" fontId="8" fillId="0" borderId="10" xfId="5" applyNumberFormat="1" applyFont="1" applyFill="1" applyBorder="1" applyAlignment="1" applyProtection="1">
      <alignment horizontal="center" vertical="center"/>
      <protection locked="0"/>
    </xf>
    <xf numFmtId="177" fontId="5" fillId="0" borderId="24" xfId="6" applyNumberFormat="1" applyFont="1" applyFill="1" applyBorder="1" applyAlignment="1" applyProtection="1">
      <alignment horizontal="right" vertical="center"/>
      <protection locked="0"/>
    </xf>
    <xf numFmtId="176" fontId="5" fillId="0" borderId="15" xfId="5" applyNumberFormat="1" applyFont="1" applyFill="1" applyBorder="1" applyAlignment="1" applyProtection="1">
      <alignment horizontal="left" vertical="center"/>
      <protection locked="0"/>
    </xf>
    <xf numFmtId="0" fontId="8" fillId="0" borderId="25" xfId="6" applyFont="1" applyFill="1" applyBorder="1" applyAlignment="1" applyProtection="1">
      <alignment horizontal="center" vertical="center"/>
      <protection locked="0"/>
    </xf>
    <xf numFmtId="176" fontId="5" fillId="0" borderId="24" xfId="6" applyNumberFormat="1" applyFont="1" applyFill="1" applyBorder="1" applyAlignment="1" applyProtection="1">
      <alignment horizontal="center" vertical="center"/>
      <protection locked="0"/>
    </xf>
    <xf numFmtId="176" fontId="13" fillId="0" borderId="26" xfId="6" applyNumberFormat="1" applyFont="1" applyFill="1" applyBorder="1" applyAlignment="1" applyProtection="1">
      <alignment horizontal="center"/>
      <protection locked="0"/>
    </xf>
    <xf numFmtId="176" fontId="8" fillId="0" borderId="15" xfId="6" applyNumberFormat="1" applyFont="1" applyFill="1" applyBorder="1" applyAlignment="1" applyProtection="1">
      <alignment horizontal="left" vertical="center"/>
      <protection locked="0"/>
    </xf>
    <xf numFmtId="176" fontId="8" fillId="0" borderId="17" xfId="6" applyNumberFormat="1" applyFont="1" applyFill="1" applyBorder="1" applyAlignment="1" applyProtection="1">
      <alignment horizontal="center" vertical="center"/>
      <protection locked="0"/>
    </xf>
    <xf numFmtId="0" fontId="8" fillId="0" borderId="24" xfId="6" applyFont="1" applyFill="1" applyBorder="1" applyAlignment="1" applyProtection="1">
      <alignment horizontal="center" vertical="center"/>
      <protection locked="0"/>
    </xf>
    <xf numFmtId="176" fontId="8" fillId="0" borderId="10" xfId="6" applyNumberFormat="1" applyFont="1" applyFill="1" applyBorder="1" applyAlignment="1" applyProtection="1">
      <alignment horizontal="center" vertical="center"/>
      <protection locked="0"/>
    </xf>
    <xf numFmtId="0" fontId="8" fillId="0" borderId="24" xfId="3" applyFont="1" applyFill="1" applyBorder="1" applyAlignment="1" applyProtection="1">
      <alignment horizontal="center" vertical="center"/>
      <protection locked="0"/>
    </xf>
    <xf numFmtId="176" fontId="8" fillId="0" borderId="25" xfId="4" applyNumberFormat="1" applyFont="1" applyFill="1" applyBorder="1" applyAlignment="1" applyProtection="1">
      <alignment horizontal="center" vertical="center"/>
      <protection locked="0"/>
    </xf>
    <xf numFmtId="176" fontId="8" fillId="0" borderId="25" xfId="3" applyNumberFormat="1" applyFont="1" applyFill="1" applyBorder="1" applyAlignment="1" applyProtection="1">
      <alignment horizontal="center" vertical="center"/>
      <protection locked="0"/>
    </xf>
    <xf numFmtId="176" fontId="8" fillId="0" borderId="17" xfId="3" applyNumberFormat="1" applyFont="1" applyFill="1" applyBorder="1" applyAlignment="1" applyProtection="1">
      <alignment horizontal="center" vertical="center"/>
      <protection locked="0"/>
    </xf>
    <xf numFmtId="176" fontId="8" fillId="0" borderId="24" xfId="3" applyNumberFormat="1" applyFont="1" applyFill="1" applyBorder="1" applyAlignment="1" applyProtection="1">
      <alignment horizontal="center" vertical="center" wrapText="1"/>
      <protection locked="0"/>
    </xf>
    <xf numFmtId="176" fontId="8" fillId="0" borderId="24" xfId="3" applyNumberFormat="1" applyFont="1" applyFill="1" applyBorder="1" applyAlignment="1" applyProtection="1">
      <alignment horizontal="center" vertical="center"/>
      <protection locked="0"/>
    </xf>
    <xf numFmtId="176" fontId="8" fillId="0" borderId="10" xfId="3" applyNumberFormat="1" applyFont="1" applyFill="1" applyBorder="1" applyAlignment="1" applyProtection="1">
      <alignment horizontal="center" vertical="center"/>
      <protection locked="0"/>
    </xf>
    <xf numFmtId="177" fontId="5" fillId="0" borderId="24" xfId="4" applyNumberFormat="1" applyFont="1" applyFill="1" applyBorder="1" applyAlignment="1" applyProtection="1">
      <alignment horizontal="right" vertical="center"/>
      <protection locked="0"/>
    </xf>
    <xf numFmtId="176" fontId="5" fillId="0" borderId="15" xfId="3" applyNumberFormat="1" applyFont="1" applyFill="1" applyBorder="1" applyAlignment="1" applyProtection="1">
      <alignment horizontal="left" vertical="center"/>
      <protection locked="0"/>
    </xf>
    <xf numFmtId="0" fontId="8" fillId="0" borderId="25" xfId="4" applyFont="1" applyFill="1" applyBorder="1" applyAlignment="1" applyProtection="1">
      <alignment horizontal="center" vertical="center"/>
      <protection locked="0"/>
    </xf>
    <xf numFmtId="176" fontId="8" fillId="0" borderId="24" xfId="4" applyNumberFormat="1" applyFont="1" applyFill="1" applyBorder="1" applyAlignment="1" applyProtection="1">
      <alignment horizontal="center" vertical="center"/>
      <protection locked="0"/>
    </xf>
    <xf numFmtId="176" fontId="5" fillId="0" borderId="24" xfId="4" applyNumberFormat="1" applyFont="1" applyFill="1" applyBorder="1" applyAlignment="1" applyProtection="1">
      <alignment horizontal="center" vertical="center"/>
      <protection locked="0"/>
    </xf>
    <xf numFmtId="176" fontId="13" fillId="0" borderId="26" xfId="4" applyNumberFormat="1" applyFont="1" applyFill="1" applyBorder="1" applyAlignment="1" applyProtection="1">
      <alignment horizontal="center"/>
      <protection locked="0"/>
    </xf>
    <xf numFmtId="176" fontId="8" fillId="0" borderId="15" xfId="4" applyNumberFormat="1" applyFont="1" applyFill="1" applyBorder="1" applyAlignment="1" applyProtection="1">
      <alignment horizontal="left" vertical="center"/>
      <protection locked="0"/>
    </xf>
    <xf numFmtId="176" fontId="8" fillId="0" borderId="17" xfId="4" applyNumberFormat="1" applyFont="1" applyFill="1" applyBorder="1" applyAlignment="1" applyProtection="1">
      <alignment horizontal="center" vertical="center"/>
      <protection locked="0"/>
    </xf>
    <xf numFmtId="0" fontId="8" fillId="0" borderId="24" xfId="4" applyFont="1" applyFill="1" applyBorder="1" applyAlignment="1" applyProtection="1">
      <alignment horizontal="center" vertical="center"/>
      <protection locked="0"/>
    </xf>
    <xf numFmtId="176" fontId="8" fillId="0" borderId="10" xfId="4" applyNumberFormat="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176" fontId="8" fillId="0" borderId="25" xfId="2" applyNumberFormat="1" applyFont="1" applyFill="1" applyBorder="1" applyAlignment="1" applyProtection="1">
      <alignment horizontal="center" vertical="center"/>
      <protection locked="0"/>
    </xf>
    <xf numFmtId="176" fontId="8" fillId="0" borderId="25" xfId="1" applyNumberFormat="1" applyFont="1" applyFill="1" applyBorder="1" applyAlignment="1" applyProtection="1">
      <alignment horizontal="center" vertical="center"/>
      <protection locked="0"/>
    </xf>
    <xf numFmtId="176" fontId="8" fillId="0" borderId="17" xfId="1" applyNumberFormat="1" applyFont="1" applyFill="1" applyBorder="1" applyAlignment="1" applyProtection="1">
      <alignment horizontal="center" vertical="center"/>
      <protection locked="0"/>
    </xf>
    <xf numFmtId="176" fontId="8" fillId="0" borderId="24" xfId="1" applyNumberFormat="1" applyFont="1" applyFill="1" applyBorder="1" applyAlignment="1" applyProtection="1">
      <alignment horizontal="center" vertical="center" wrapText="1"/>
      <protection locked="0"/>
    </xf>
    <xf numFmtId="176" fontId="8" fillId="0" borderId="24" xfId="1" applyNumberFormat="1" applyFont="1" applyFill="1" applyBorder="1" applyAlignment="1" applyProtection="1">
      <alignment horizontal="center" vertical="center"/>
      <protection locked="0"/>
    </xf>
    <xf numFmtId="176" fontId="8" fillId="0" borderId="10" xfId="1" applyNumberFormat="1" applyFont="1" applyFill="1" applyBorder="1" applyAlignment="1" applyProtection="1">
      <alignment horizontal="center" vertical="center"/>
      <protection locked="0"/>
    </xf>
    <xf numFmtId="177" fontId="5" fillId="0" borderId="24" xfId="2" applyNumberFormat="1" applyFont="1" applyFill="1" applyBorder="1" applyAlignment="1" applyProtection="1">
      <alignment horizontal="center" vertical="center"/>
      <protection locked="0"/>
    </xf>
    <xf numFmtId="176" fontId="5" fillId="0" borderId="15" xfId="1" applyNumberFormat="1" applyFont="1" applyFill="1" applyBorder="1" applyAlignment="1" applyProtection="1">
      <alignment horizontal="left" vertical="center"/>
      <protection locked="0"/>
    </xf>
    <xf numFmtId="0" fontId="8" fillId="0" borderId="25" xfId="2" applyFont="1" applyFill="1" applyBorder="1" applyAlignment="1" applyProtection="1">
      <alignment horizontal="center" vertical="center"/>
      <protection locked="0"/>
    </xf>
    <xf numFmtId="176" fontId="8" fillId="0" borderId="24" xfId="2" applyNumberFormat="1" applyFont="1" applyFill="1" applyBorder="1" applyAlignment="1" applyProtection="1">
      <alignment horizontal="center" vertical="center"/>
      <protection locked="0"/>
    </xf>
    <xf numFmtId="176" fontId="5" fillId="0" borderId="24" xfId="2" applyNumberFormat="1" applyFont="1" applyFill="1" applyBorder="1" applyAlignment="1" applyProtection="1">
      <alignment horizontal="center" vertical="center"/>
      <protection locked="0"/>
    </xf>
    <xf numFmtId="176" fontId="13" fillId="0" borderId="26" xfId="2" applyNumberFormat="1" applyFont="1" applyFill="1" applyBorder="1" applyAlignment="1" applyProtection="1">
      <alignment horizontal="center"/>
      <protection locked="0"/>
    </xf>
    <xf numFmtId="176" fontId="8" fillId="0" borderId="15" xfId="2" applyNumberFormat="1" applyFont="1" applyFill="1" applyBorder="1" applyAlignment="1" applyProtection="1">
      <alignment horizontal="left" vertical="center"/>
      <protection locked="0"/>
    </xf>
    <xf numFmtId="176" fontId="8" fillId="0" borderId="17" xfId="2" applyNumberFormat="1" applyFont="1" applyFill="1" applyBorder="1" applyAlignment="1" applyProtection="1">
      <alignment horizontal="center" vertical="center"/>
      <protection locked="0"/>
    </xf>
    <xf numFmtId="0" fontId="8" fillId="0" borderId="24" xfId="2" applyFont="1" applyFill="1" applyBorder="1" applyAlignment="1" applyProtection="1">
      <alignment horizontal="center" vertical="center"/>
      <protection locked="0"/>
    </xf>
    <xf numFmtId="176" fontId="8" fillId="0" borderId="10" xfId="2" applyNumberFormat="1" applyFont="1" applyFill="1" applyBorder="1" applyAlignment="1" applyProtection="1">
      <alignment horizontal="center" vertical="center"/>
      <protection locked="0"/>
    </xf>
  </cellXfs>
  <cellStyles count="14">
    <cellStyle name="一般" xfId="0" builtinId="0" customBuiltin="1"/>
    <cellStyle name="一般 2" xfId="9" xr:uid="{00000000-0005-0000-0000-000001000000}"/>
    <cellStyle name="一般 3" xfId="10" xr:uid="{00000000-0005-0000-0000-000002000000}"/>
    <cellStyle name="一般 3 2" xfId="11" xr:uid="{00000000-0005-0000-0000-000003000000}"/>
    <cellStyle name="一般 3 3" xfId="12" xr:uid="{00000000-0005-0000-0000-000004000000}"/>
    <cellStyle name="一般 3 4" xfId="13" xr:uid="{C0C62EBE-5276-417C-9392-16A8F21F740E}"/>
    <cellStyle name="一般_100-12藥物檢查暨查獲違法統計" xfId="1" xr:uid="{00000000-0005-0000-0000-000005000000}"/>
    <cellStyle name="一般_101-02藥物檢查暨查獲違法統計" xfId="2" xr:uid="{00000000-0005-0000-0000-000006000000}"/>
    <cellStyle name="一般_101-12藥物檢查暨查獲違法統計" xfId="3" xr:uid="{00000000-0005-0000-0000-000007000000}"/>
    <cellStyle name="一般_102-01藥物檢查暨查獲違法統計" xfId="4" xr:uid="{00000000-0005-0000-0000-000008000000}"/>
    <cellStyle name="一般_10212藥物檢查暨查獲違法統計" xfId="5" xr:uid="{00000000-0005-0000-0000-000009000000}"/>
    <cellStyle name="一般_103-01藥物檢查暨查獲違法統計" xfId="6" xr:uid="{00000000-0005-0000-0000-00000A000000}"/>
    <cellStyle name="一般_103-01藥物檢查暨查獲違法統計 2" xfId="7" xr:uid="{00000000-0005-0000-0000-00000B000000}"/>
    <cellStyle name="一般_103-01藥物檢查暨查獲違法統計 2 2"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externalLinkPath" Target="/110&#34277;&#29289;&#27298;&#26597;/111&#24180;&#34277;&#29289;&#27298;&#26597;&#26280;&#26597;&#29554;&#36949;&#27861;&#32113;&#35336;.xlsx" TargetMode="External"/><Relationship Id="rId3" Type="http://schemas.openxmlformats.org/officeDocument/2006/relationships/externalLinkPath" Target="/110&#34277;&#29289;&#27298;&#26597;/111&#24180;&#34277;&#29289;&#27298;&#26597;&#26280;&#26597;&#29554;&#36949;&#27861;&#32113;&#35336;.xlsx" TargetMode="External"/><Relationship Id="rId7" Type="http://schemas.openxmlformats.org/officeDocument/2006/relationships/externalLinkPath" Target="/110&#34277;&#29289;&#27298;&#26597;/111&#24180;&#34277;&#29289;&#27298;&#26597;&#26280;&#26597;&#29554;&#36949;&#27861;&#32113;&#35336;.xlsx" TargetMode="External"/><Relationship Id="rId12" Type="http://schemas.openxmlformats.org/officeDocument/2006/relationships/externalLinkPath" Target="/110&#34277;&#29289;&#27298;&#26597;/111&#24180;&#34277;&#29289;&#27298;&#26597;&#26280;&#26597;&#29554;&#36949;&#27861;&#32113;&#35336;.xlsx" TargetMode="External"/><Relationship Id="rId2" Type="http://schemas.openxmlformats.org/officeDocument/2006/relationships/externalLinkPath" Target="/110&#34277;&#29289;&#27298;&#26597;/111&#24180;&#34277;&#29289;&#27298;&#26597;&#26280;&#26597;&#29554;&#36949;&#27861;&#32113;&#35336;.xlsx" TargetMode="External"/><Relationship Id="rId1" Type="http://schemas.openxmlformats.org/officeDocument/2006/relationships/externalLinkPath" Target="/110&#34277;&#29289;&#27298;&#26597;/111&#24180;&#34277;&#29289;&#27298;&#26597;&#26280;&#26597;&#29554;&#36949;&#27861;&#32113;&#35336;.xlsx" TargetMode="External"/><Relationship Id="rId6" Type="http://schemas.openxmlformats.org/officeDocument/2006/relationships/externalLinkPath" Target="/110&#34277;&#29289;&#27298;&#26597;/111&#24180;&#34277;&#29289;&#27298;&#26597;&#26280;&#26597;&#29554;&#36949;&#27861;&#32113;&#35336;.xlsx" TargetMode="External"/><Relationship Id="rId11" Type="http://schemas.openxmlformats.org/officeDocument/2006/relationships/externalLinkPath" Target="/110&#34277;&#29289;&#27298;&#26597;/111&#24180;&#34277;&#29289;&#27298;&#26597;&#26280;&#26597;&#29554;&#36949;&#27861;&#32113;&#35336;.xlsx" TargetMode="External"/><Relationship Id="rId5" Type="http://schemas.openxmlformats.org/officeDocument/2006/relationships/externalLinkPath" Target="/110&#34277;&#29289;&#27298;&#26597;/111&#24180;&#34277;&#29289;&#27298;&#26597;&#26280;&#26597;&#29554;&#36949;&#27861;&#32113;&#35336;.xlsx" TargetMode="External"/><Relationship Id="rId10" Type="http://schemas.openxmlformats.org/officeDocument/2006/relationships/externalLinkPath" Target="/110&#34277;&#29289;&#27298;&#26597;/111&#24180;&#34277;&#29289;&#27298;&#26597;&#26280;&#26597;&#29554;&#36949;&#27861;&#32113;&#35336;.xlsx" TargetMode="External"/><Relationship Id="rId4" Type="http://schemas.openxmlformats.org/officeDocument/2006/relationships/externalLinkPath" Target="/110&#34277;&#29289;&#27298;&#26597;/111&#24180;&#34277;&#29289;&#27298;&#26597;&#26280;&#26597;&#29554;&#36949;&#27861;&#32113;&#35336;.xlsx" TargetMode="External"/><Relationship Id="rId9" Type="http://schemas.openxmlformats.org/officeDocument/2006/relationships/externalLinkPath" Target="/110&#34277;&#29289;&#27298;&#26597;/111&#24180;&#34277;&#29289;&#27298;&#26597;&#26280;&#26597;&#29554;&#36949;&#27861;&#32113;&#35336;.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4"/>
  <sheetViews>
    <sheetView workbookViewId="0">
      <selection activeCell="A32" sqref="A32"/>
    </sheetView>
  </sheetViews>
  <sheetFormatPr defaultColWidth="9" defaultRowHeight="11.25"/>
  <cols>
    <col min="1" max="1" width="5.625" style="2" customWidth="1"/>
    <col min="2" max="2" width="5.5" style="2" customWidth="1"/>
    <col min="3" max="3" width="10.625" style="2" customWidth="1"/>
    <col min="4" max="4" width="8.625" style="2" customWidth="1"/>
    <col min="5" max="7" width="7.125" style="2" customWidth="1"/>
    <col min="8" max="8" width="7.5" style="2" customWidth="1"/>
    <col min="9" max="15" width="7.125" style="2" customWidth="1"/>
    <col min="16" max="16" width="8.875" style="2" customWidth="1"/>
    <col min="17" max="17" width="10.75" style="2" customWidth="1"/>
    <col min="18" max="20" width="8.625" style="2" customWidth="1"/>
    <col min="21" max="21" width="2.625" style="2" customWidth="1"/>
    <col min="22" max="22" width="10.625" style="2" customWidth="1"/>
    <col min="23" max="23" width="9" style="2" customWidth="1"/>
    <col min="24" max="28" width="7.625" style="2" customWidth="1"/>
    <col min="29" max="29" width="9.125" style="2" customWidth="1"/>
    <col min="30" max="30" width="9.25" style="2" customWidth="1"/>
    <col min="31" max="32" width="7.625" style="2" customWidth="1"/>
    <col min="33" max="33" width="8.5" style="2" customWidth="1"/>
    <col min="34" max="35" width="7.625" style="2" customWidth="1"/>
    <col min="36" max="36" width="10.5" style="2" customWidth="1"/>
    <col min="37" max="37" width="9.5" style="2" customWidth="1"/>
    <col min="38" max="38" width="8.375" style="2" customWidth="1"/>
    <col min="39" max="39" width="8.125" style="2" customWidth="1"/>
    <col min="40" max="40" width="2.625" style="2" customWidth="1"/>
    <col min="41" max="41" width="16.875" style="2" customWidth="1"/>
    <col min="42" max="45" width="14.625" style="2" customWidth="1"/>
    <col min="46" max="46" width="9" style="2" customWidth="1"/>
    <col min="47" max="16384" width="9" style="2"/>
  </cols>
  <sheetData>
    <row r="1" spans="1:69" ht="39.950000000000003" customHeight="1">
      <c r="A1" s="1"/>
      <c r="C1" s="709" t="s">
        <v>0</v>
      </c>
      <c r="D1" s="709"/>
      <c r="E1" s="709"/>
      <c r="F1" s="709"/>
      <c r="G1" s="709"/>
      <c r="H1" s="709"/>
      <c r="I1" s="709"/>
      <c r="J1" s="709"/>
      <c r="K1" s="709"/>
      <c r="L1" s="709"/>
      <c r="M1" s="709"/>
      <c r="N1" s="709"/>
      <c r="O1" s="709"/>
      <c r="P1" s="709"/>
      <c r="Q1" s="709"/>
      <c r="R1" s="709"/>
      <c r="S1" s="709"/>
      <c r="T1" s="709"/>
      <c r="U1" s="3"/>
      <c r="V1" s="709" t="s">
        <v>1</v>
      </c>
      <c r="W1" s="709"/>
      <c r="X1" s="709"/>
      <c r="Y1" s="709"/>
      <c r="Z1" s="709"/>
      <c r="AA1" s="709"/>
      <c r="AB1" s="709"/>
      <c r="AC1" s="709"/>
      <c r="AD1" s="709"/>
      <c r="AE1" s="709"/>
      <c r="AF1" s="709"/>
      <c r="AG1" s="709"/>
      <c r="AH1" s="709"/>
      <c r="AI1" s="709"/>
      <c r="AJ1" s="709"/>
      <c r="AK1" s="709"/>
      <c r="AL1" s="709"/>
      <c r="AM1" s="709"/>
      <c r="AO1" s="709" t="s">
        <v>2</v>
      </c>
      <c r="AP1" s="709"/>
      <c r="AQ1" s="709"/>
      <c r="AR1" s="709"/>
      <c r="AS1" s="709"/>
      <c r="AU1" s="4"/>
      <c r="AV1" s="4"/>
      <c r="AW1" s="4"/>
      <c r="AX1" s="4"/>
      <c r="AY1" s="4"/>
      <c r="AZ1" s="4"/>
      <c r="BA1" s="4"/>
      <c r="BB1" s="4"/>
      <c r="BC1" s="4"/>
      <c r="BD1" s="4"/>
      <c r="BE1" s="4"/>
      <c r="BF1" s="4"/>
      <c r="BG1" s="4"/>
      <c r="BH1" s="4"/>
      <c r="BI1" s="4"/>
      <c r="BJ1" s="4"/>
      <c r="BK1" s="4"/>
    </row>
    <row r="2" spans="1:69" ht="21.95" customHeight="1">
      <c r="A2" s="3"/>
      <c r="B2" s="3"/>
      <c r="C2" s="710" t="s">
        <v>3</v>
      </c>
      <c r="D2" s="710"/>
      <c r="E2" s="710"/>
      <c r="F2" s="710"/>
      <c r="G2" s="710"/>
      <c r="H2" s="710"/>
      <c r="I2" s="710"/>
      <c r="J2" s="710"/>
      <c r="K2" s="710"/>
      <c r="L2" s="710"/>
      <c r="M2" s="710"/>
      <c r="N2" s="710"/>
      <c r="O2" s="710"/>
      <c r="P2" s="710"/>
      <c r="Q2" s="710"/>
      <c r="R2" s="710"/>
      <c r="S2" s="710"/>
      <c r="T2" s="710"/>
      <c r="U2" s="5"/>
      <c r="V2" s="710" t="s">
        <v>4</v>
      </c>
      <c r="W2" s="710"/>
      <c r="X2" s="710"/>
      <c r="Y2" s="710"/>
      <c r="Z2" s="710"/>
      <c r="AA2" s="710"/>
      <c r="AB2" s="710"/>
      <c r="AC2" s="710"/>
      <c r="AD2" s="710"/>
      <c r="AE2" s="710"/>
      <c r="AF2" s="710"/>
      <c r="AG2" s="710"/>
      <c r="AH2" s="710"/>
      <c r="AI2" s="710"/>
      <c r="AJ2" s="710"/>
      <c r="AK2" s="710"/>
      <c r="AL2" s="710"/>
      <c r="AM2" s="710"/>
      <c r="AO2" s="711" t="s">
        <v>5</v>
      </c>
      <c r="AP2" s="711"/>
      <c r="AQ2" s="711"/>
      <c r="AR2" s="711"/>
      <c r="AS2" s="711"/>
      <c r="AU2" s="6"/>
      <c r="AV2" s="6"/>
      <c r="AW2" s="6"/>
      <c r="AX2" s="6"/>
      <c r="AY2" s="6"/>
      <c r="AZ2" s="6"/>
      <c r="BA2" s="6"/>
      <c r="BB2" s="6"/>
      <c r="BC2" s="6"/>
      <c r="BD2" s="6"/>
      <c r="BE2" s="6"/>
      <c r="BF2" s="6"/>
      <c r="BG2" s="6"/>
      <c r="BH2" s="6"/>
      <c r="BI2" s="6"/>
      <c r="BJ2" s="6"/>
      <c r="BK2" s="6"/>
    </row>
    <row r="3" spans="1:69" ht="13.5" customHeight="1" thickBot="1">
      <c r="A3" s="7" t="s">
        <v>6</v>
      </c>
      <c r="C3" s="8"/>
      <c r="J3" s="9"/>
      <c r="Q3" s="3"/>
      <c r="S3" s="10"/>
      <c r="T3" s="10"/>
      <c r="U3" s="10"/>
      <c r="AC3" s="9"/>
      <c r="AS3" s="11" t="s">
        <v>7</v>
      </c>
    </row>
    <row r="4" spans="1:69" ht="15" customHeight="1" thickBot="1">
      <c r="A4" s="12"/>
      <c r="B4" s="13"/>
      <c r="C4" s="713" t="s">
        <v>8</v>
      </c>
      <c r="D4" s="713"/>
      <c r="E4" s="714" t="s">
        <v>9</v>
      </c>
      <c r="F4" s="714"/>
      <c r="G4" s="714"/>
      <c r="H4" s="714"/>
      <c r="I4" s="714"/>
      <c r="J4" s="714"/>
      <c r="K4" s="714"/>
      <c r="L4" s="714"/>
      <c r="M4" s="714"/>
      <c r="N4" s="714"/>
      <c r="O4" s="714"/>
      <c r="P4" s="714"/>
      <c r="Q4" s="712" t="s">
        <v>10</v>
      </c>
      <c r="R4" s="712"/>
      <c r="S4" s="712"/>
      <c r="T4" s="712"/>
      <c r="U4" s="15"/>
      <c r="V4" s="715" t="s">
        <v>11</v>
      </c>
      <c r="W4" s="715"/>
      <c r="X4" s="714" t="s">
        <v>12</v>
      </c>
      <c r="Y4" s="714"/>
      <c r="Z4" s="714"/>
      <c r="AA4" s="714"/>
      <c r="AB4" s="714"/>
      <c r="AC4" s="714"/>
      <c r="AD4" s="714"/>
      <c r="AE4" s="714"/>
      <c r="AF4" s="714"/>
      <c r="AG4" s="714"/>
      <c r="AH4" s="714"/>
      <c r="AI4" s="714"/>
      <c r="AJ4" s="712" t="s">
        <v>13</v>
      </c>
      <c r="AK4" s="712"/>
      <c r="AL4" s="712"/>
      <c r="AM4" s="712"/>
      <c r="AN4" s="15"/>
      <c r="AO4" s="16" t="s">
        <v>14</v>
      </c>
      <c r="AP4" s="14" t="s">
        <v>15</v>
      </c>
      <c r="AQ4" s="712" t="s">
        <v>16</v>
      </c>
      <c r="AR4" s="712"/>
      <c r="AS4" s="712"/>
    </row>
    <row r="5" spans="1:69" ht="15" customHeight="1">
      <c r="A5" s="17"/>
      <c r="B5" s="18"/>
      <c r="C5" s="713"/>
      <c r="D5" s="713"/>
      <c r="E5" s="694" t="s">
        <v>17</v>
      </c>
      <c r="F5" s="694"/>
      <c r="G5" s="694"/>
      <c r="H5" s="694"/>
      <c r="I5" s="694"/>
      <c r="J5" s="694"/>
      <c r="K5" s="694"/>
      <c r="L5" s="694"/>
      <c r="M5" s="694"/>
      <c r="N5" s="694"/>
      <c r="O5" s="694"/>
      <c r="P5" s="694"/>
      <c r="Q5" s="716" t="s">
        <v>18</v>
      </c>
      <c r="R5" s="716"/>
      <c r="S5" s="716"/>
      <c r="T5" s="716"/>
      <c r="U5" s="5"/>
      <c r="V5" s="715"/>
      <c r="W5" s="715"/>
      <c r="X5" s="694" t="s">
        <v>19</v>
      </c>
      <c r="Y5" s="694"/>
      <c r="Z5" s="694"/>
      <c r="AA5" s="694"/>
      <c r="AB5" s="694"/>
      <c r="AC5" s="694"/>
      <c r="AD5" s="694"/>
      <c r="AE5" s="694"/>
      <c r="AF5" s="694"/>
      <c r="AG5" s="694"/>
      <c r="AH5" s="694"/>
      <c r="AI5" s="694"/>
      <c r="AJ5" s="716" t="s">
        <v>18</v>
      </c>
      <c r="AK5" s="716"/>
      <c r="AL5" s="716"/>
      <c r="AM5" s="716"/>
      <c r="AN5" s="5"/>
      <c r="AO5" s="19" t="s">
        <v>20</v>
      </c>
      <c r="AP5" s="20"/>
      <c r="AQ5" s="21"/>
      <c r="AR5" s="22" t="s">
        <v>18</v>
      </c>
      <c r="AS5" s="23"/>
    </row>
    <row r="6" spans="1:69" ht="15" customHeight="1">
      <c r="A6" s="708" t="s">
        <v>21</v>
      </c>
      <c r="B6" s="708"/>
      <c r="C6" s="24"/>
      <c r="D6" s="25" t="s">
        <v>22</v>
      </c>
      <c r="E6" s="707" t="s">
        <v>23</v>
      </c>
      <c r="F6" s="707"/>
      <c r="G6" s="707" t="s">
        <v>24</v>
      </c>
      <c r="H6" s="707"/>
      <c r="I6" s="707" t="s">
        <v>25</v>
      </c>
      <c r="J6" s="707"/>
      <c r="K6" s="707" t="s">
        <v>26</v>
      </c>
      <c r="L6" s="707"/>
      <c r="M6" s="699" t="s">
        <v>330</v>
      </c>
      <c r="N6" s="700"/>
      <c r="O6" s="706" t="s">
        <v>27</v>
      </c>
      <c r="P6" s="707"/>
      <c r="Q6" s="26" t="s">
        <v>28</v>
      </c>
      <c r="R6" s="26" t="s">
        <v>29</v>
      </c>
      <c r="S6" s="705" t="s">
        <v>30</v>
      </c>
      <c r="T6" s="27" t="s">
        <v>31</v>
      </c>
      <c r="U6" s="28"/>
      <c r="V6" s="29" t="s">
        <v>32</v>
      </c>
      <c r="W6" s="25" t="s">
        <v>22</v>
      </c>
      <c r="X6" s="707" t="s">
        <v>23</v>
      </c>
      <c r="Y6" s="707"/>
      <c r="Z6" s="705" t="s">
        <v>33</v>
      </c>
      <c r="AA6" s="705"/>
      <c r="AB6" s="705" t="s">
        <v>34</v>
      </c>
      <c r="AC6" s="705"/>
      <c r="AD6" s="705" t="s">
        <v>35</v>
      </c>
      <c r="AE6" s="705"/>
      <c r="AF6" s="705" t="s">
        <v>36</v>
      </c>
      <c r="AG6" s="705"/>
      <c r="AH6" s="705" t="s">
        <v>27</v>
      </c>
      <c r="AI6" s="705"/>
      <c r="AJ6" s="30" t="s">
        <v>28</v>
      </c>
      <c r="AK6" s="31" t="s">
        <v>29</v>
      </c>
      <c r="AL6" s="717" t="s">
        <v>37</v>
      </c>
      <c r="AM6" s="27" t="s">
        <v>31</v>
      </c>
      <c r="AN6" s="28"/>
      <c r="AO6" s="32" t="s">
        <v>38</v>
      </c>
      <c r="AP6" s="20"/>
      <c r="AQ6" s="25" t="s">
        <v>39</v>
      </c>
      <c r="AR6" s="25" t="s">
        <v>40</v>
      </c>
      <c r="AS6" s="33" t="s">
        <v>41</v>
      </c>
    </row>
    <row r="7" spans="1:69" ht="15" customHeight="1">
      <c r="A7" s="696" t="s">
        <v>42</v>
      </c>
      <c r="B7" s="696"/>
      <c r="C7" s="34" t="s">
        <v>32</v>
      </c>
      <c r="D7" s="32"/>
      <c r="E7" s="35"/>
      <c r="F7" s="36"/>
      <c r="G7" s="35"/>
      <c r="H7" s="36"/>
      <c r="I7" s="697" t="s">
        <v>43</v>
      </c>
      <c r="J7" s="697"/>
      <c r="K7" s="38"/>
      <c r="L7" s="36"/>
      <c r="M7" s="701"/>
      <c r="N7" s="702"/>
      <c r="O7" s="35"/>
      <c r="P7" s="36" t="s">
        <v>44</v>
      </c>
      <c r="Q7" s="39"/>
      <c r="R7" s="39"/>
      <c r="S7" s="705"/>
      <c r="T7" s="27" t="s">
        <v>45</v>
      </c>
      <c r="U7" s="40"/>
      <c r="V7" s="29" t="s">
        <v>46</v>
      </c>
      <c r="W7" s="37"/>
      <c r="X7" s="41"/>
      <c r="Y7" s="32"/>
      <c r="Z7" s="698" t="s">
        <v>47</v>
      </c>
      <c r="AA7" s="698"/>
      <c r="AB7" s="698" t="s">
        <v>48</v>
      </c>
      <c r="AC7" s="698"/>
      <c r="AD7" s="698" t="s">
        <v>49</v>
      </c>
      <c r="AE7" s="698"/>
      <c r="AF7" s="698" t="s">
        <v>50</v>
      </c>
      <c r="AG7" s="698"/>
      <c r="AH7" s="698" t="s">
        <v>51</v>
      </c>
      <c r="AI7" s="698"/>
      <c r="AJ7" s="43"/>
      <c r="AK7" s="42"/>
      <c r="AL7" s="717"/>
      <c r="AM7" s="27" t="s">
        <v>45</v>
      </c>
      <c r="AN7" s="40"/>
      <c r="AO7" s="32" t="s">
        <v>52</v>
      </c>
      <c r="AP7" s="37" t="s">
        <v>53</v>
      </c>
      <c r="AQ7" s="37"/>
      <c r="AR7" s="37"/>
      <c r="AS7" s="44"/>
    </row>
    <row r="8" spans="1:69" ht="15" customHeight="1">
      <c r="A8" s="696"/>
      <c r="B8" s="696"/>
      <c r="C8" s="34" t="s">
        <v>46</v>
      </c>
      <c r="D8" s="42" t="s">
        <v>32</v>
      </c>
      <c r="E8" s="694" t="s">
        <v>54</v>
      </c>
      <c r="F8" s="694"/>
      <c r="G8" s="45" t="s">
        <v>55</v>
      </c>
      <c r="H8" s="46"/>
      <c r="I8" s="45" t="s">
        <v>56</v>
      </c>
      <c r="J8" s="46"/>
      <c r="K8" s="45" t="s">
        <v>57</v>
      </c>
      <c r="L8" s="46"/>
      <c r="M8" s="703"/>
      <c r="N8" s="704"/>
      <c r="O8" s="695" t="s">
        <v>58</v>
      </c>
      <c r="P8" s="694"/>
      <c r="Q8" s="47" t="s">
        <v>59</v>
      </c>
      <c r="R8" s="32" t="s">
        <v>60</v>
      </c>
      <c r="S8" s="48"/>
      <c r="T8" s="49"/>
      <c r="U8" s="40"/>
      <c r="V8" s="29" t="s">
        <v>61</v>
      </c>
      <c r="W8" s="42" t="s">
        <v>32</v>
      </c>
      <c r="X8" s="694" t="s">
        <v>54</v>
      </c>
      <c r="Y8" s="694"/>
      <c r="Z8" s="693" t="s">
        <v>62</v>
      </c>
      <c r="AA8" s="693"/>
      <c r="AB8" s="693" t="s">
        <v>63</v>
      </c>
      <c r="AC8" s="693"/>
      <c r="AD8" s="693" t="s">
        <v>64</v>
      </c>
      <c r="AE8" s="693"/>
      <c r="AF8" s="693" t="s">
        <v>65</v>
      </c>
      <c r="AG8" s="693"/>
      <c r="AH8" s="693" t="s">
        <v>66</v>
      </c>
      <c r="AI8" s="693"/>
      <c r="AJ8" s="50" t="s">
        <v>59</v>
      </c>
      <c r="AK8" s="37" t="s">
        <v>60</v>
      </c>
      <c r="AL8" s="51"/>
      <c r="AM8" s="49"/>
      <c r="AN8" s="40"/>
      <c r="AO8" s="32" t="s">
        <v>67</v>
      </c>
      <c r="AP8" s="37" t="s">
        <v>68</v>
      </c>
      <c r="AQ8" s="37" t="s">
        <v>69</v>
      </c>
      <c r="AR8" s="37" t="s">
        <v>70</v>
      </c>
      <c r="AS8" s="44" t="s">
        <v>71</v>
      </c>
    </row>
    <row r="9" spans="1:69" ht="15" customHeight="1">
      <c r="A9" s="52"/>
      <c r="B9" s="53"/>
      <c r="C9" s="34" t="s">
        <v>72</v>
      </c>
      <c r="D9" s="32" t="s">
        <v>73</v>
      </c>
      <c r="E9" s="54" t="s">
        <v>74</v>
      </c>
      <c r="F9" s="25" t="s">
        <v>75</v>
      </c>
      <c r="G9" s="54" t="s">
        <v>74</v>
      </c>
      <c r="H9" s="25" t="s">
        <v>75</v>
      </c>
      <c r="I9" s="54" t="s">
        <v>74</v>
      </c>
      <c r="J9" s="25" t="s">
        <v>75</v>
      </c>
      <c r="K9" s="54" t="s">
        <v>74</v>
      </c>
      <c r="L9" s="25" t="s">
        <v>75</v>
      </c>
      <c r="M9" s="54" t="s">
        <v>74</v>
      </c>
      <c r="N9" s="662" t="s">
        <v>75</v>
      </c>
      <c r="O9" s="54" t="s">
        <v>74</v>
      </c>
      <c r="P9" s="25" t="s">
        <v>75</v>
      </c>
      <c r="Q9" s="47" t="s">
        <v>76</v>
      </c>
      <c r="R9" s="55"/>
      <c r="S9" s="48"/>
      <c r="T9" s="49"/>
      <c r="U9" s="40"/>
      <c r="V9" s="29" t="s">
        <v>77</v>
      </c>
      <c r="W9" s="37" t="s">
        <v>73</v>
      </c>
      <c r="X9" s="54" t="s">
        <v>74</v>
      </c>
      <c r="Y9" s="25" t="s">
        <v>75</v>
      </c>
      <c r="Z9" s="54" t="s">
        <v>74</v>
      </c>
      <c r="AA9" s="25" t="s">
        <v>75</v>
      </c>
      <c r="AB9" s="54" t="s">
        <v>74</v>
      </c>
      <c r="AC9" s="25" t="s">
        <v>75</v>
      </c>
      <c r="AD9" s="54" t="s">
        <v>74</v>
      </c>
      <c r="AE9" s="25" t="s">
        <v>75</v>
      </c>
      <c r="AF9" s="54" t="s">
        <v>74</v>
      </c>
      <c r="AG9" s="25" t="s">
        <v>75</v>
      </c>
      <c r="AH9" s="54" t="s">
        <v>74</v>
      </c>
      <c r="AI9" s="25" t="s">
        <v>75</v>
      </c>
      <c r="AJ9" s="50" t="s">
        <v>76</v>
      </c>
      <c r="AK9" s="31"/>
      <c r="AL9" s="56"/>
      <c r="AM9" s="49"/>
      <c r="AN9" s="40"/>
      <c r="AO9" s="32" t="s">
        <v>78</v>
      </c>
      <c r="AP9" s="40"/>
      <c r="AQ9" s="57"/>
      <c r="AR9" s="57"/>
      <c r="AS9" s="41" t="s">
        <v>79</v>
      </c>
    </row>
    <row r="10" spans="1:69" ht="15" customHeight="1" thickBot="1">
      <c r="A10" s="58"/>
      <c r="B10" s="59"/>
      <c r="C10" s="60"/>
      <c r="D10" s="60"/>
      <c r="E10" s="60" t="s">
        <v>80</v>
      </c>
      <c r="F10" s="60" t="s">
        <v>81</v>
      </c>
      <c r="G10" s="60" t="s">
        <v>80</v>
      </c>
      <c r="H10" s="60" t="s">
        <v>81</v>
      </c>
      <c r="I10" s="60" t="s">
        <v>80</v>
      </c>
      <c r="J10" s="60" t="s">
        <v>81</v>
      </c>
      <c r="K10" s="60" t="s">
        <v>80</v>
      </c>
      <c r="L10" s="60" t="s">
        <v>81</v>
      </c>
      <c r="M10" s="60" t="s">
        <v>80</v>
      </c>
      <c r="N10" s="60" t="s">
        <v>81</v>
      </c>
      <c r="O10" s="60" t="s">
        <v>80</v>
      </c>
      <c r="P10" s="60" t="s">
        <v>81</v>
      </c>
      <c r="Q10" s="60" t="s">
        <v>44</v>
      </c>
      <c r="R10" s="60" t="s">
        <v>44</v>
      </c>
      <c r="S10" s="61"/>
      <c r="T10" s="62"/>
      <c r="U10" s="40"/>
      <c r="V10" s="63"/>
      <c r="W10" s="64"/>
      <c r="X10" s="60" t="s">
        <v>80</v>
      </c>
      <c r="Y10" s="60" t="s">
        <v>81</v>
      </c>
      <c r="Z10" s="60" t="s">
        <v>80</v>
      </c>
      <c r="AA10" s="60" t="s">
        <v>81</v>
      </c>
      <c r="AB10" s="60" t="s">
        <v>80</v>
      </c>
      <c r="AC10" s="60" t="s">
        <v>81</v>
      </c>
      <c r="AD10" s="60" t="s">
        <v>80</v>
      </c>
      <c r="AE10" s="60" t="s">
        <v>81</v>
      </c>
      <c r="AF10" s="60" t="s">
        <v>80</v>
      </c>
      <c r="AG10" s="60" t="s">
        <v>81</v>
      </c>
      <c r="AH10" s="60" t="s">
        <v>80</v>
      </c>
      <c r="AI10" s="60" t="s">
        <v>81</v>
      </c>
      <c r="AJ10" s="65"/>
      <c r="AK10" s="66"/>
      <c r="AL10" s="67"/>
      <c r="AM10" s="68"/>
      <c r="AN10" s="40"/>
      <c r="AO10" s="60"/>
      <c r="AP10" s="67"/>
      <c r="AQ10" s="69"/>
      <c r="AR10" s="69"/>
      <c r="AS10" s="68"/>
    </row>
    <row r="11" spans="1:69" ht="15.95" customHeight="1">
      <c r="A11" s="70" t="s">
        <v>82</v>
      </c>
      <c r="B11" s="71">
        <v>2005</v>
      </c>
      <c r="C11" s="72">
        <v>60533</v>
      </c>
      <c r="D11" s="72">
        <v>660</v>
      </c>
      <c r="E11" s="72">
        <v>669</v>
      </c>
      <c r="F11" s="72">
        <v>618</v>
      </c>
      <c r="G11" s="72">
        <v>112</v>
      </c>
      <c r="H11" s="72">
        <v>114</v>
      </c>
      <c r="I11" s="72">
        <v>25</v>
      </c>
      <c r="J11" s="72">
        <v>28</v>
      </c>
      <c r="K11" s="72">
        <v>20</v>
      </c>
      <c r="L11" s="72">
        <v>22</v>
      </c>
      <c r="M11" s="72" t="s">
        <v>383</v>
      </c>
      <c r="N11" s="72" t="s">
        <v>383</v>
      </c>
      <c r="O11" s="72">
        <v>512</v>
      </c>
      <c r="P11" s="72">
        <v>454</v>
      </c>
      <c r="Q11" s="72">
        <v>311</v>
      </c>
      <c r="R11" s="72">
        <v>86</v>
      </c>
      <c r="S11" s="72">
        <v>339</v>
      </c>
      <c r="T11" s="72" t="s">
        <v>383</v>
      </c>
      <c r="U11" s="72"/>
      <c r="V11" s="73">
        <v>31072</v>
      </c>
      <c r="W11" s="73">
        <v>90</v>
      </c>
      <c r="X11" s="73">
        <v>90</v>
      </c>
      <c r="Y11" s="73">
        <v>47</v>
      </c>
      <c r="Z11" s="73">
        <v>23</v>
      </c>
      <c r="AA11" s="73">
        <v>7</v>
      </c>
      <c r="AB11" s="73">
        <v>2</v>
      </c>
      <c r="AC11" s="73">
        <v>1</v>
      </c>
      <c r="AD11" s="73">
        <v>8</v>
      </c>
      <c r="AE11" s="73">
        <v>5</v>
      </c>
      <c r="AF11" s="72">
        <v>0</v>
      </c>
      <c r="AG11" s="72">
        <v>0</v>
      </c>
      <c r="AH11" s="73">
        <v>57</v>
      </c>
      <c r="AI11" s="73">
        <v>34</v>
      </c>
      <c r="AJ11" s="73">
        <v>18</v>
      </c>
      <c r="AK11" s="72">
        <v>5</v>
      </c>
      <c r="AL11" s="72">
        <v>95</v>
      </c>
      <c r="AM11" s="72" t="s">
        <v>383</v>
      </c>
      <c r="AN11" s="72"/>
      <c r="AO11" s="72">
        <v>3940</v>
      </c>
      <c r="AP11" s="72">
        <v>3769</v>
      </c>
      <c r="AQ11" s="72">
        <v>640</v>
      </c>
      <c r="AR11" s="72">
        <v>639</v>
      </c>
      <c r="AS11" s="72">
        <v>15</v>
      </c>
      <c r="AT11" s="74"/>
      <c r="AU11" s="74"/>
      <c r="AV11" s="74"/>
      <c r="AW11" s="74"/>
      <c r="AX11" s="74"/>
      <c r="AY11" s="74"/>
      <c r="AZ11" s="74"/>
      <c r="BA11" s="74"/>
      <c r="BB11" s="75"/>
      <c r="BC11" s="76"/>
      <c r="BD11" s="76"/>
      <c r="BE11" s="76"/>
      <c r="BF11" s="76"/>
      <c r="BG11" s="76"/>
      <c r="BH11" s="76"/>
      <c r="BI11" s="76"/>
      <c r="BJ11" s="76"/>
      <c r="BK11" s="76"/>
      <c r="BL11" s="76"/>
      <c r="BM11" s="76"/>
      <c r="BN11" s="76"/>
      <c r="BO11" s="76"/>
      <c r="BP11" s="76"/>
      <c r="BQ11" s="76"/>
    </row>
    <row r="12" spans="1:69" ht="15.95" customHeight="1">
      <c r="A12" s="70" t="s">
        <v>83</v>
      </c>
      <c r="B12" s="71">
        <v>2006</v>
      </c>
      <c r="C12" s="72">
        <v>58673</v>
      </c>
      <c r="D12" s="72">
        <v>599</v>
      </c>
      <c r="E12" s="72">
        <v>673</v>
      </c>
      <c r="F12" s="72">
        <v>1048</v>
      </c>
      <c r="G12" s="72">
        <v>72</v>
      </c>
      <c r="H12" s="72">
        <v>121</v>
      </c>
      <c r="I12" s="72">
        <v>25</v>
      </c>
      <c r="J12" s="72">
        <v>43</v>
      </c>
      <c r="K12" s="72">
        <v>31</v>
      </c>
      <c r="L12" s="72">
        <v>361</v>
      </c>
      <c r="M12" s="72" t="s">
        <v>383</v>
      </c>
      <c r="N12" s="72" t="s">
        <v>383</v>
      </c>
      <c r="O12" s="72">
        <v>545</v>
      </c>
      <c r="P12" s="72">
        <v>523</v>
      </c>
      <c r="Q12" s="72">
        <v>328</v>
      </c>
      <c r="R12" s="72">
        <v>80</v>
      </c>
      <c r="S12" s="72">
        <v>326</v>
      </c>
      <c r="T12" s="72" t="s">
        <v>383</v>
      </c>
      <c r="U12" s="72"/>
      <c r="V12" s="72">
        <v>26664</v>
      </c>
      <c r="W12" s="72">
        <v>378</v>
      </c>
      <c r="X12" s="72">
        <v>398</v>
      </c>
      <c r="Y12" s="72">
        <v>407</v>
      </c>
      <c r="Z12" s="72">
        <v>20</v>
      </c>
      <c r="AA12" s="72">
        <v>22</v>
      </c>
      <c r="AB12" s="72">
        <v>25</v>
      </c>
      <c r="AC12" s="72">
        <v>23</v>
      </c>
      <c r="AD12" s="72">
        <v>21</v>
      </c>
      <c r="AE12" s="72">
        <v>22</v>
      </c>
      <c r="AF12" s="72">
        <v>0</v>
      </c>
      <c r="AG12" s="72">
        <v>0</v>
      </c>
      <c r="AH12" s="72">
        <v>332</v>
      </c>
      <c r="AI12" s="72">
        <v>340</v>
      </c>
      <c r="AJ12" s="72">
        <v>125</v>
      </c>
      <c r="AK12" s="73">
        <v>6</v>
      </c>
      <c r="AL12" s="73">
        <v>408</v>
      </c>
      <c r="AM12" s="72" t="s">
        <v>383</v>
      </c>
      <c r="AN12" s="73"/>
      <c r="AO12" s="73">
        <v>4417</v>
      </c>
      <c r="AP12" s="73">
        <v>4155</v>
      </c>
      <c r="AQ12" s="73">
        <v>810</v>
      </c>
      <c r="AR12" s="73">
        <v>667</v>
      </c>
      <c r="AS12" s="73">
        <v>0</v>
      </c>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row>
    <row r="13" spans="1:69" ht="15.95" customHeight="1">
      <c r="A13" s="70" t="s">
        <v>84</v>
      </c>
      <c r="B13" s="71">
        <v>2007</v>
      </c>
      <c r="C13" s="72">
        <v>48001</v>
      </c>
      <c r="D13" s="72">
        <v>431</v>
      </c>
      <c r="E13" s="72">
        <v>506</v>
      </c>
      <c r="F13" s="72">
        <v>909</v>
      </c>
      <c r="G13" s="72">
        <v>50</v>
      </c>
      <c r="H13" s="72">
        <v>128</v>
      </c>
      <c r="I13" s="72">
        <v>38</v>
      </c>
      <c r="J13" s="72">
        <v>43</v>
      </c>
      <c r="K13" s="72">
        <v>33</v>
      </c>
      <c r="L13" s="72">
        <v>336</v>
      </c>
      <c r="M13" s="72" t="s">
        <v>383</v>
      </c>
      <c r="N13" s="72" t="s">
        <v>383</v>
      </c>
      <c r="O13" s="72">
        <v>386</v>
      </c>
      <c r="P13" s="72">
        <v>403</v>
      </c>
      <c r="Q13" s="72">
        <v>233</v>
      </c>
      <c r="R13" s="72">
        <v>82</v>
      </c>
      <c r="S13" s="72">
        <v>247</v>
      </c>
      <c r="T13" s="72" t="s">
        <v>383</v>
      </c>
      <c r="U13" s="72"/>
      <c r="V13" s="72">
        <v>32874</v>
      </c>
      <c r="W13" s="72">
        <v>527</v>
      </c>
      <c r="X13" s="72">
        <v>620</v>
      </c>
      <c r="Y13" s="72">
        <v>577</v>
      </c>
      <c r="Z13" s="72">
        <v>11</v>
      </c>
      <c r="AA13" s="72">
        <v>11</v>
      </c>
      <c r="AB13" s="72">
        <v>20</v>
      </c>
      <c r="AC13" s="72">
        <v>20</v>
      </c>
      <c r="AD13" s="72">
        <v>9</v>
      </c>
      <c r="AE13" s="72">
        <v>9</v>
      </c>
      <c r="AF13" s="72">
        <v>0</v>
      </c>
      <c r="AG13" s="72">
        <v>0</v>
      </c>
      <c r="AH13" s="72">
        <v>580</v>
      </c>
      <c r="AI13" s="72">
        <v>537</v>
      </c>
      <c r="AJ13" s="72">
        <v>177</v>
      </c>
      <c r="AK13" s="73">
        <v>7</v>
      </c>
      <c r="AL13" s="73">
        <v>532</v>
      </c>
      <c r="AM13" s="72" t="s">
        <v>383</v>
      </c>
      <c r="AN13" s="73"/>
      <c r="AO13" s="73">
        <v>5004</v>
      </c>
      <c r="AP13" s="73">
        <v>4433</v>
      </c>
      <c r="AQ13" s="73">
        <v>538</v>
      </c>
      <c r="AR13" s="73">
        <v>385</v>
      </c>
      <c r="AS13" s="73">
        <v>0</v>
      </c>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row>
    <row r="14" spans="1:69" s="76" customFormat="1" ht="15.95" customHeight="1">
      <c r="A14" s="77" t="s">
        <v>85</v>
      </c>
      <c r="B14" s="71">
        <v>2008</v>
      </c>
      <c r="C14" s="72">
        <v>48338</v>
      </c>
      <c r="D14" s="72">
        <v>519</v>
      </c>
      <c r="E14" s="72">
        <v>777</v>
      </c>
      <c r="F14" s="72">
        <v>655</v>
      </c>
      <c r="G14" s="72">
        <v>69</v>
      </c>
      <c r="H14" s="72">
        <v>65</v>
      </c>
      <c r="I14" s="72">
        <v>17</v>
      </c>
      <c r="J14" s="72">
        <v>20</v>
      </c>
      <c r="K14" s="72">
        <v>202</v>
      </c>
      <c r="L14" s="72">
        <v>181</v>
      </c>
      <c r="M14" s="72" t="s">
        <v>383</v>
      </c>
      <c r="N14" s="72" t="s">
        <v>383</v>
      </c>
      <c r="O14" s="72">
        <v>534</v>
      </c>
      <c r="P14" s="72">
        <v>547</v>
      </c>
      <c r="Q14" s="72">
        <v>204</v>
      </c>
      <c r="R14" s="72">
        <v>243</v>
      </c>
      <c r="S14" s="72">
        <v>373</v>
      </c>
      <c r="T14" s="72" t="s">
        <v>383</v>
      </c>
      <c r="U14" s="72"/>
      <c r="V14" s="72">
        <v>34143</v>
      </c>
      <c r="W14" s="72">
        <v>465</v>
      </c>
      <c r="X14" s="72">
        <v>608</v>
      </c>
      <c r="Y14" s="72">
        <v>602</v>
      </c>
      <c r="Z14" s="72">
        <v>11</v>
      </c>
      <c r="AA14" s="72">
        <v>10</v>
      </c>
      <c r="AB14" s="72">
        <v>6</v>
      </c>
      <c r="AC14" s="72">
        <v>6</v>
      </c>
      <c r="AD14" s="72">
        <v>10</v>
      </c>
      <c r="AE14" s="72">
        <v>8</v>
      </c>
      <c r="AF14" s="72">
        <v>24</v>
      </c>
      <c r="AG14" s="72">
        <v>24</v>
      </c>
      <c r="AH14" s="72">
        <v>557</v>
      </c>
      <c r="AI14" s="72">
        <v>554</v>
      </c>
      <c r="AJ14" s="72">
        <v>157</v>
      </c>
      <c r="AK14" s="73">
        <v>5</v>
      </c>
      <c r="AL14" s="73">
        <v>418</v>
      </c>
      <c r="AM14" s="72" t="s">
        <v>383</v>
      </c>
      <c r="AN14" s="73"/>
      <c r="AO14" s="73">
        <v>4982</v>
      </c>
      <c r="AP14" s="73">
        <v>4539</v>
      </c>
      <c r="AQ14" s="73">
        <v>1140</v>
      </c>
      <c r="AR14" s="73">
        <v>877</v>
      </c>
      <c r="AS14" s="73">
        <v>0</v>
      </c>
    </row>
    <row r="15" spans="1:69" s="76" customFormat="1" ht="15.95" customHeight="1">
      <c r="A15" s="77" t="s">
        <v>86</v>
      </c>
      <c r="B15" s="71">
        <v>2009</v>
      </c>
      <c r="C15" s="72">
        <v>48244</v>
      </c>
      <c r="D15" s="72">
        <v>689</v>
      </c>
      <c r="E15" s="72">
        <v>792</v>
      </c>
      <c r="F15" s="72">
        <v>828</v>
      </c>
      <c r="G15" s="72">
        <v>82</v>
      </c>
      <c r="H15" s="72">
        <v>57</v>
      </c>
      <c r="I15" s="72">
        <v>36</v>
      </c>
      <c r="J15" s="72">
        <v>38</v>
      </c>
      <c r="K15" s="72">
        <v>65</v>
      </c>
      <c r="L15" s="72">
        <v>129</v>
      </c>
      <c r="M15" s="72" t="s">
        <v>383</v>
      </c>
      <c r="N15" s="72" t="s">
        <v>383</v>
      </c>
      <c r="O15" s="72">
        <v>673</v>
      </c>
      <c r="P15" s="72">
        <v>668</v>
      </c>
      <c r="Q15" s="72">
        <v>283</v>
      </c>
      <c r="R15" s="72">
        <v>98</v>
      </c>
      <c r="S15" s="72">
        <v>426</v>
      </c>
      <c r="T15" s="72" t="s">
        <v>383</v>
      </c>
      <c r="U15" s="72"/>
      <c r="V15" s="73">
        <v>33891</v>
      </c>
      <c r="W15" s="73">
        <v>447</v>
      </c>
      <c r="X15" s="73">
        <v>518</v>
      </c>
      <c r="Y15" s="73">
        <v>504</v>
      </c>
      <c r="Z15" s="73">
        <v>2</v>
      </c>
      <c r="AA15" s="73">
        <v>2</v>
      </c>
      <c r="AB15" s="73">
        <v>4</v>
      </c>
      <c r="AC15" s="73">
        <v>4</v>
      </c>
      <c r="AD15" s="73">
        <v>3</v>
      </c>
      <c r="AE15" s="73">
        <v>3</v>
      </c>
      <c r="AF15" s="73">
        <v>32</v>
      </c>
      <c r="AG15" s="73">
        <v>31</v>
      </c>
      <c r="AH15" s="73">
        <v>477</v>
      </c>
      <c r="AI15" s="73">
        <v>464</v>
      </c>
      <c r="AJ15" s="73">
        <v>165</v>
      </c>
      <c r="AK15" s="73">
        <v>4</v>
      </c>
      <c r="AL15" s="73">
        <v>322</v>
      </c>
      <c r="AM15" s="72" t="s">
        <v>383</v>
      </c>
      <c r="AN15" s="73"/>
      <c r="AO15" s="73">
        <v>5405</v>
      </c>
      <c r="AP15" s="73">
        <v>5059</v>
      </c>
      <c r="AQ15" s="73">
        <v>750</v>
      </c>
      <c r="AR15" s="73">
        <v>581</v>
      </c>
      <c r="AS15" s="73">
        <v>0</v>
      </c>
    </row>
    <row r="16" spans="1:69" s="76" customFormat="1" ht="15.95" customHeight="1">
      <c r="A16" s="77" t="s">
        <v>87</v>
      </c>
      <c r="B16" s="71">
        <v>2010</v>
      </c>
      <c r="C16" s="72">
        <v>48885</v>
      </c>
      <c r="D16" s="72">
        <v>742</v>
      </c>
      <c r="E16" s="72">
        <v>1511</v>
      </c>
      <c r="F16" s="72">
        <v>3007</v>
      </c>
      <c r="G16" s="72">
        <v>467</v>
      </c>
      <c r="H16" s="72">
        <v>642</v>
      </c>
      <c r="I16" s="72">
        <v>37</v>
      </c>
      <c r="J16" s="72">
        <v>48</v>
      </c>
      <c r="K16" s="72">
        <v>394</v>
      </c>
      <c r="L16" s="72">
        <v>1885</v>
      </c>
      <c r="M16" s="72" t="s">
        <v>383</v>
      </c>
      <c r="N16" s="72" t="s">
        <v>383</v>
      </c>
      <c r="O16" s="72">
        <v>642</v>
      </c>
      <c r="P16" s="72">
        <v>620</v>
      </c>
      <c r="Q16" s="72">
        <v>273</v>
      </c>
      <c r="R16" s="72">
        <v>911</v>
      </c>
      <c r="S16" s="72">
        <v>336</v>
      </c>
      <c r="T16" s="72" t="s">
        <v>383</v>
      </c>
      <c r="U16" s="72"/>
      <c r="V16" s="73">
        <v>35166</v>
      </c>
      <c r="W16" s="73">
        <v>465</v>
      </c>
      <c r="X16" s="73">
        <v>532</v>
      </c>
      <c r="Y16" s="73">
        <v>527</v>
      </c>
      <c r="Z16" s="73">
        <v>8</v>
      </c>
      <c r="AA16" s="73">
        <v>8</v>
      </c>
      <c r="AB16" s="73">
        <v>5</v>
      </c>
      <c r="AC16" s="73">
        <v>5</v>
      </c>
      <c r="AD16" s="73">
        <v>24</v>
      </c>
      <c r="AE16" s="73">
        <v>25</v>
      </c>
      <c r="AF16" s="73">
        <v>5</v>
      </c>
      <c r="AG16" s="73">
        <v>4</v>
      </c>
      <c r="AH16" s="73">
        <v>490</v>
      </c>
      <c r="AI16" s="73">
        <v>485</v>
      </c>
      <c r="AJ16" s="73">
        <v>129</v>
      </c>
      <c r="AK16" s="73">
        <v>23</v>
      </c>
      <c r="AL16" s="73">
        <v>339</v>
      </c>
      <c r="AM16" s="72" t="s">
        <v>383</v>
      </c>
      <c r="AN16" s="73"/>
      <c r="AO16" s="73">
        <v>5955</v>
      </c>
      <c r="AP16" s="73">
        <v>5543</v>
      </c>
      <c r="AQ16" s="73">
        <v>1146</v>
      </c>
      <c r="AR16" s="73">
        <v>963</v>
      </c>
      <c r="AS16" s="73">
        <v>2</v>
      </c>
    </row>
    <row r="17" spans="1:45" s="76" customFormat="1" ht="15.95" customHeight="1">
      <c r="A17" s="77" t="s">
        <v>88</v>
      </c>
      <c r="B17" s="71">
        <v>2011</v>
      </c>
      <c r="C17" s="72">
        <v>40334</v>
      </c>
      <c r="D17" s="72">
        <v>718</v>
      </c>
      <c r="E17" s="72">
        <v>1007</v>
      </c>
      <c r="F17" s="72">
        <v>2287</v>
      </c>
      <c r="G17" s="72">
        <v>327</v>
      </c>
      <c r="H17" s="72">
        <v>424</v>
      </c>
      <c r="I17" s="72">
        <v>102</v>
      </c>
      <c r="J17" s="72">
        <v>142</v>
      </c>
      <c r="K17" s="72">
        <v>206</v>
      </c>
      <c r="L17" s="72">
        <v>1346</v>
      </c>
      <c r="M17" s="72" t="s">
        <v>383</v>
      </c>
      <c r="N17" s="72" t="s">
        <v>383</v>
      </c>
      <c r="O17" s="72">
        <v>372</v>
      </c>
      <c r="P17" s="72">
        <v>375</v>
      </c>
      <c r="Q17" s="72">
        <v>223</v>
      </c>
      <c r="R17" s="72">
        <v>502</v>
      </c>
      <c r="S17" s="72">
        <v>260</v>
      </c>
      <c r="T17" s="72" t="s">
        <v>383</v>
      </c>
      <c r="U17" s="72"/>
      <c r="V17" s="73">
        <v>31253</v>
      </c>
      <c r="W17" s="73">
        <v>765</v>
      </c>
      <c r="X17" s="73">
        <v>878</v>
      </c>
      <c r="Y17" s="73">
        <v>841</v>
      </c>
      <c r="Z17" s="73">
        <v>18</v>
      </c>
      <c r="AA17" s="73">
        <v>17</v>
      </c>
      <c r="AB17" s="73">
        <v>74</v>
      </c>
      <c r="AC17" s="73">
        <v>7</v>
      </c>
      <c r="AD17" s="73">
        <v>32</v>
      </c>
      <c r="AE17" s="73">
        <v>48</v>
      </c>
      <c r="AF17" s="73">
        <v>0</v>
      </c>
      <c r="AG17" s="73">
        <v>0</v>
      </c>
      <c r="AH17" s="73">
        <v>754</v>
      </c>
      <c r="AI17" s="73">
        <v>769</v>
      </c>
      <c r="AJ17" s="73">
        <v>236</v>
      </c>
      <c r="AK17" s="73">
        <v>100</v>
      </c>
      <c r="AL17" s="73">
        <v>545</v>
      </c>
      <c r="AM17" s="72" t="s">
        <v>383</v>
      </c>
      <c r="AN17" s="73"/>
      <c r="AO17" s="73">
        <v>5725</v>
      </c>
      <c r="AP17" s="73">
        <v>5202</v>
      </c>
      <c r="AQ17" s="73">
        <v>668</v>
      </c>
      <c r="AR17" s="73">
        <v>488</v>
      </c>
      <c r="AS17" s="73">
        <v>0</v>
      </c>
    </row>
    <row r="18" spans="1:45" s="76" customFormat="1" ht="15.95" customHeight="1">
      <c r="A18" s="77" t="s">
        <v>89</v>
      </c>
      <c r="B18" s="71">
        <v>2012</v>
      </c>
      <c r="C18" s="72">
        <v>43604</v>
      </c>
      <c r="D18" s="72">
        <v>934</v>
      </c>
      <c r="E18" s="72">
        <v>1049</v>
      </c>
      <c r="F18" s="72">
        <v>1415</v>
      </c>
      <c r="G18" s="72">
        <v>177</v>
      </c>
      <c r="H18" s="72">
        <v>222</v>
      </c>
      <c r="I18" s="72">
        <v>40</v>
      </c>
      <c r="J18" s="72">
        <v>42</v>
      </c>
      <c r="K18" s="72">
        <v>151</v>
      </c>
      <c r="L18" s="72">
        <v>449</v>
      </c>
      <c r="M18" s="72" t="s">
        <v>383</v>
      </c>
      <c r="N18" s="72" t="s">
        <v>383</v>
      </c>
      <c r="O18" s="72">
        <v>681</v>
      </c>
      <c r="P18" s="72">
        <v>702</v>
      </c>
      <c r="Q18" s="72">
        <v>303</v>
      </c>
      <c r="R18" s="72">
        <v>336</v>
      </c>
      <c r="S18" s="72">
        <v>400</v>
      </c>
      <c r="T18" s="72" t="s">
        <v>383</v>
      </c>
      <c r="U18" s="72"/>
      <c r="V18" s="73">
        <v>30533</v>
      </c>
      <c r="W18" s="73">
        <v>805</v>
      </c>
      <c r="X18" s="73">
        <v>858</v>
      </c>
      <c r="Y18" s="73">
        <v>975</v>
      </c>
      <c r="Z18" s="73">
        <v>14</v>
      </c>
      <c r="AA18" s="73">
        <v>11</v>
      </c>
      <c r="AB18" s="73">
        <v>21</v>
      </c>
      <c r="AC18" s="73">
        <v>108</v>
      </c>
      <c r="AD18" s="73">
        <v>75</v>
      </c>
      <c r="AE18" s="73">
        <v>91</v>
      </c>
      <c r="AF18" s="73">
        <v>0</v>
      </c>
      <c r="AG18" s="73">
        <v>0</v>
      </c>
      <c r="AH18" s="73">
        <v>748</v>
      </c>
      <c r="AI18" s="73">
        <v>765</v>
      </c>
      <c r="AJ18" s="73">
        <v>214</v>
      </c>
      <c r="AK18" s="73">
        <v>88</v>
      </c>
      <c r="AL18" s="73">
        <v>563</v>
      </c>
      <c r="AM18" s="72" t="s">
        <v>383</v>
      </c>
      <c r="AN18" s="73"/>
      <c r="AO18" s="73">
        <v>6405</v>
      </c>
      <c r="AP18" s="73">
        <v>5900</v>
      </c>
      <c r="AQ18" s="73">
        <v>545</v>
      </c>
      <c r="AR18" s="73">
        <v>411</v>
      </c>
      <c r="AS18" s="73">
        <v>0</v>
      </c>
    </row>
    <row r="19" spans="1:45" s="76" customFormat="1" ht="15.95" customHeight="1">
      <c r="A19" s="77" t="s">
        <v>90</v>
      </c>
      <c r="B19" s="71">
        <v>2013</v>
      </c>
      <c r="C19" s="72">
        <v>39756</v>
      </c>
      <c r="D19" s="72">
        <v>1125</v>
      </c>
      <c r="E19" s="72">
        <v>1281</v>
      </c>
      <c r="F19" s="72">
        <v>1372</v>
      </c>
      <c r="G19" s="72">
        <v>157</v>
      </c>
      <c r="H19" s="72">
        <v>186</v>
      </c>
      <c r="I19" s="72">
        <v>47</v>
      </c>
      <c r="J19" s="72">
        <v>56</v>
      </c>
      <c r="K19" s="72">
        <v>404</v>
      </c>
      <c r="L19" s="72">
        <v>449</v>
      </c>
      <c r="M19" s="72" t="s">
        <v>383</v>
      </c>
      <c r="N19" s="72" t="s">
        <v>383</v>
      </c>
      <c r="O19" s="72">
        <v>673</v>
      </c>
      <c r="P19" s="72">
        <v>681</v>
      </c>
      <c r="Q19" s="72">
        <v>269</v>
      </c>
      <c r="R19" s="72">
        <v>339</v>
      </c>
      <c r="S19" s="72">
        <v>569</v>
      </c>
      <c r="T19" s="72" t="s">
        <v>383</v>
      </c>
      <c r="U19" s="72"/>
      <c r="V19" s="73">
        <v>21541</v>
      </c>
      <c r="W19" s="73">
        <v>900</v>
      </c>
      <c r="X19" s="73">
        <v>989</v>
      </c>
      <c r="Y19" s="73">
        <v>1002</v>
      </c>
      <c r="Z19" s="73">
        <v>19</v>
      </c>
      <c r="AA19" s="73">
        <v>19</v>
      </c>
      <c r="AB19" s="73">
        <v>11</v>
      </c>
      <c r="AC19" s="73">
        <v>14</v>
      </c>
      <c r="AD19" s="73">
        <v>152</v>
      </c>
      <c r="AE19" s="73">
        <v>158</v>
      </c>
      <c r="AF19" s="73">
        <v>0</v>
      </c>
      <c r="AG19" s="73">
        <v>0</v>
      </c>
      <c r="AH19" s="73">
        <v>807</v>
      </c>
      <c r="AI19" s="73">
        <v>811</v>
      </c>
      <c r="AJ19" s="73">
        <v>211</v>
      </c>
      <c r="AK19" s="73">
        <v>161</v>
      </c>
      <c r="AL19" s="73">
        <v>617</v>
      </c>
      <c r="AM19" s="72" t="s">
        <v>383</v>
      </c>
      <c r="AN19" s="73"/>
      <c r="AO19" s="73">
        <v>7181</v>
      </c>
      <c r="AP19" s="73">
        <v>6580</v>
      </c>
      <c r="AQ19" s="73">
        <v>1237</v>
      </c>
      <c r="AR19" s="73">
        <v>799</v>
      </c>
      <c r="AS19" s="73">
        <v>0</v>
      </c>
    </row>
    <row r="20" spans="1:45" s="76" customFormat="1" ht="15.95" customHeight="1">
      <c r="A20" s="77" t="s">
        <v>91</v>
      </c>
      <c r="B20" s="71">
        <v>2014</v>
      </c>
      <c r="C20" s="72">
        <v>35625</v>
      </c>
      <c r="D20" s="72">
        <v>851</v>
      </c>
      <c r="E20" s="72">
        <v>977</v>
      </c>
      <c r="F20" s="72">
        <v>1108</v>
      </c>
      <c r="G20" s="72">
        <v>160</v>
      </c>
      <c r="H20" s="72">
        <v>200</v>
      </c>
      <c r="I20" s="72">
        <v>80</v>
      </c>
      <c r="J20" s="72">
        <v>81</v>
      </c>
      <c r="K20" s="72">
        <v>228</v>
      </c>
      <c r="L20" s="72">
        <v>304</v>
      </c>
      <c r="M20" s="72" t="s">
        <v>383</v>
      </c>
      <c r="N20" s="72" t="s">
        <v>383</v>
      </c>
      <c r="O20" s="72">
        <v>509</v>
      </c>
      <c r="P20" s="72">
        <v>523</v>
      </c>
      <c r="Q20" s="72">
        <v>333</v>
      </c>
      <c r="R20" s="72">
        <v>318</v>
      </c>
      <c r="S20" s="72">
        <v>246</v>
      </c>
      <c r="T20" s="72" t="s">
        <v>383</v>
      </c>
      <c r="U20" s="72"/>
      <c r="V20" s="73">
        <v>20419</v>
      </c>
      <c r="W20" s="73">
        <v>892</v>
      </c>
      <c r="X20" s="73">
        <v>1001</v>
      </c>
      <c r="Y20" s="73">
        <v>1017</v>
      </c>
      <c r="Z20" s="73">
        <v>27</v>
      </c>
      <c r="AA20" s="73">
        <v>29</v>
      </c>
      <c r="AB20" s="73">
        <v>13</v>
      </c>
      <c r="AC20" s="73">
        <v>15</v>
      </c>
      <c r="AD20" s="73">
        <v>121</v>
      </c>
      <c r="AE20" s="73">
        <v>133</v>
      </c>
      <c r="AF20" s="73">
        <v>2</v>
      </c>
      <c r="AG20" s="73">
        <v>2</v>
      </c>
      <c r="AH20" s="73">
        <v>838</v>
      </c>
      <c r="AI20" s="73">
        <v>838</v>
      </c>
      <c r="AJ20" s="73">
        <v>180</v>
      </c>
      <c r="AK20" s="73">
        <v>131</v>
      </c>
      <c r="AL20" s="73">
        <v>731</v>
      </c>
      <c r="AM20" s="72" t="s">
        <v>383</v>
      </c>
      <c r="AN20" s="73"/>
      <c r="AO20" s="73">
        <v>7691</v>
      </c>
      <c r="AP20" s="73">
        <v>7224</v>
      </c>
      <c r="AQ20" s="73">
        <v>1039</v>
      </c>
      <c r="AR20" s="73">
        <v>665</v>
      </c>
      <c r="AS20" s="73">
        <v>0</v>
      </c>
    </row>
    <row r="21" spans="1:45" s="76" customFormat="1" ht="15.95" customHeight="1">
      <c r="A21" s="77" t="s">
        <v>92</v>
      </c>
      <c r="B21" s="71">
        <v>2015</v>
      </c>
      <c r="C21" s="78">
        <v>40494</v>
      </c>
      <c r="D21" s="78">
        <v>940</v>
      </c>
      <c r="E21" s="78">
        <v>1012</v>
      </c>
      <c r="F21" s="78">
        <v>1048</v>
      </c>
      <c r="G21" s="78">
        <v>81</v>
      </c>
      <c r="H21" s="78">
        <v>110</v>
      </c>
      <c r="I21" s="78">
        <v>91</v>
      </c>
      <c r="J21" s="78">
        <v>92</v>
      </c>
      <c r="K21" s="78">
        <v>253</v>
      </c>
      <c r="L21" s="78">
        <v>256</v>
      </c>
      <c r="M21" s="72" t="s">
        <v>383</v>
      </c>
      <c r="N21" s="72" t="s">
        <v>383</v>
      </c>
      <c r="O21" s="78">
        <v>587</v>
      </c>
      <c r="P21" s="78">
        <v>590</v>
      </c>
      <c r="Q21" s="72">
        <v>485</v>
      </c>
      <c r="R21" s="72">
        <v>223</v>
      </c>
      <c r="S21" s="72">
        <v>276</v>
      </c>
      <c r="T21" s="72" t="s">
        <v>383</v>
      </c>
      <c r="U21" s="72"/>
      <c r="V21" s="73">
        <v>27353</v>
      </c>
      <c r="W21" s="73">
        <v>685</v>
      </c>
      <c r="X21" s="73">
        <v>724</v>
      </c>
      <c r="Y21" s="73">
        <v>730</v>
      </c>
      <c r="Z21" s="73">
        <v>5</v>
      </c>
      <c r="AA21" s="73">
        <v>5</v>
      </c>
      <c r="AB21" s="73">
        <v>20</v>
      </c>
      <c r="AC21" s="73">
        <v>20</v>
      </c>
      <c r="AD21" s="73">
        <v>152</v>
      </c>
      <c r="AE21" s="73">
        <v>155</v>
      </c>
      <c r="AF21" s="73">
        <v>3</v>
      </c>
      <c r="AG21" s="73">
        <v>3</v>
      </c>
      <c r="AH21" s="73">
        <v>544</v>
      </c>
      <c r="AI21" s="73">
        <v>547</v>
      </c>
      <c r="AJ21" s="73">
        <v>184</v>
      </c>
      <c r="AK21" s="73">
        <v>104</v>
      </c>
      <c r="AL21" s="73">
        <v>461</v>
      </c>
      <c r="AM21" s="72" t="s">
        <v>383</v>
      </c>
      <c r="AN21" s="73"/>
      <c r="AO21" s="73">
        <v>7991</v>
      </c>
      <c r="AP21" s="73">
        <v>7619</v>
      </c>
      <c r="AQ21" s="73">
        <v>703</v>
      </c>
      <c r="AR21" s="73">
        <v>383</v>
      </c>
      <c r="AS21" s="73">
        <v>0</v>
      </c>
    </row>
    <row r="22" spans="1:45" s="76" customFormat="1" ht="15.95" customHeight="1">
      <c r="A22" s="77" t="s">
        <v>93</v>
      </c>
      <c r="B22" s="71">
        <v>2016</v>
      </c>
      <c r="C22" s="78">
        <v>39467</v>
      </c>
      <c r="D22" s="78">
        <v>1164</v>
      </c>
      <c r="E22" s="78">
        <v>1223</v>
      </c>
      <c r="F22" s="78">
        <v>1289</v>
      </c>
      <c r="G22" s="78">
        <v>54</v>
      </c>
      <c r="H22" s="78">
        <v>55</v>
      </c>
      <c r="I22" s="78">
        <v>73</v>
      </c>
      <c r="J22" s="78">
        <v>78</v>
      </c>
      <c r="K22" s="78">
        <v>215</v>
      </c>
      <c r="L22" s="78">
        <v>227</v>
      </c>
      <c r="M22" s="72" t="s">
        <v>383</v>
      </c>
      <c r="N22" s="72" t="s">
        <v>383</v>
      </c>
      <c r="O22" s="78">
        <v>881</v>
      </c>
      <c r="P22" s="78">
        <v>929</v>
      </c>
      <c r="Q22" s="72">
        <v>529</v>
      </c>
      <c r="R22" s="72">
        <v>220</v>
      </c>
      <c r="S22" s="72">
        <v>469</v>
      </c>
      <c r="T22" s="72" t="s">
        <v>383</v>
      </c>
      <c r="U22" s="72"/>
      <c r="V22" s="73">
        <v>26298</v>
      </c>
      <c r="W22" s="73">
        <v>705</v>
      </c>
      <c r="X22" s="73">
        <v>750</v>
      </c>
      <c r="Y22" s="73">
        <v>755</v>
      </c>
      <c r="Z22" s="73">
        <v>9</v>
      </c>
      <c r="AA22" s="73">
        <v>9</v>
      </c>
      <c r="AB22" s="73">
        <v>16</v>
      </c>
      <c r="AC22" s="73">
        <v>16</v>
      </c>
      <c r="AD22" s="73">
        <v>106</v>
      </c>
      <c r="AE22" s="73">
        <v>106</v>
      </c>
      <c r="AF22" s="73">
        <v>0</v>
      </c>
      <c r="AG22" s="73">
        <v>0</v>
      </c>
      <c r="AH22" s="73">
        <v>619</v>
      </c>
      <c r="AI22" s="73">
        <v>624</v>
      </c>
      <c r="AJ22" s="73">
        <v>196</v>
      </c>
      <c r="AK22" s="73">
        <v>88</v>
      </c>
      <c r="AL22" s="73">
        <v>461</v>
      </c>
      <c r="AM22" s="72" t="s">
        <v>383</v>
      </c>
      <c r="AN22" s="73"/>
      <c r="AO22" s="73">
        <v>8888</v>
      </c>
      <c r="AP22" s="73">
        <v>8296</v>
      </c>
      <c r="AQ22" s="73">
        <v>638</v>
      </c>
      <c r="AR22" s="73">
        <v>306</v>
      </c>
      <c r="AS22" s="73">
        <v>0</v>
      </c>
    </row>
    <row r="23" spans="1:45" s="76" customFormat="1" ht="15.95" customHeight="1">
      <c r="A23" s="77" t="s">
        <v>94</v>
      </c>
      <c r="B23" s="71">
        <v>2017</v>
      </c>
      <c r="C23" s="78">
        <v>40509</v>
      </c>
      <c r="D23" s="78">
        <v>1116</v>
      </c>
      <c r="E23" s="78">
        <v>1160</v>
      </c>
      <c r="F23" s="78">
        <v>1185</v>
      </c>
      <c r="G23" s="78">
        <v>65</v>
      </c>
      <c r="H23" s="78">
        <v>69</v>
      </c>
      <c r="I23" s="78">
        <v>51</v>
      </c>
      <c r="J23" s="78">
        <v>71</v>
      </c>
      <c r="K23" s="78">
        <v>274</v>
      </c>
      <c r="L23" s="78">
        <v>274</v>
      </c>
      <c r="M23" s="72" t="s">
        <v>383</v>
      </c>
      <c r="N23" s="72" t="s">
        <v>383</v>
      </c>
      <c r="O23" s="78">
        <v>770</v>
      </c>
      <c r="P23" s="78">
        <v>771</v>
      </c>
      <c r="Q23" s="72">
        <v>600</v>
      </c>
      <c r="R23" s="72">
        <v>203</v>
      </c>
      <c r="S23" s="72">
        <v>343</v>
      </c>
      <c r="T23" s="72" t="s">
        <v>383</v>
      </c>
      <c r="U23" s="72"/>
      <c r="V23" s="73">
        <v>26241</v>
      </c>
      <c r="W23" s="73">
        <v>560</v>
      </c>
      <c r="X23" s="73">
        <v>576</v>
      </c>
      <c r="Y23" s="73">
        <v>576</v>
      </c>
      <c r="Z23" s="73">
        <v>13</v>
      </c>
      <c r="AA23" s="73">
        <v>13</v>
      </c>
      <c r="AB23" s="73">
        <v>32</v>
      </c>
      <c r="AC23" s="73">
        <v>32</v>
      </c>
      <c r="AD23" s="73">
        <v>114</v>
      </c>
      <c r="AE23" s="73">
        <v>114</v>
      </c>
      <c r="AF23" s="73">
        <v>0</v>
      </c>
      <c r="AG23" s="73">
        <v>0</v>
      </c>
      <c r="AH23" s="73">
        <v>417</v>
      </c>
      <c r="AI23" s="73">
        <v>417</v>
      </c>
      <c r="AJ23" s="73">
        <v>193</v>
      </c>
      <c r="AK23" s="73">
        <v>71</v>
      </c>
      <c r="AL23" s="73">
        <v>316</v>
      </c>
      <c r="AM23" s="72" t="s">
        <v>383</v>
      </c>
      <c r="AN23" s="73"/>
      <c r="AO23" s="73">
        <v>8660</v>
      </c>
      <c r="AP23" s="73">
        <v>8232</v>
      </c>
      <c r="AQ23" s="73">
        <v>693</v>
      </c>
      <c r="AR23" s="73">
        <v>371</v>
      </c>
      <c r="AS23" s="73">
        <v>0</v>
      </c>
    </row>
    <row r="24" spans="1:45" s="76" customFormat="1" ht="15.95" customHeight="1">
      <c r="A24" s="77" t="s">
        <v>95</v>
      </c>
      <c r="B24" s="71">
        <v>2018</v>
      </c>
      <c r="C24" s="78">
        <v>37670</v>
      </c>
      <c r="D24" s="78">
        <v>1078</v>
      </c>
      <c r="E24" s="78">
        <v>1088</v>
      </c>
      <c r="F24" s="78">
        <v>1196</v>
      </c>
      <c r="G24" s="78">
        <v>36</v>
      </c>
      <c r="H24" s="78">
        <v>37</v>
      </c>
      <c r="I24" s="78">
        <v>56</v>
      </c>
      <c r="J24" s="78">
        <v>75</v>
      </c>
      <c r="K24" s="78">
        <v>175</v>
      </c>
      <c r="L24" s="78">
        <v>256</v>
      </c>
      <c r="M24" s="72" t="s">
        <v>383</v>
      </c>
      <c r="N24" s="72" t="s">
        <v>383</v>
      </c>
      <c r="O24" s="78">
        <v>821</v>
      </c>
      <c r="P24" s="78">
        <v>828</v>
      </c>
      <c r="Q24" s="78">
        <v>679</v>
      </c>
      <c r="R24" s="78">
        <v>181</v>
      </c>
      <c r="S24" s="78">
        <v>234</v>
      </c>
      <c r="T24" s="72" t="s">
        <v>383</v>
      </c>
      <c r="U24" s="79"/>
      <c r="V24" s="73">
        <v>28356</v>
      </c>
      <c r="W24" s="73">
        <v>494</v>
      </c>
      <c r="X24" s="73">
        <v>503</v>
      </c>
      <c r="Y24" s="73">
        <v>510</v>
      </c>
      <c r="Z24" s="73">
        <v>22</v>
      </c>
      <c r="AA24" s="73">
        <v>24</v>
      </c>
      <c r="AB24" s="73">
        <v>26</v>
      </c>
      <c r="AC24" s="73">
        <v>26</v>
      </c>
      <c r="AD24" s="73">
        <v>73</v>
      </c>
      <c r="AE24" s="73">
        <v>77</v>
      </c>
      <c r="AF24" s="73">
        <v>0</v>
      </c>
      <c r="AG24" s="73">
        <v>0</v>
      </c>
      <c r="AH24" s="73">
        <v>382</v>
      </c>
      <c r="AI24" s="73">
        <v>383</v>
      </c>
      <c r="AJ24" s="73">
        <v>238</v>
      </c>
      <c r="AK24" s="73">
        <v>42</v>
      </c>
      <c r="AL24" s="73">
        <v>237</v>
      </c>
      <c r="AM24" s="72" t="s">
        <v>383</v>
      </c>
      <c r="AN24" s="73"/>
      <c r="AO24" s="73">
        <v>9143</v>
      </c>
      <c r="AP24" s="73">
        <v>8774</v>
      </c>
      <c r="AQ24" s="73">
        <v>1060</v>
      </c>
      <c r="AR24" s="73">
        <v>517</v>
      </c>
      <c r="AS24" s="73">
        <v>0</v>
      </c>
    </row>
    <row r="25" spans="1:45" s="76" customFormat="1" ht="15.95" customHeight="1">
      <c r="A25" s="77" t="s">
        <v>96</v>
      </c>
      <c r="B25" s="71">
        <v>2019</v>
      </c>
      <c r="C25" s="78">
        <v>40329</v>
      </c>
      <c r="D25" s="78">
        <v>1541</v>
      </c>
      <c r="E25" s="78">
        <v>1620</v>
      </c>
      <c r="F25" s="78">
        <v>1750</v>
      </c>
      <c r="G25" s="78">
        <v>163</v>
      </c>
      <c r="H25" s="78">
        <v>165</v>
      </c>
      <c r="I25" s="78">
        <v>122</v>
      </c>
      <c r="J25" s="78">
        <v>175</v>
      </c>
      <c r="K25" s="78">
        <v>339</v>
      </c>
      <c r="L25" s="78">
        <v>347</v>
      </c>
      <c r="M25" s="72" t="s">
        <v>383</v>
      </c>
      <c r="N25" s="72" t="s">
        <v>383</v>
      </c>
      <c r="O25" s="78">
        <v>996</v>
      </c>
      <c r="P25" s="78">
        <v>1063</v>
      </c>
      <c r="Q25" s="78">
        <v>1070</v>
      </c>
      <c r="R25" s="78">
        <v>198</v>
      </c>
      <c r="S25" s="78">
        <v>277</v>
      </c>
      <c r="T25" s="72" t="s">
        <v>383</v>
      </c>
      <c r="U25" s="79"/>
      <c r="V25" s="73">
        <v>27551</v>
      </c>
      <c r="W25" s="73">
        <v>845</v>
      </c>
      <c r="X25" s="73">
        <v>873</v>
      </c>
      <c r="Y25" s="73">
        <v>878</v>
      </c>
      <c r="Z25" s="73">
        <v>28</v>
      </c>
      <c r="AA25" s="73">
        <v>30</v>
      </c>
      <c r="AB25" s="73">
        <v>7</v>
      </c>
      <c r="AC25" s="73">
        <v>7</v>
      </c>
      <c r="AD25" s="73">
        <v>323</v>
      </c>
      <c r="AE25" s="73">
        <v>323</v>
      </c>
      <c r="AF25" s="73">
        <v>1</v>
      </c>
      <c r="AG25" s="73">
        <v>1</v>
      </c>
      <c r="AH25" s="73">
        <v>514</v>
      </c>
      <c r="AI25" s="73">
        <v>517</v>
      </c>
      <c r="AJ25" s="73">
        <v>546</v>
      </c>
      <c r="AK25" s="73">
        <v>54</v>
      </c>
      <c r="AL25" s="73">
        <v>266</v>
      </c>
      <c r="AM25" s="72" t="s">
        <v>383</v>
      </c>
      <c r="AN25" s="73"/>
      <c r="AO25" s="73">
        <v>9465</v>
      </c>
      <c r="AP25" s="73">
        <v>9114</v>
      </c>
      <c r="AQ25" s="73">
        <v>1173</v>
      </c>
      <c r="AR25" s="73">
        <v>470</v>
      </c>
      <c r="AS25" s="73">
        <v>0</v>
      </c>
    </row>
    <row r="26" spans="1:45" s="76" customFormat="1" ht="15.95" customHeight="1">
      <c r="A26" s="77" t="s">
        <v>97</v>
      </c>
      <c r="B26" s="71">
        <v>2020</v>
      </c>
      <c r="C26" s="78">
        <v>31231</v>
      </c>
      <c r="D26" s="78">
        <v>1519</v>
      </c>
      <c r="E26" s="78">
        <v>1557</v>
      </c>
      <c r="F26" s="78">
        <v>1597</v>
      </c>
      <c r="G26" s="78">
        <v>23</v>
      </c>
      <c r="H26" s="78">
        <v>23</v>
      </c>
      <c r="I26" s="78">
        <v>53</v>
      </c>
      <c r="J26" s="78">
        <v>59</v>
      </c>
      <c r="K26" s="78">
        <v>507</v>
      </c>
      <c r="L26" s="78">
        <v>518</v>
      </c>
      <c r="M26" s="72" t="s">
        <v>383</v>
      </c>
      <c r="N26" s="72" t="s">
        <v>383</v>
      </c>
      <c r="O26" s="78">
        <v>974</v>
      </c>
      <c r="P26" s="78">
        <v>997</v>
      </c>
      <c r="Q26" s="78">
        <v>873</v>
      </c>
      <c r="R26" s="78">
        <v>193</v>
      </c>
      <c r="S26" s="78">
        <v>470</v>
      </c>
      <c r="T26" s="78">
        <v>1</v>
      </c>
      <c r="U26" s="79"/>
      <c r="V26" s="73">
        <v>22258</v>
      </c>
      <c r="W26" s="73">
        <v>1250</v>
      </c>
      <c r="X26" s="73">
        <v>1266</v>
      </c>
      <c r="Y26" s="73">
        <v>1272</v>
      </c>
      <c r="Z26" s="73">
        <v>9</v>
      </c>
      <c r="AA26" s="73">
        <v>9</v>
      </c>
      <c r="AB26" s="73">
        <v>37</v>
      </c>
      <c r="AC26" s="73">
        <v>37</v>
      </c>
      <c r="AD26" s="73">
        <v>576</v>
      </c>
      <c r="AE26" s="73">
        <v>578</v>
      </c>
      <c r="AF26" s="73">
        <v>3</v>
      </c>
      <c r="AG26" s="73">
        <v>3</v>
      </c>
      <c r="AH26" s="73">
        <v>641</v>
      </c>
      <c r="AI26" s="73">
        <v>645</v>
      </c>
      <c r="AJ26" s="73">
        <v>677</v>
      </c>
      <c r="AK26" s="73">
        <v>117</v>
      </c>
      <c r="AL26" s="73">
        <v>412</v>
      </c>
      <c r="AM26" s="73">
        <v>59</v>
      </c>
      <c r="AN26" s="73"/>
      <c r="AO26" s="73">
        <v>10549</v>
      </c>
      <c r="AP26" s="73">
        <v>9651</v>
      </c>
      <c r="AQ26" s="73">
        <v>1782</v>
      </c>
      <c r="AR26" s="73">
        <v>1206</v>
      </c>
      <c r="AS26" s="73">
        <v>0</v>
      </c>
    </row>
    <row r="27" spans="1:45" s="76" customFormat="1" ht="15.95" customHeight="1">
      <c r="A27" s="682" t="s">
        <v>379</v>
      </c>
      <c r="B27" s="71">
        <v>2021</v>
      </c>
      <c r="C27" s="78">
        <v>27128</v>
      </c>
      <c r="D27" s="78">
        <v>1083</v>
      </c>
      <c r="E27" s="78">
        <v>1087</v>
      </c>
      <c r="F27" s="78">
        <v>1138</v>
      </c>
      <c r="G27" s="78">
        <v>12</v>
      </c>
      <c r="H27" s="78">
        <v>12</v>
      </c>
      <c r="I27" s="78">
        <v>53</v>
      </c>
      <c r="J27" s="78">
        <v>95</v>
      </c>
      <c r="K27" s="78">
        <v>284</v>
      </c>
      <c r="L27" s="78">
        <v>288</v>
      </c>
      <c r="M27" s="72" t="s">
        <v>383</v>
      </c>
      <c r="N27" s="72" t="s">
        <v>383</v>
      </c>
      <c r="O27" s="78">
        <v>738</v>
      </c>
      <c r="P27" s="78">
        <v>743</v>
      </c>
      <c r="Q27" s="78">
        <v>710</v>
      </c>
      <c r="R27" s="78">
        <v>131</v>
      </c>
      <c r="S27" s="78">
        <v>255</v>
      </c>
      <c r="T27" s="78">
        <v>15</v>
      </c>
      <c r="U27" s="79"/>
      <c r="V27" s="73">
        <v>22784</v>
      </c>
      <c r="W27" s="73">
        <v>835</v>
      </c>
      <c r="X27" s="73">
        <v>847</v>
      </c>
      <c r="Y27" s="73">
        <v>858</v>
      </c>
      <c r="Z27" s="73">
        <v>5</v>
      </c>
      <c r="AA27" s="73">
        <v>5</v>
      </c>
      <c r="AB27" s="73">
        <v>17</v>
      </c>
      <c r="AC27" s="73">
        <v>17</v>
      </c>
      <c r="AD27" s="73">
        <v>336</v>
      </c>
      <c r="AE27" s="73">
        <v>336</v>
      </c>
      <c r="AF27" s="73">
        <v>0</v>
      </c>
      <c r="AG27" s="73">
        <v>0</v>
      </c>
      <c r="AH27" s="73">
        <v>489</v>
      </c>
      <c r="AI27" s="73">
        <v>500</v>
      </c>
      <c r="AJ27" s="73">
        <v>494</v>
      </c>
      <c r="AK27" s="73">
        <v>104</v>
      </c>
      <c r="AL27" s="73">
        <v>228</v>
      </c>
      <c r="AM27" s="73">
        <v>21</v>
      </c>
      <c r="AN27" s="73"/>
      <c r="AO27" s="73">
        <v>11341</v>
      </c>
      <c r="AP27" s="73">
        <v>9901</v>
      </c>
      <c r="AQ27" s="73">
        <v>1921</v>
      </c>
      <c r="AR27" s="73">
        <v>747</v>
      </c>
      <c r="AS27" s="73">
        <v>0</v>
      </c>
    </row>
    <row r="28" spans="1:45" s="76" customFormat="1" ht="15.95" customHeight="1" thickBot="1">
      <c r="A28" s="682" t="s">
        <v>380</v>
      </c>
      <c r="B28" s="71">
        <v>2022</v>
      </c>
      <c r="C28" s="78">
        <v>28185</v>
      </c>
      <c r="D28" s="78">
        <v>2241</v>
      </c>
      <c r="E28" s="78">
        <v>2224</v>
      </c>
      <c r="F28" s="78">
        <v>2323</v>
      </c>
      <c r="G28" s="78">
        <v>17</v>
      </c>
      <c r="H28" s="78">
        <v>17</v>
      </c>
      <c r="I28" s="78">
        <v>64</v>
      </c>
      <c r="J28" s="78">
        <v>77</v>
      </c>
      <c r="K28" s="78">
        <v>353</v>
      </c>
      <c r="L28" s="78">
        <v>367</v>
      </c>
      <c r="M28" s="78">
        <v>1334</v>
      </c>
      <c r="N28" s="78">
        <v>1404</v>
      </c>
      <c r="O28" s="78">
        <v>456</v>
      </c>
      <c r="P28" s="78">
        <v>458</v>
      </c>
      <c r="Q28" s="78">
        <v>952</v>
      </c>
      <c r="R28" s="78">
        <v>214</v>
      </c>
      <c r="S28" s="78">
        <v>1079</v>
      </c>
      <c r="T28" s="78">
        <v>18</v>
      </c>
      <c r="U28" s="79"/>
      <c r="V28" s="73">
        <v>21705</v>
      </c>
      <c r="W28" s="73">
        <v>911</v>
      </c>
      <c r="X28" s="73">
        <v>919</v>
      </c>
      <c r="Y28" s="73">
        <v>947</v>
      </c>
      <c r="Z28" s="73">
        <v>22</v>
      </c>
      <c r="AA28" s="73">
        <v>22</v>
      </c>
      <c r="AB28" s="73">
        <v>13</v>
      </c>
      <c r="AC28" s="73">
        <v>13</v>
      </c>
      <c r="AD28" s="73">
        <v>197</v>
      </c>
      <c r="AE28" s="73">
        <v>198</v>
      </c>
      <c r="AF28" s="73">
        <v>0</v>
      </c>
      <c r="AG28" s="73">
        <v>0</v>
      </c>
      <c r="AH28" s="73">
        <v>687</v>
      </c>
      <c r="AI28" s="73">
        <v>714</v>
      </c>
      <c r="AJ28" s="73">
        <v>552</v>
      </c>
      <c r="AK28" s="73">
        <v>59</v>
      </c>
      <c r="AL28" s="73">
        <v>298</v>
      </c>
      <c r="AM28" s="73">
        <v>18</v>
      </c>
      <c r="AN28" s="73"/>
      <c r="AO28" s="73">
        <v>9292</v>
      </c>
      <c r="AP28" s="73">
        <v>8695</v>
      </c>
      <c r="AQ28" s="73">
        <v>1462</v>
      </c>
      <c r="AR28" s="73">
        <v>472</v>
      </c>
      <c r="AS28" s="73">
        <v>0</v>
      </c>
    </row>
    <row r="29" spans="1:45" ht="15" customHeight="1">
      <c r="A29" s="80" t="s">
        <v>98</v>
      </c>
      <c r="B29" s="81"/>
      <c r="C29" s="81"/>
      <c r="D29" s="81"/>
      <c r="E29" s="81"/>
      <c r="F29" s="81"/>
      <c r="G29" s="81"/>
      <c r="H29" s="81"/>
      <c r="I29" s="81"/>
      <c r="J29" s="81"/>
      <c r="K29" s="81"/>
      <c r="L29" s="81"/>
      <c r="M29" s="81"/>
      <c r="N29" s="81"/>
      <c r="O29" s="81"/>
      <c r="P29" s="81"/>
      <c r="Q29" s="81"/>
      <c r="R29" s="81"/>
      <c r="S29" s="81"/>
      <c r="T29" s="81"/>
      <c r="V29" s="81"/>
      <c r="W29" s="81"/>
      <c r="X29" s="81"/>
      <c r="Y29" s="81"/>
      <c r="Z29" s="81"/>
      <c r="AA29" s="81"/>
      <c r="AB29" s="81"/>
      <c r="AC29" s="81"/>
      <c r="AD29" s="81"/>
      <c r="AE29" s="81"/>
      <c r="AF29" s="81"/>
      <c r="AG29" s="81"/>
      <c r="AH29" s="81"/>
      <c r="AI29" s="81"/>
      <c r="AJ29" s="81"/>
      <c r="AK29" s="81"/>
      <c r="AL29" s="81"/>
      <c r="AM29" s="81"/>
      <c r="AO29" s="81"/>
      <c r="AP29" s="81"/>
      <c r="AQ29" s="81"/>
      <c r="AR29" s="81"/>
      <c r="AS29" s="81"/>
    </row>
    <row r="30" spans="1:45" ht="15" customHeight="1">
      <c r="A30" s="82" t="s">
        <v>99</v>
      </c>
      <c r="B30" s="83"/>
      <c r="C30" s="83"/>
    </row>
    <row r="31" spans="1:45" ht="15" customHeight="1">
      <c r="A31" s="83" t="s">
        <v>413</v>
      </c>
    </row>
    <row r="32" spans="1:45" ht="15" customHeight="1">
      <c r="A32" s="83" t="s">
        <v>412</v>
      </c>
    </row>
    <row r="34" spans="2:2">
      <c r="B34" s="3"/>
    </row>
  </sheetData>
  <mergeCells count="47">
    <mergeCell ref="K6:L6"/>
    <mergeCell ref="C1:T1"/>
    <mergeCell ref="V1:AM1"/>
    <mergeCell ref="E5:P5"/>
    <mergeCell ref="Q5:T5"/>
    <mergeCell ref="X5:AI5"/>
    <mergeCell ref="AF6:AG6"/>
    <mergeCell ref="AH6:AI6"/>
    <mergeCell ref="AL6:AL7"/>
    <mergeCell ref="AF7:AG7"/>
    <mergeCell ref="AH7:AI7"/>
    <mergeCell ref="AO1:AS1"/>
    <mergeCell ref="C2:T2"/>
    <mergeCell ref="V2:AM2"/>
    <mergeCell ref="AO2:AS2"/>
    <mergeCell ref="AQ4:AS4"/>
    <mergeCell ref="C4:D5"/>
    <mergeCell ref="E4:P4"/>
    <mergeCell ref="Q4:T4"/>
    <mergeCell ref="V4:W5"/>
    <mergeCell ref="X4:AI4"/>
    <mergeCell ref="AJ5:AM5"/>
    <mergeCell ref="AJ4:AM4"/>
    <mergeCell ref="A7:B8"/>
    <mergeCell ref="I7:J7"/>
    <mergeCell ref="Z7:AA7"/>
    <mergeCell ref="AB7:AC7"/>
    <mergeCell ref="AD7:AE7"/>
    <mergeCell ref="M6:N8"/>
    <mergeCell ref="AD6:AE6"/>
    <mergeCell ref="O6:P6"/>
    <mergeCell ref="S6:S7"/>
    <mergeCell ref="X6:Y6"/>
    <mergeCell ref="Z6:AA6"/>
    <mergeCell ref="AB6:AC6"/>
    <mergeCell ref="A6:B6"/>
    <mergeCell ref="E6:F6"/>
    <mergeCell ref="G6:H6"/>
    <mergeCell ref="I6:J6"/>
    <mergeCell ref="AF8:AG8"/>
    <mergeCell ref="AH8:AI8"/>
    <mergeCell ref="E8:F8"/>
    <mergeCell ref="O8:P8"/>
    <mergeCell ref="X8:Y8"/>
    <mergeCell ref="Z8:AA8"/>
    <mergeCell ref="AB8:AC8"/>
    <mergeCell ref="AD8:AE8"/>
  </mergeCells>
  <phoneticPr fontId="12" type="noConversion"/>
  <printOptions horizontalCentered="1"/>
  <pageMargins left="0.70866141732283516" right="0.70866141732283516" top="0.74803149606299213" bottom="0.74803149606299213" header="0.31496062992126012" footer="0.31496062992126012"/>
  <pageSetup paperSize="0" scale="86" fitToWidth="0" fitToHeight="0" orientation="landscape" horizontalDpi="0" verticalDpi="0" copies="0"/>
  <colBreaks count="1" manualBreakCount="1">
    <brk id="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49"/>
  <sheetViews>
    <sheetView topLeftCell="A22" workbookViewId="0">
      <selection activeCell="C37" sqref="C37:F37"/>
    </sheetView>
  </sheetViews>
  <sheetFormatPr defaultColWidth="11.75" defaultRowHeight="15.75"/>
  <cols>
    <col min="1" max="1" width="9" style="240" customWidth="1"/>
    <col min="2" max="2" width="12.5" style="240" customWidth="1"/>
    <col min="3" max="3" width="9" style="240" customWidth="1"/>
    <col min="4" max="4" width="7.875" style="240" customWidth="1"/>
    <col min="5" max="5" width="8.25" style="240" customWidth="1"/>
    <col min="6" max="6" width="7.875" style="240" customWidth="1"/>
    <col min="7" max="19" width="9.625" style="240" customWidth="1"/>
    <col min="20" max="20" width="11.75" style="240" customWidth="1"/>
    <col min="21" max="16384" width="11.75" style="240"/>
  </cols>
  <sheetData>
    <row r="1" spans="1:56" s="282" customFormat="1" ht="13.5" customHeight="1">
      <c r="A1" s="250" t="s">
        <v>100</v>
      </c>
      <c r="B1" s="262"/>
      <c r="C1" s="262"/>
      <c r="D1" s="262"/>
      <c r="E1" s="262"/>
      <c r="F1" s="262"/>
      <c r="G1" s="262"/>
      <c r="H1" s="262"/>
      <c r="I1" s="262"/>
      <c r="J1" s="262"/>
      <c r="K1" s="262"/>
      <c r="L1" s="262"/>
      <c r="M1" s="262"/>
      <c r="N1" s="262"/>
      <c r="O1" s="262"/>
      <c r="P1" s="299"/>
      <c r="Q1" s="247" t="s">
        <v>101</v>
      </c>
      <c r="R1" s="811" t="s">
        <v>187</v>
      </c>
      <c r="S1" s="811"/>
    </row>
    <row r="2" spans="1:56" s="282" customFormat="1" ht="15" customHeight="1">
      <c r="A2" s="233" t="s">
        <v>183</v>
      </c>
      <c r="B2" s="234" t="s">
        <v>184</v>
      </c>
      <c r="C2" s="234"/>
      <c r="D2" s="252"/>
      <c r="E2" s="252"/>
      <c r="F2" s="252"/>
      <c r="G2" s="252"/>
      <c r="H2" s="252"/>
      <c r="I2" s="252"/>
      <c r="J2" s="252"/>
      <c r="K2" s="252"/>
      <c r="L2" s="266"/>
      <c r="M2" s="266"/>
      <c r="N2" s="252"/>
      <c r="O2" s="252"/>
      <c r="P2" s="301"/>
      <c r="Q2" s="247" t="s">
        <v>103</v>
      </c>
      <c r="R2" s="812" t="s">
        <v>188</v>
      </c>
      <c r="S2" s="812"/>
    </row>
    <row r="3" spans="1:56" s="241" customFormat="1" ht="24.75" customHeight="1">
      <c r="A3" s="805" t="s">
        <v>159</v>
      </c>
      <c r="B3" s="805"/>
      <c r="C3" s="805"/>
      <c r="D3" s="805"/>
      <c r="E3" s="805"/>
      <c r="F3" s="805"/>
      <c r="G3" s="805"/>
      <c r="H3" s="805"/>
      <c r="I3" s="805"/>
      <c r="J3" s="805"/>
      <c r="K3" s="805"/>
      <c r="L3" s="805"/>
      <c r="M3" s="805"/>
      <c r="N3" s="805"/>
      <c r="O3" s="805"/>
      <c r="P3" s="805"/>
      <c r="Q3" s="805"/>
      <c r="R3" s="805"/>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row>
    <row r="4" spans="1:56" s="244" customFormat="1" ht="19.5" customHeight="1">
      <c r="A4" s="242" t="s">
        <v>105</v>
      </c>
      <c r="B4" s="242"/>
      <c r="C4" s="242"/>
      <c r="D4" s="243"/>
      <c r="E4" s="243"/>
      <c r="F4" s="242"/>
      <c r="I4" s="245" t="s">
        <v>189</v>
      </c>
      <c r="K4" s="242"/>
      <c r="L4" s="242"/>
      <c r="M4" s="242"/>
      <c r="N4" s="242"/>
      <c r="O4" s="242"/>
      <c r="P4" s="242"/>
      <c r="R4" s="246" t="s">
        <v>106</v>
      </c>
      <c r="S4" s="302"/>
    </row>
    <row r="5" spans="1:56" s="249" customFormat="1" ht="19.5" customHeight="1">
      <c r="A5" s="783" t="s">
        <v>107</v>
      </c>
      <c r="B5" s="783"/>
      <c r="C5" s="813" t="s">
        <v>190</v>
      </c>
      <c r="D5" s="813"/>
      <c r="E5" s="813"/>
      <c r="F5" s="813"/>
      <c r="G5" s="792" t="s">
        <v>108</v>
      </c>
      <c r="H5" s="792"/>
      <c r="I5" s="792"/>
      <c r="J5" s="792"/>
      <c r="K5" s="792"/>
      <c r="L5" s="792"/>
      <c r="M5" s="792"/>
      <c r="N5" s="792"/>
      <c r="O5" s="792"/>
      <c r="P5" s="792"/>
      <c r="Q5" s="793" t="s">
        <v>109</v>
      </c>
      <c r="R5" s="793"/>
      <c r="S5" s="793"/>
    </row>
    <row r="6" spans="1:56" s="249" customFormat="1" ht="15.75" customHeight="1">
      <c r="A6" s="783"/>
      <c r="B6" s="783"/>
      <c r="C6" s="755"/>
      <c r="D6" s="755"/>
      <c r="E6" s="792" t="s">
        <v>163</v>
      </c>
      <c r="F6" s="792"/>
      <c r="G6" s="781" t="s">
        <v>23</v>
      </c>
      <c r="H6" s="781"/>
      <c r="I6" s="781" t="s">
        <v>24</v>
      </c>
      <c r="J6" s="781"/>
      <c r="K6" s="781" t="s">
        <v>25</v>
      </c>
      <c r="L6" s="781"/>
      <c r="M6" s="781" t="s">
        <v>26</v>
      </c>
      <c r="N6" s="781"/>
      <c r="O6" s="781" t="s">
        <v>27</v>
      </c>
      <c r="P6" s="781"/>
      <c r="Q6" s="797" t="s">
        <v>110</v>
      </c>
      <c r="R6" s="797"/>
      <c r="S6" s="797"/>
    </row>
    <row r="7" spans="1:56" s="249" customFormat="1" ht="16.5" customHeight="1">
      <c r="A7" s="783"/>
      <c r="B7" s="783"/>
      <c r="C7" s="755"/>
      <c r="D7" s="755"/>
      <c r="E7" s="792"/>
      <c r="F7" s="792"/>
      <c r="G7" s="250" t="s">
        <v>111</v>
      </c>
      <c r="H7" s="250" t="s">
        <v>112</v>
      </c>
      <c r="I7" s="250" t="s">
        <v>111</v>
      </c>
      <c r="J7" s="250" t="s">
        <v>112</v>
      </c>
      <c r="K7" s="250" t="s">
        <v>111</v>
      </c>
      <c r="L7" s="250" t="s">
        <v>112</v>
      </c>
      <c r="M7" s="250" t="s">
        <v>111</v>
      </c>
      <c r="N7" s="250" t="s">
        <v>112</v>
      </c>
      <c r="O7" s="250" t="s">
        <v>111</v>
      </c>
      <c r="P7" s="250" t="s">
        <v>112</v>
      </c>
      <c r="Q7" s="250" t="s">
        <v>28</v>
      </c>
      <c r="R7" s="251" t="s">
        <v>29</v>
      </c>
      <c r="S7" s="251" t="s">
        <v>30</v>
      </c>
    </row>
    <row r="8" spans="1:56" s="249" customFormat="1" ht="15.95" customHeight="1">
      <c r="A8" s="252" t="s">
        <v>114</v>
      </c>
      <c r="B8" s="253"/>
      <c r="C8" s="809">
        <f>SUM(C9:D16)</f>
        <v>35625</v>
      </c>
      <c r="D8" s="809"/>
      <c r="E8" s="809">
        <f>SUM(E9:F16)</f>
        <v>851</v>
      </c>
      <c r="F8" s="809"/>
      <c r="G8" s="254">
        <f t="shared" ref="G8:S8" si="0">SUM(G9:G16)</f>
        <v>977</v>
      </c>
      <c r="H8" s="254">
        <f t="shared" si="0"/>
        <v>1108</v>
      </c>
      <c r="I8" s="254">
        <f t="shared" si="0"/>
        <v>160</v>
      </c>
      <c r="J8" s="254">
        <f t="shared" si="0"/>
        <v>200</v>
      </c>
      <c r="K8" s="254">
        <f t="shared" si="0"/>
        <v>80</v>
      </c>
      <c r="L8" s="254">
        <f t="shared" si="0"/>
        <v>81</v>
      </c>
      <c r="M8" s="254">
        <f t="shared" si="0"/>
        <v>228</v>
      </c>
      <c r="N8" s="254">
        <f t="shared" si="0"/>
        <v>304</v>
      </c>
      <c r="O8" s="254">
        <f t="shared" si="0"/>
        <v>509</v>
      </c>
      <c r="P8" s="254">
        <f t="shared" si="0"/>
        <v>523</v>
      </c>
      <c r="Q8" s="254">
        <f t="shared" si="0"/>
        <v>333</v>
      </c>
      <c r="R8" s="255">
        <f t="shared" si="0"/>
        <v>318</v>
      </c>
      <c r="S8" s="255">
        <f t="shared" si="0"/>
        <v>246</v>
      </c>
    </row>
    <row r="9" spans="1:56" s="249" customFormat="1" ht="15.95" customHeight="1">
      <c r="A9" s="799" t="s">
        <v>115</v>
      </c>
      <c r="B9" s="250" t="s">
        <v>116</v>
      </c>
      <c r="C9" s="809">
        <v>475</v>
      </c>
      <c r="D9" s="809"/>
      <c r="E9" s="809">
        <v>37</v>
      </c>
      <c r="F9" s="809"/>
      <c r="G9" s="256">
        <f t="shared" ref="G9:H16" si="1">SUM(I9,K9,M9,O9)</f>
        <v>39</v>
      </c>
      <c r="H9" s="256">
        <f t="shared" si="1"/>
        <v>39</v>
      </c>
      <c r="I9" s="257">
        <v>2</v>
      </c>
      <c r="J9" s="257">
        <v>2</v>
      </c>
      <c r="K9" s="257">
        <v>7</v>
      </c>
      <c r="L9" s="257">
        <v>7</v>
      </c>
      <c r="M9" s="257">
        <v>0</v>
      </c>
      <c r="N9" s="257">
        <v>0</v>
      </c>
      <c r="O9" s="257">
        <v>30</v>
      </c>
      <c r="P9" s="257">
        <v>30</v>
      </c>
      <c r="Q9" s="257">
        <v>34</v>
      </c>
      <c r="R9" s="257">
        <v>2</v>
      </c>
      <c r="S9" s="258">
        <v>2</v>
      </c>
    </row>
    <row r="10" spans="1:56" s="249" customFormat="1" ht="15.95" customHeight="1">
      <c r="A10" s="799"/>
      <c r="B10" s="250" t="s">
        <v>117</v>
      </c>
      <c r="C10" s="809">
        <v>3362</v>
      </c>
      <c r="D10" s="809"/>
      <c r="E10" s="809">
        <v>49</v>
      </c>
      <c r="F10" s="809"/>
      <c r="G10" s="256">
        <f t="shared" si="1"/>
        <v>53</v>
      </c>
      <c r="H10" s="256">
        <f t="shared" si="1"/>
        <v>65</v>
      </c>
      <c r="I10" s="257">
        <v>5</v>
      </c>
      <c r="J10" s="257">
        <v>5</v>
      </c>
      <c r="K10" s="257">
        <v>1</v>
      </c>
      <c r="L10" s="257">
        <v>1</v>
      </c>
      <c r="M10" s="257">
        <v>5</v>
      </c>
      <c r="N10" s="257">
        <v>5</v>
      </c>
      <c r="O10" s="257">
        <v>42</v>
      </c>
      <c r="P10" s="257">
        <v>54</v>
      </c>
      <c r="Q10" s="257">
        <v>29</v>
      </c>
      <c r="R10" s="257">
        <v>9</v>
      </c>
      <c r="S10" s="258">
        <v>14</v>
      </c>
    </row>
    <row r="11" spans="1:56" s="249" customFormat="1" ht="15.95" customHeight="1">
      <c r="A11" s="799" t="s">
        <v>118</v>
      </c>
      <c r="B11" s="250" t="s">
        <v>116</v>
      </c>
      <c r="C11" s="809">
        <v>427</v>
      </c>
      <c r="D11" s="809"/>
      <c r="E11" s="809">
        <v>21</v>
      </c>
      <c r="F11" s="809"/>
      <c r="G11" s="256">
        <f t="shared" si="1"/>
        <v>23</v>
      </c>
      <c r="H11" s="256">
        <f t="shared" si="1"/>
        <v>23</v>
      </c>
      <c r="I11" s="257">
        <v>2</v>
      </c>
      <c r="J11" s="257">
        <v>2</v>
      </c>
      <c r="K11" s="257">
        <v>5</v>
      </c>
      <c r="L11" s="257">
        <v>5</v>
      </c>
      <c r="M11" s="257">
        <v>0</v>
      </c>
      <c r="N11" s="257">
        <v>0</v>
      </c>
      <c r="O11" s="257">
        <v>16</v>
      </c>
      <c r="P11" s="257">
        <v>16</v>
      </c>
      <c r="Q11" s="257">
        <v>19</v>
      </c>
      <c r="R11" s="257">
        <v>2</v>
      </c>
      <c r="S11" s="258">
        <v>6</v>
      </c>
    </row>
    <row r="12" spans="1:56" s="249" customFormat="1" ht="15.95" customHeight="1">
      <c r="A12" s="799"/>
      <c r="B12" s="250" t="s">
        <v>117</v>
      </c>
      <c r="C12" s="809">
        <v>4028</v>
      </c>
      <c r="D12" s="809"/>
      <c r="E12" s="809">
        <v>66</v>
      </c>
      <c r="F12" s="809"/>
      <c r="G12" s="256">
        <f t="shared" si="1"/>
        <v>140</v>
      </c>
      <c r="H12" s="256">
        <f t="shared" si="1"/>
        <v>162</v>
      </c>
      <c r="I12" s="257">
        <v>49</v>
      </c>
      <c r="J12" s="257">
        <v>71</v>
      </c>
      <c r="K12" s="257">
        <v>7</v>
      </c>
      <c r="L12" s="257">
        <v>7</v>
      </c>
      <c r="M12" s="257">
        <v>0</v>
      </c>
      <c r="N12" s="257">
        <v>0</v>
      </c>
      <c r="O12" s="257">
        <v>84</v>
      </c>
      <c r="P12" s="257">
        <v>84</v>
      </c>
      <c r="Q12" s="257">
        <v>23</v>
      </c>
      <c r="R12" s="257">
        <v>12</v>
      </c>
      <c r="S12" s="258">
        <v>33</v>
      </c>
    </row>
    <row r="13" spans="1:56" s="249" customFormat="1" ht="15.95" customHeight="1">
      <c r="A13" s="783" t="s">
        <v>119</v>
      </c>
      <c r="B13" s="783"/>
      <c r="C13" s="809">
        <v>9432</v>
      </c>
      <c r="D13" s="809"/>
      <c r="E13" s="809">
        <v>102</v>
      </c>
      <c r="F13" s="809"/>
      <c r="G13" s="256">
        <f t="shared" si="1"/>
        <v>103</v>
      </c>
      <c r="H13" s="256">
        <f t="shared" si="1"/>
        <v>101</v>
      </c>
      <c r="I13" s="257">
        <v>0</v>
      </c>
      <c r="J13" s="257">
        <v>0</v>
      </c>
      <c r="K13" s="257">
        <v>8</v>
      </c>
      <c r="L13" s="257">
        <v>8</v>
      </c>
      <c r="M13" s="257">
        <v>1</v>
      </c>
      <c r="N13" s="257">
        <v>1</v>
      </c>
      <c r="O13" s="257">
        <v>94</v>
      </c>
      <c r="P13" s="257">
        <v>92</v>
      </c>
      <c r="Q13" s="257">
        <v>46</v>
      </c>
      <c r="R13" s="257">
        <v>1</v>
      </c>
      <c r="S13" s="258">
        <v>56</v>
      </c>
    </row>
    <row r="14" spans="1:56" s="249" customFormat="1" ht="15.95" customHeight="1">
      <c r="A14" s="799" t="s">
        <v>120</v>
      </c>
      <c r="B14" s="799"/>
      <c r="C14" s="809">
        <v>4975</v>
      </c>
      <c r="D14" s="809"/>
      <c r="E14" s="809">
        <v>31</v>
      </c>
      <c r="F14" s="809"/>
      <c r="G14" s="256">
        <f t="shared" si="1"/>
        <v>38</v>
      </c>
      <c r="H14" s="256">
        <f t="shared" si="1"/>
        <v>57</v>
      </c>
      <c r="I14" s="257">
        <v>3</v>
      </c>
      <c r="J14" s="257">
        <v>23</v>
      </c>
      <c r="K14" s="257">
        <v>12</v>
      </c>
      <c r="L14" s="257">
        <v>13</v>
      </c>
      <c r="M14" s="257">
        <v>2</v>
      </c>
      <c r="N14" s="257">
        <v>1</v>
      </c>
      <c r="O14" s="257">
        <v>21</v>
      </c>
      <c r="P14" s="257">
        <v>20</v>
      </c>
      <c r="Q14" s="257">
        <v>28</v>
      </c>
      <c r="R14" s="257">
        <v>2</v>
      </c>
      <c r="S14" s="258">
        <v>3</v>
      </c>
    </row>
    <row r="15" spans="1:56" s="249" customFormat="1" ht="15.95" customHeight="1">
      <c r="A15" s="799" t="s">
        <v>121</v>
      </c>
      <c r="B15" s="799"/>
      <c r="C15" s="809">
        <v>1909</v>
      </c>
      <c r="D15" s="809"/>
      <c r="E15" s="809">
        <v>22</v>
      </c>
      <c r="F15" s="809"/>
      <c r="G15" s="256">
        <f t="shared" si="1"/>
        <v>23</v>
      </c>
      <c r="H15" s="256">
        <f t="shared" si="1"/>
        <v>23</v>
      </c>
      <c r="I15" s="257">
        <v>11</v>
      </c>
      <c r="J15" s="257">
        <v>11</v>
      </c>
      <c r="K15" s="257">
        <v>6</v>
      </c>
      <c r="L15" s="257">
        <v>6</v>
      </c>
      <c r="M15" s="257">
        <v>0</v>
      </c>
      <c r="N15" s="257">
        <v>0</v>
      </c>
      <c r="O15" s="257">
        <v>6</v>
      </c>
      <c r="P15" s="257">
        <v>6</v>
      </c>
      <c r="Q15" s="257">
        <v>6</v>
      </c>
      <c r="R15" s="257">
        <v>11</v>
      </c>
      <c r="S15" s="258">
        <v>4</v>
      </c>
    </row>
    <row r="16" spans="1:56" s="249" customFormat="1" ht="15.95" customHeight="1">
      <c r="A16" s="783" t="s">
        <v>122</v>
      </c>
      <c r="B16" s="783"/>
      <c r="C16" s="809">
        <v>11017</v>
      </c>
      <c r="D16" s="809"/>
      <c r="E16" s="809">
        <v>523</v>
      </c>
      <c r="F16" s="809"/>
      <c r="G16" s="256">
        <f t="shared" si="1"/>
        <v>558</v>
      </c>
      <c r="H16" s="256">
        <f t="shared" si="1"/>
        <v>638</v>
      </c>
      <c r="I16" s="257">
        <v>88</v>
      </c>
      <c r="J16" s="257">
        <v>86</v>
      </c>
      <c r="K16" s="257">
        <v>34</v>
      </c>
      <c r="L16" s="257">
        <v>34</v>
      </c>
      <c r="M16" s="257">
        <v>220</v>
      </c>
      <c r="N16" s="257">
        <v>297</v>
      </c>
      <c r="O16" s="257">
        <v>216</v>
      </c>
      <c r="P16" s="257">
        <v>221</v>
      </c>
      <c r="Q16" s="257">
        <v>148</v>
      </c>
      <c r="R16" s="257">
        <v>279</v>
      </c>
      <c r="S16" s="258">
        <v>128</v>
      </c>
    </row>
    <row r="17" spans="1:19" s="249" customFormat="1" ht="15.95" customHeight="1">
      <c r="A17" s="259"/>
      <c r="B17" s="259"/>
      <c r="C17" s="260"/>
      <c r="D17" s="260"/>
      <c r="E17" s="260"/>
      <c r="F17" s="260"/>
      <c r="G17" s="261"/>
      <c r="H17" s="262"/>
      <c r="I17" s="262"/>
      <c r="J17" s="262"/>
      <c r="K17" s="262"/>
      <c r="L17" s="262"/>
      <c r="M17" s="262"/>
      <c r="N17" s="262"/>
      <c r="O17" s="262"/>
      <c r="P17" s="262"/>
      <c r="Q17" s="262"/>
      <c r="R17" s="262"/>
    </row>
    <row r="18" spans="1:19" s="249" customFormat="1" ht="18" customHeight="1">
      <c r="A18" s="263" t="s">
        <v>123</v>
      </c>
      <c r="B18" s="264"/>
      <c r="C18" s="264"/>
      <c r="D18" s="262"/>
      <c r="E18" s="262"/>
      <c r="F18" s="262"/>
      <c r="G18" s="265"/>
      <c r="H18" s="262"/>
      <c r="I18" s="262"/>
      <c r="J18" s="262"/>
      <c r="K18" s="262"/>
      <c r="L18" s="262"/>
      <c r="M18" s="262"/>
      <c r="N18" s="262"/>
      <c r="O18" s="262"/>
      <c r="P18" s="262"/>
      <c r="Q18" s="262"/>
      <c r="R18" s="262"/>
      <c r="S18" s="266"/>
    </row>
    <row r="19" spans="1:19" s="249" customFormat="1" ht="20.25" customHeight="1">
      <c r="A19" s="783" t="s">
        <v>107</v>
      </c>
      <c r="B19" s="783"/>
      <c r="C19" s="810" t="s">
        <v>164</v>
      </c>
      <c r="D19" s="810"/>
      <c r="E19" s="792" t="s">
        <v>124</v>
      </c>
      <c r="F19" s="792"/>
      <c r="G19" s="792"/>
      <c r="H19" s="792"/>
      <c r="I19" s="792"/>
      <c r="J19" s="792"/>
      <c r="K19" s="792"/>
      <c r="L19" s="792"/>
      <c r="M19" s="792"/>
      <c r="N19" s="792"/>
      <c r="O19" s="792"/>
      <c r="P19" s="792"/>
      <c r="Q19" s="793" t="s">
        <v>109</v>
      </c>
      <c r="R19" s="793"/>
      <c r="S19" s="793"/>
    </row>
    <row r="20" spans="1:19" s="249" customFormat="1" ht="14.25">
      <c r="A20" s="783"/>
      <c r="B20" s="783"/>
      <c r="C20" s="755"/>
      <c r="D20" s="808" t="s">
        <v>166</v>
      </c>
      <c r="E20" s="792" t="s">
        <v>125</v>
      </c>
      <c r="F20" s="792"/>
      <c r="G20" s="792" t="s">
        <v>33</v>
      </c>
      <c r="H20" s="792"/>
      <c r="I20" s="792" t="s">
        <v>34</v>
      </c>
      <c r="J20" s="792"/>
      <c r="K20" s="792" t="s">
        <v>35</v>
      </c>
      <c r="L20" s="792"/>
      <c r="M20" s="792" t="s">
        <v>126</v>
      </c>
      <c r="N20" s="792"/>
      <c r="O20" s="792" t="s">
        <v>127</v>
      </c>
      <c r="P20" s="792"/>
      <c r="Q20" s="797" t="s">
        <v>110</v>
      </c>
      <c r="R20" s="797"/>
      <c r="S20" s="797"/>
    </row>
    <row r="21" spans="1:19" s="249" customFormat="1" ht="14.25">
      <c r="A21" s="783"/>
      <c r="B21" s="783"/>
      <c r="C21" s="755"/>
      <c r="D21" s="808"/>
      <c r="E21" s="250" t="s">
        <v>128</v>
      </c>
      <c r="F21" s="250" t="s">
        <v>129</v>
      </c>
      <c r="G21" s="250" t="s">
        <v>128</v>
      </c>
      <c r="H21" s="250" t="s">
        <v>129</v>
      </c>
      <c r="I21" s="250" t="s">
        <v>128</v>
      </c>
      <c r="J21" s="250" t="s">
        <v>129</v>
      </c>
      <c r="K21" s="250" t="s">
        <v>128</v>
      </c>
      <c r="L21" s="250" t="s">
        <v>129</v>
      </c>
      <c r="M21" s="250" t="s">
        <v>128</v>
      </c>
      <c r="N21" s="250" t="s">
        <v>129</v>
      </c>
      <c r="O21" s="250" t="s">
        <v>128</v>
      </c>
      <c r="P21" s="250" t="s">
        <v>129</v>
      </c>
      <c r="Q21" s="250" t="s">
        <v>28</v>
      </c>
      <c r="R21" s="251" t="s">
        <v>29</v>
      </c>
      <c r="S21" s="251" t="s">
        <v>30</v>
      </c>
    </row>
    <row r="22" spans="1:19" s="249" customFormat="1" ht="15.95" customHeight="1">
      <c r="A22" s="783" t="s">
        <v>130</v>
      </c>
      <c r="B22" s="783"/>
      <c r="C22" s="267">
        <f t="shared" ref="C22:S22" si="2">SUM(C23:C28)</f>
        <v>20419</v>
      </c>
      <c r="D22" s="267">
        <f t="shared" si="2"/>
        <v>892</v>
      </c>
      <c r="E22" s="267">
        <f t="shared" si="2"/>
        <v>1001</v>
      </c>
      <c r="F22" s="267">
        <f t="shared" si="2"/>
        <v>1017</v>
      </c>
      <c r="G22" s="267">
        <f t="shared" si="2"/>
        <v>27</v>
      </c>
      <c r="H22" s="267">
        <f t="shared" si="2"/>
        <v>29</v>
      </c>
      <c r="I22" s="267">
        <f t="shared" si="2"/>
        <v>13</v>
      </c>
      <c r="J22" s="267">
        <f t="shared" si="2"/>
        <v>15</v>
      </c>
      <c r="K22" s="267">
        <f t="shared" si="2"/>
        <v>121</v>
      </c>
      <c r="L22" s="267">
        <f t="shared" si="2"/>
        <v>133</v>
      </c>
      <c r="M22" s="267">
        <f t="shared" si="2"/>
        <v>2</v>
      </c>
      <c r="N22" s="267">
        <f t="shared" si="2"/>
        <v>2</v>
      </c>
      <c r="O22" s="267">
        <f t="shared" si="2"/>
        <v>838</v>
      </c>
      <c r="P22" s="267">
        <f t="shared" si="2"/>
        <v>838</v>
      </c>
      <c r="Q22" s="267">
        <f t="shared" si="2"/>
        <v>180</v>
      </c>
      <c r="R22" s="257">
        <f t="shared" si="2"/>
        <v>131</v>
      </c>
      <c r="S22" s="268">
        <f t="shared" si="2"/>
        <v>731</v>
      </c>
    </row>
    <row r="23" spans="1:19" s="249" customFormat="1" ht="15.95" customHeight="1">
      <c r="A23" s="783" t="s">
        <v>131</v>
      </c>
      <c r="B23" s="783"/>
      <c r="C23" s="267">
        <v>275</v>
      </c>
      <c r="D23" s="257">
        <v>24</v>
      </c>
      <c r="E23" s="269">
        <f t="shared" ref="E23:F28" si="3">SUM(G23,I23,K23,M23,O23)</f>
        <v>37</v>
      </c>
      <c r="F23" s="269">
        <f t="shared" si="3"/>
        <v>37</v>
      </c>
      <c r="G23" s="257">
        <v>2</v>
      </c>
      <c r="H23" s="257">
        <v>2</v>
      </c>
      <c r="I23" s="257">
        <v>2</v>
      </c>
      <c r="J23" s="257">
        <v>2</v>
      </c>
      <c r="K23" s="257">
        <v>0</v>
      </c>
      <c r="L23" s="257">
        <v>0</v>
      </c>
      <c r="M23" s="257">
        <v>0</v>
      </c>
      <c r="N23" s="257">
        <v>0</v>
      </c>
      <c r="O23" s="257">
        <v>33</v>
      </c>
      <c r="P23" s="257">
        <v>33</v>
      </c>
      <c r="Q23" s="257">
        <v>55</v>
      </c>
      <c r="R23" s="257">
        <v>2</v>
      </c>
      <c r="S23" s="258">
        <v>6</v>
      </c>
    </row>
    <row r="24" spans="1:19" s="249" customFormat="1" ht="15.95" customHeight="1">
      <c r="A24" s="783" t="s">
        <v>132</v>
      </c>
      <c r="B24" s="783"/>
      <c r="C24" s="267">
        <v>6519</v>
      </c>
      <c r="D24" s="257">
        <v>239</v>
      </c>
      <c r="E24" s="269">
        <f t="shared" si="3"/>
        <v>261</v>
      </c>
      <c r="F24" s="269">
        <f t="shared" si="3"/>
        <v>265</v>
      </c>
      <c r="G24" s="257">
        <v>12</v>
      </c>
      <c r="H24" s="257">
        <v>14</v>
      </c>
      <c r="I24" s="257">
        <v>6</v>
      </c>
      <c r="J24" s="257">
        <v>8</v>
      </c>
      <c r="K24" s="257">
        <v>20</v>
      </c>
      <c r="L24" s="257">
        <v>20</v>
      </c>
      <c r="M24" s="257">
        <v>1</v>
      </c>
      <c r="N24" s="257">
        <v>1</v>
      </c>
      <c r="O24" s="257">
        <v>222</v>
      </c>
      <c r="P24" s="257">
        <v>222</v>
      </c>
      <c r="Q24" s="257">
        <v>72</v>
      </c>
      <c r="R24" s="257">
        <v>23</v>
      </c>
      <c r="S24" s="258">
        <v>172</v>
      </c>
    </row>
    <row r="25" spans="1:19" s="249" customFormat="1" ht="15.95" customHeight="1">
      <c r="A25" s="783" t="s">
        <v>133</v>
      </c>
      <c r="B25" s="783"/>
      <c r="C25" s="267">
        <v>7531</v>
      </c>
      <c r="D25" s="257">
        <v>354</v>
      </c>
      <c r="E25" s="269">
        <f t="shared" si="3"/>
        <v>414</v>
      </c>
      <c r="F25" s="269">
        <f t="shared" si="3"/>
        <v>414</v>
      </c>
      <c r="G25" s="257">
        <v>0</v>
      </c>
      <c r="H25" s="257">
        <v>0</v>
      </c>
      <c r="I25" s="257">
        <v>0</v>
      </c>
      <c r="J25" s="257">
        <v>0</v>
      </c>
      <c r="K25" s="257">
        <v>0</v>
      </c>
      <c r="L25" s="257">
        <v>0</v>
      </c>
      <c r="M25" s="257">
        <v>1</v>
      </c>
      <c r="N25" s="257">
        <v>1</v>
      </c>
      <c r="O25" s="257">
        <v>413</v>
      </c>
      <c r="P25" s="257">
        <v>413</v>
      </c>
      <c r="Q25" s="257">
        <v>21</v>
      </c>
      <c r="R25" s="257">
        <v>0</v>
      </c>
      <c r="S25" s="258">
        <v>402</v>
      </c>
    </row>
    <row r="26" spans="1:19" s="249" customFormat="1" ht="15.95" customHeight="1">
      <c r="A26" s="783" t="s">
        <v>134</v>
      </c>
      <c r="B26" s="783"/>
      <c r="C26" s="267">
        <v>2947</v>
      </c>
      <c r="D26" s="257">
        <v>37</v>
      </c>
      <c r="E26" s="269">
        <f t="shared" si="3"/>
        <v>50</v>
      </c>
      <c r="F26" s="269">
        <f t="shared" si="3"/>
        <v>50</v>
      </c>
      <c r="G26" s="257">
        <v>10</v>
      </c>
      <c r="H26" s="257">
        <v>10</v>
      </c>
      <c r="I26" s="257">
        <v>0</v>
      </c>
      <c r="J26" s="257">
        <v>0</v>
      </c>
      <c r="K26" s="257">
        <v>6</v>
      </c>
      <c r="L26" s="257">
        <v>6</v>
      </c>
      <c r="M26" s="257">
        <v>0</v>
      </c>
      <c r="N26" s="257">
        <v>0</v>
      </c>
      <c r="O26" s="257">
        <v>34</v>
      </c>
      <c r="P26" s="257">
        <v>34</v>
      </c>
      <c r="Q26" s="257">
        <v>2</v>
      </c>
      <c r="R26" s="257">
        <v>17</v>
      </c>
      <c r="S26" s="258">
        <v>31</v>
      </c>
    </row>
    <row r="27" spans="1:19" s="249" customFormat="1" ht="15.95" customHeight="1">
      <c r="A27" s="783" t="s">
        <v>135</v>
      </c>
      <c r="B27" s="783"/>
      <c r="C27" s="267">
        <v>565</v>
      </c>
      <c r="D27" s="257">
        <v>1</v>
      </c>
      <c r="E27" s="269">
        <f t="shared" si="3"/>
        <v>1</v>
      </c>
      <c r="F27" s="269">
        <f t="shared" si="3"/>
        <v>1</v>
      </c>
      <c r="G27" s="257">
        <v>0</v>
      </c>
      <c r="H27" s="257">
        <v>0</v>
      </c>
      <c r="I27" s="257">
        <v>0</v>
      </c>
      <c r="J27" s="257">
        <v>0</v>
      </c>
      <c r="K27" s="257">
        <v>0</v>
      </c>
      <c r="L27" s="257">
        <v>0</v>
      </c>
      <c r="M27" s="257">
        <v>0</v>
      </c>
      <c r="N27" s="257">
        <v>0</v>
      </c>
      <c r="O27" s="257">
        <v>1</v>
      </c>
      <c r="P27" s="257">
        <v>1</v>
      </c>
      <c r="Q27" s="257">
        <v>0</v>
      </c>
      <c r="R27" s="257">
        <v>0</v>
      </c>
      <c r="S27" s="258">
        <v>1</v>
      </c>
    </row>
    <row r="28" spans="1:19" s="249" customFormat="1" ht="15.95" customHeight="1">
      <c r="A28" s="783" t="s">
        <v>136</v>
      </c>
      <c r="B28" s="783"/>
      <c r="C28" s="267">
        <v>2582</v>
      </c>
      <c r="D28" s="257">
        <v>237</v>
      </c>
      <c r="E28" s="269">
        <f t="shared" si="3"/>
        <v>238</v>
      </c>
      <c r="F28" s="269">
        <f t="shared" si="3"/>
        <v>250</v>
      </c>
      <c r="G28" s="257">
        <v>3</v>
      </c>
      <c r="H28" s="257">
        <v>3</v>
      </c>
      <c r="I28" s="257">
        <v>5</v>
      </c>
      <c r="J28" s="257">
        <v>5</v>
      </c>
      <c r="K28" s="257">
        <v>95</v>
      </c>
      <c r="L28" s="257">
        <v>107</v>
      </c>
      <c r="M28" s="257">
        <v>0</v>
      </c>
      <c r="N28" s="257">
        <v>0</v>
      </c>
      <c r="O28" s="257">
        <v>135</v>
      </c>
      <c r="P28" s="257">
        <v>135</v>
      </c>
      <c r="Q28" s="257">
        <v>30</v>
      </c>
      <c r="R28" s="257">
        <v>89</v>
      </c>
      <c r="S28" s="258">
        <v>119</v>
      </c>
    </row>
    <row r="29" spans="1:19" s="249" customFormat="1" ht="15.95" customHeight="1">
      <c r="A29" s="259"/>
      <c r="B29" s="259"/>
      <c r="C29" s="262"/>
      <c r="D29" s="262"/>
      <c r="E29" s="262"/>
      <c r="F29" s="262"/>
      <c r="G29" s="261"/>
      <c r="H29" s="261"/>
      <c r="I29" s="270"/>
      <c r="J29" s="271" t="s">
        <v>177</v>
      </c>
      <c r="K29" s="272"/>
      <c r="L29" s="272"/>
      <c r="M29" s="272"/>
      <c r="N29" s="303">
        <v>41670</v>
      </c>
      <c r="O29" s="274" t="s">
        <v>138</v>
      </c>
      <c r="Q29" s="261"/>
      <c r="R29" s="262"/>
      <c r="S29" s="262"/>
    </row>
    <row r="30" spans="1:19" s="249" customFormat="1" ht="18" customHeight="1">
      <c r="A30" s="275" t="s">
        <v>139</v>
      </c>
      <c r="B30" s="259"/>
      <c r="C30" s="262"/>
      <c r="D30" s="262"/>
      <c r="E30" s="262"/>
      <c r="F30" s="262"/>
      <c r="G30" s="262"/>
      <c r="H30" s="262"/>
      <c r="I30" s="276"/>
      <c r="K30" s="249" t="s">
        <v>167</v>
      </c>
      <c r="M30" s="271"/>
      <c r="N30" s="304">
        <v>137693</v>
      </c>
      <c r="O30" s="271" t="s">
        <v>140</v>
      </c>
      <c r="Q30" s="278"/>
      <c r="R30" s="278"/>
      <c r="S30" s="262"/>
    </row>
    <row r="31" spans="1:19" s="249" customFormat="1" ht="15.75" customHeight="1">
      <c r="A31" s="783" t="s">
        <v>141</v>
      </c>
      <c r="B31" s="783"/>
      <c r="C31" s="781" t="s">
        <v>168</v>
      </c>
      <c r="D31" s="781"/>
      <c r="E31" s="781" t="s">
        <v>15</v>
      </c>
      <c r="F31" s="781"/>
      <c r="G31" s="781" t="s">
        <v>142</v>
      </c>
      <c r="H31" s="781"/>
      <c r="I31" s="781"/>
      <c r="J31" s="271" t="s">
        <v>178</v>
      </c>
      <c r="K31" s="271"/>
      <c r="L31" s="271"/>
      <c r="N31" s="305">
        <v>1129</v>
      </c>
      <c r="O31" s="271" t="s">
        <v>140</v>
      </c>
      <c r="Q31" s="280"/>
      <c r="R31" s="280"/>
    </row>
    <row r="32" spans="1:19" s="249" customFormat="1" ht="15.95" customHeight="1">
      <c r="A32" s="783"/>
      <c r="B32" s="783"/>
      <c r="C32" s="781"/>
      <c r="D32" s="781"/>
      <c r="E32" s="781"/>
      <c r="F32" s="781"/>
      <c r="G32" s="250" t="s">
        <v>144</v>
      </c>
      <c r="H32" s="250" t="s">
        <v>145</v>
      </c>
      <c r="I32" s="281" t="s">
        <v>41</v>
      </c>
      <c r="J32" s="282"/>
      <c r="K32" s="272" t="s">
        <v>169</v>
      </c>
      <c r="N32" s="304">
        <v>4594</v>
      </c>
      <c r="O32" s="271" t="s">
        <v>140</v>
      </c>
      <c r="Q32" s="283"/>
      <c r="R32" s="278"/>
    </row>
    <row r="33" spans="1:56" s="249" customFormat="1" ht="15.95" customHeight="1">
      <c r="A33" s="783" t="s">
        <v>146</v>
      </c>
      <c r="B33" s="783"/>
      <c r="C33" s="258"/>
      <c r="D33" s="306">
        <f>SUM(D34:D36)</f>
        <v>7691</v>
      </c>
      <c r="E33" s="258"/>
      <c r="F33" s="306">
        <f>SUM(F34:F36)</f>
        <v>7224</v>
      </c>
      <c r="G33" s="307">
        <f>SUM(G34:G37)</f>
        <v>1039</v>
      </c>
      <c r="H33" s="307">
        <f>SUM(H34:H37)</f>
        <v>665</v>
      </c>
      <c r="I33" s="257">
        <f>SUM(I34:I37)</f>
        <v>0</v>
      </c>
      <c r="J33" s="271"/>
      <c r="K33" s="249" t="s">
        <v>170</v>
      </c>
      <c r="M33" s="278"/>
      <c r="N33" s="308">
        <v>1018</v>
      </c>
      <c r="O33" s="271" t="s">
        <v>140</v>
      </c>
      <c r="P33" s="278"/>
      <c r="Q33" s="278"/>
      <c r="R33" s="278"/>
    </row>
    <row r="34" spans="1:56" s="249" customFormat="1" ht="15.95" customHeight="1">
      <c r="A34" s="783" t="s">
        <v>147</v>
      </c>
      <c r="B34" s="248" t="s">
        <v>148</v>
      </c>
      <c r="C34" s="258"/>
      <c r="D34" s="306">
        <v>2738</v>
      </c>
      <c r="E34" s="258"/>
      <c r="F34" s="306">
        <v>2597</v>
      </c>
      <c r="G34" s="307">
        <v>135</v>
      </c>
      <c r="H34" s="307">
        <v>91</v>
      </c>
      <c r="I34" s="257">
        <v>0</v>
      </c>
      <c r="J34" s="278"/>
      <c r="K34" s="272" t="s">
        <v>171</v>
      </c>
      <c r="M34" s="278"/>
      <c r="N34" s="308">
        <v>5658</v>
      </c>
      <c r="O34" s="271" t="s">
        <v>140</v>
      </c>
      <c r="P34" s="278"/>
      <c r="Q34" s="278"/>
      <c r="R34" s="278"/>
    </row>
    <row r="35" spans="1:56" s="249" customFormat="1" ht="15.95" customHeight="1">
      <c r="A35" s="783"/>
      <c r="B35" s="248" t="s">
        <v>149</v>
      </c>
      <c r="C35" s="258"/>
      <c r="D35" s="306">
        <v>1999</v>
      </c>
      <c r="E35" s="258"/>
      <c r="F35" s="306">
        <v>1943</v>
      </c>
      <c r="G35" s="307">
        <v>566</v>
      </c>
      <c r="H35" s="307">
        <v>312</v>
      </c>
      <c r="I35" s="257">
        <v>0</v>
      </c>
      <c r="J35" s="278"/>
      <c r="K35" s="278" t="s">
        <v>172</v>
      </c>
      <c r="M35" s="278"/>
      <c r="N35" s="308">
        <v>513</v>
      </c>
      <c r="O35" s="271" t="s">
        <v>140</v>
      </c>
      <c r="P35" s="278"/>
      <c r="Q35" s="278"/>
      <c r="R35" s="278"/>
    </row>
    <row r="36" spans="1:56" s="249" customFormat="1" ht="15.95" customHeight="1">
      <c r="A36" s="783" t="s">
        <v>150</v>
      </c>
      <c r="B36" s="783"/>
      <c r="C36" s="258"/>
      <c r="D36" s="306">
        <v>2954</v>
      </c>
      <c r="E36" s="258"/>
      <c r="F36" s="306">
        <v>2684</v>
      </c>
      <c r="G36" s="307">
        <v>298</v>
      </c>
      <c r="H36" s="307">
        <v>250</v>
      </c>
      <c r="I36" s="257">
        <v>0</v>
      </c>
      <c r="J36" s="278"/>
      <c r="K36" s="278" t="s">
        <v>173</v>
      </c>
      <c r="M36" s="278"/>
      <c r="N36" s="308">
        <v>2401</v>
      </c>
      <c r="O36" s="271" t="s">
        <v>140</v>
      </c>
      <c r="P36" s="278"/>
      <c r="Q36" s="278"/>
      <c r="R36" s="278"/>
    </row>
    <row r="37" spans="1:56" s="249" customFormat="1" ht="15.95" customHeight="1">
      <c r="A37" s="783" t="s">
        <v>151</v>
      </c>
      <c r="B37" s="783"/>
      <c r="C37" s="602"/>
      <c r="D37" s="603"/>
      <c r="E37" s="602"/>
      <c r="F37" s="603"/>
      <c r="G37" s="307">
        <v>40</v>
      </c>
      <c r="H37" s="307">
        <v>12</v>
      </c>
      <c r="I37" s="602"/>
      <c r="J37" s="288" t="s">
        <v>152</v>
      </c>
      <c r="K37" s="288"/>
      <c r="L37" s="288"/>
      <c r="M37" s="288"/>
      <c r="N37" s="309">
        <v>1302</v>
      </c>
      <c r="O37" s="290" t="s">
        <v>140</v>
      </c>
      <c r="P37" s="288"/>
      <c r="Q37" s="288"/>
      <c r="R37" s="288"/>
      <c r="S37" s="266"/>
    </row>
    <row r="38" spans="1:56" s="249" customFormat="1" ht="14.25">
      <c r="A38" s="310" t="s">
        <v>153</v>
      </c>
      <c r="B38" s="259"/>
      <c r="C38" s="259"/>
      <c r="D38" s="259" t="s">
        <v>154</v>
      </c>
      <c r="H38" s="259"/>
      <c r="I38" s="310" t="s">
        <v>191</v>
      </c>
      <c r="N38" s="310" t="s">
        <v>192</v>
      </c>
      <c r="O38" s="310"/>
      <c r="P38" s="310"/>
      <c r="R38" s="259"/>
      <c r="S38" s="259"/>
      <c r="V38" s="262"/>
      <c r="W38" s="262"/>
    </row>
    <row r="39" spans="1:56" s="249" customFormat="1" ht="14.25">
      <c r="A39" s="259"/>
      <c r="B39" s="259"/>
      <c r="C39" s="259"/>
      <c r="D39" s="262"/>
      <c r="E39" s="310"/>
      <c r="F39" s="259"/>
      <c r="G39" s="259"/>
      <c r="H39" s="259"/>
      <c r="I39" s="310" t="s">
        <v>155</v>
      </c>
      <c r="O39" s="310"/>
      <c r="P39" s="259"/>
      <c r="Q39" s="259"/>
      <c r="R39" s="259"/>
      <c r="S39" s="259"/>
      <c r="T39" s="259"/>
      <c r="V39" s="259"/>
      <c r="W39" s="259"/>
    </row>
    <row r="40" spans="1:56" s="249" customFormat="1" ht="15.95" customHeight="1">
      <c r="A40" s="259"/>
      <c r="B40" s="259"/>
      <c r="C40" s="262"/>
      <c r="D40" s="262"/>
      <c r="E40" s="262"/>
      <c r="F40" s="262"/>
      <c r="G40" s="262"/>
      <c r="H40" s="262"/>
      <c r="I40" s="262"/>
      <c r="J40" s="278"/>
      <c r="K40" s="278"/>
      <c r="L40" s="278"/>
      <c r="M40" s="278"/>
      <c r="N40" s="278"/>
      <c r="O40" s="278"/>
      <c r="P40" s="278"/>
      <c r="Q40" s="278"/>
      <c r="R40" s="278"/>
    </row>
    <row r="41" spans="1:56" s="249" customFormat="1" ht="14.25">
      <c r="A41" s="202" t="s">
        <v>174</v>
      </c>
      <c r="B41" s="264"/>
      <c r="C41" s="264"/>
      <c r="D41" s="264"/>
      <c r="E41" s="264"/>
      <c r="F41" s="264"/>
      <c r="G41" s="264"/>
      <c r="H41" s="264"/>
      <c r="I41" s="264"/>
      <c r="J41" s="264"/>
      <c r="K41" s="264"/>
      <c r="L41" s="264"/>
      <c r="M41" s="264"/>
      <c r="N41" s="264"/>
      <c r="O41" s="264"/>
      <c r="R41" s="264"/>
    </row>
    <row r="42" spans="1:56" s="249" customFormat="1" ht="14.25">
      <c r="A42" s="291" t="s">
        <v>193</v>
      </c>
      <c r="B42" s="264"/>
      <c r="C42" s="264"/>
      <c r="D42" s="264"/>
      <c r="E42" s="264"/>
      <c r="F42" s="264"/>
      <c r="G42" s="264"/>
      <c r="H42" s="264"/>
      <c r="I42" s="264"/>
      <c r="J42" s="264"/>
      <c r="K42" s="264"/>
      <c r="L42" s="264"/>
      <c r="M42" s="264"/>
      <c r="N42" s="264"/>
      <c r="O42" s="264"/>
      <c r="P42" s="264"/>
      <c r="Q42" s="264"/>
      <c r="R42" s="264"/>
    </row>
    <row r="43" spans="1:56" s="294" customFormat="1">
      <c r="A43" s="292" t="s">
        <v>156</v>
      </c>
      <c r="B43" s="293"/>
      <c r="C43" s="293"/>
      <c r="D43" s="293"/>
      <c r="E43" s="293"/>
      <c r="F43" s="293"/>
      <c r="G43" s="293"/>
      <c r="H43" s="293"/>
      <c r="I43" s="293"/>
      <c r="J43" s="293"/>
      <c r="K43" s="293"/>
      <c r="L43" s="293"/>
      <c r="M43" s="293"/>
      <c r="N43" s="293"/>
      <c r="O43" s="293"/>
      <c r="P43" s="293"/>
      <c r="Q43" s="293"/>
      <c r="R43" s="293"/>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row>
    <row r="46" spans="1:56">
      <c r="A46" s="295"/>
      <c r="B46" s="295"/>
      <c r="C46" s="295"/>
      <c r="D46" s="295"/>
      <c r="E46" s="295"/>
      <c r="F46" s="295"/>
      <c r="G46" s="295"/>
      <c r="H46" s="295"/>
      <c r="I46" s="295"/>
      <c r="J46" s="295"/>
      <c r="K46" s="295"/>
      <c r="L46" s="295"/>
      <c r="M46" s="295"/>
      <c r="N46" s="295"/>
      <c r="O46" s="295"/>
      <c r="P46" s="295"/>
      <c r="Q46" s="295"/>
      <c r="R46" s="296"/>
    </row>
    <row r="47" spans="1:56">
      <c r="A47" s="295"/>
      <c r="B47" s="295"/>
      <c r="C47" s="295"/>
      <c r="D47" s="295"/>
      <c r="E47" s="295"/>
      <c r="F47" s="295"/>
      <c r="G47" s="295"/>
      <c r="H47" s="295"/>
      <c r="I47" s="295"/>
      <c r="J47" s="295"/>
      <c r="K47" s="295"/>
      <c r="L47" s="295"/>
      <c r="M47" s="295"/>
      <c r="N47" s="295"/>
      <c r="O47" s="295"/>
      <c r="P47" s="295"/>
      <c r="Q47" s="295"/>
      <c r="R47" s="296"/>
    </row>
    <row r="48" spans="1:56">
      <c r="A48" s="295"/>
      <c r="B48" s="295"/>
      <c r="C48" s="295"/>
      <c r="D48" s="295"/>
      <c r="E48" s="295"/>
      <c r="F48" s="295"/>
      <c r="G48" s="295"/>
      <c r="H48" s="295"/>
      <c r="I48" s="295"/>
      <c r="J48" s="295"/>
      <c r="K48" s="295"/>
      <c r="L48" s="295"/>
      <c r="M48" s="295"/>
      <c r="N48" s="295"/>
      <c r="O48" s="295"/>
      <c r="P48" s="295"/>
      <c r="Q48" s="295"/>
      <c r="R48" s="296"/>
      <c r="S48" s="296"/>
    </row>
    <row r="49" spans="1:19">
      <c r="A49" s="295"/>
      <c r="B49" s="295"/>
      <c r="C49" s="295"/>
      <c r="D49" s="295"/>
      <c r="E49" s="295"/>
      <c r="F49" s="295"/>
      <c r="G49" s="295"/>
      <c r="H49" s="295"/>
      <c r="I49" s="295"/>
      <c r="J49" s="295"/>
      <c r="K49" s="295"/>
      <c r="L49" s="295"/>
      <c r="M49" s="295"/>
      <c r="N49" s="295"/>
      <c r="O49" s="295"/>
      <c r="P49" s="295"/>
      <c r="Q49" s="295"/>
      <c r="R49" s="296"/>
      <c r="S49" s="296"/>
    </row>
  </sheetData>
  <mergeCells count="67">
    <mergeCell ref="R1:S1"/>
    <mergeCell ref="R2:S2"/>
    <mergeCell ref="A3:R3"/>
    <mergeCell ref="A5:B7"/>
    <mergeCell ref="C5:F5"/>
    <mergeCell ref="G5:P5"/>
    <mergeCell ref="Q5:S5"/>
    <mergeCell ref="C6:D7"/>
    <mergeCell ref="E6:F7"/>
    <mergeCell ref="G6:H6"/>
    <mergeCell ref="I6:J6"/>
    <mergeCell ref="K6:L6"/>
    <mergeCell ref="M6:N6"/>
    <mergeCell ref="O6:P6"/>
    <mergeCell ref="Q6:S6"/>
    <mergeCell ref="C8:D8"/>
    <mergeCell ref="E8:F8"/>
    <mergeCell ref="A13:B13"/>
    <mergeCell ref="C13:D13"/>
    <mergeCell ref="E13:F13"/>
    <mergeCell ref="A9:A10"/>
    <mergeCell ref="C9:D9"/>
    <mergeCell ref="E9:F9"/>
    <mergeCell ref="C10:D10"/>
    <mergeCell ref="E10:F10"/>
    <mergeCell ref="A11:A12"/>
    <mergeCell ref="C11:D11"/>
    <mergeCell ref="E11:F11"/>
    <mergeCell ref="C12:D12"/>
    <mergeCell ref="E12:F12"/>
    <mergeCell ref="A14:B14"/>
    <mergeCell ref="C14:D14"/>
    <mergeCell ref="E14:F14"/>
    <mergeCell ref="A15:B15"/>
    <mergeCell ref="C15:D15"/>
    <mergeCell ref="E15:F15"/>
    <mergeCell ref="A16:B16"/>
    <mergeCell ref="C16:D16"/>
    <mergeCell ref="E16:F16"/>
    <mergeCell ref="A24:B24"/>
    <mergeCell ref="A19:B21"/>
    <mergeCell ref="C19:D19"/>
    <mergeCell ref="E19:P19"/>
    <mergeCell ref="A22:B22"/>
    <mergeCell ref="A23:B23"/>
    <mergeCell ref="Q19:S19"/>
    <mergeCell ref="C20:C21"/>
    <mergeCell ref="D20:D21"/>
    <mergeCell ref="E20:F20"/>
    <mergeCell ref="G20:H20"/>
    <mergeCell ref="I20:J20"/>
    <mergeCell ref="K20:L20"/>
    <mergeCell ref="M20:N20"/>
    <mergeCell ref="O20:P20"/>
    <mergeCell ref="Q20:S20"/>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verticalCentered="1"/>
  <pageMargins left="0.78740157480314998" right="0.35433070866141703" top="0.59055118110236204" bottom="0.39370078740157505" header="0.511811023622047" footer="0.39370078740157505"/>
  <pageSetup paperSize="0" firstPageNumber="31" fitToWidth="0" fitToHeight="0" orientation="landscape" useFirstPageNumber="1"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49"/>
  <sheetViews>
    <sheetView topLeftCell="A19" workbookViewId="0">
      <selection activeCell="C37" sqref="C37:F37"/>
    </sheetView>
  </sheetViews>
  <sheetFormatPr defaultColWidth="10.625" defaultRowHeight="15.75"/>
  <cols>
    <col min="1" max="1" width="8.125" style="319" customWidth="1"/>
    <col min="2" max="2" width="11.25" style="319" customWidth="1"/>
    <col min="3" max="3" width="9.125" style="319" customWidth="1"/>
    <col min="4" max="4" width="8.5" style="319" customWidth="1"/>
    <col min="5" max="5" width="7.375" style="319" customWidth="1"/>
    <col min="6" max="6" width="7.875" style="319" customWidth="1"/>
    <col min="7" max="11" width="10.625" style="319" customWidth="1"/>
    <col min="12" max="19" width="10.125" style="319" customWidth="1"/>
    <col min="20" max="20" width="10.625" style="319" customWidth="1"/>
    <col min="21" max="16384" width="10.625" style="319"/>
  </cols>
  <sheetData>
    <row r="1" spans="1:56" s="315" customFormat="1" ht="13.5" customHeight="1">
      <c r="A1" s="311" t="s">
        <v>100</v>
      </c>
      <c r="B1" s="312"/>
      <c r="C1" s="312"/>
      <c r="D1" s="312"/>
      <c r="E1" s="312"/>
      <c r="F1" s="312"/>
      <c r="G1" s="312"/>
      <c r="H1" s="312"/>
      <c r="I1" s="312"/>
      <c r="J1" s="312"/>
      <c r="K1" s="312"/>
      <c r="L1" s="312"/>
      <c r="M1" s="312"/>
      <c r="N1" s="312"/>
      <c r="O1" s="312"/>
      <c r="P1" s="313"/>
      <c r="Q1" s="314" t="s">
        <v>101</v>
      </c>
      <c r="R1" s="811" t="s">
        <v>194</v>
      </c>
      <c r="S1" s="811"/>
    </row>
    <row r="2" spans="1:56" s="315" customFormat="1" ht="13.5" customHeight="1">
      <c r="A2" s="233" t="s">
        <v>183</v>
      </c>
      <c r="B2" s="234" t="s">
        <v>184</v>
      </c>
      <c r="C2" s="234"/>
      <c r="D2" s="316"/>
      <c r="E2" s="316"/>
      <c r="F2" s="316"/>
      <c r="G2" s="316"/>
      <c r="H2" s="316"/>
      <c r="I2" s="316"/>
      <c r="J2" s="316"/>
      <c r="K2" s="316"/>
      <c r="L2" s="317"/>
      <c r="M2" s="317"/>
      <c r="N2" s="316"/>
      <c r="O2" s="316"/>
      <c r="P2" s="318"/>
      <c r="Q2" s="314" t="s">
        <v>103</v>
      </c>
      <c r="R2" s="824" t="s">
        <v>188</v>
      </c>
      <c r="S2" s="824"/>
    </row>
    <row r="3" spans="1:56" s="320" customFormat="1" ht="24.75" customHeight="1">
      <c r="A3" s="825" t="s">
        <v>159</v>
      </c>
      <c r="B3" s="825"/>
      <c r="C3" s="825"/>
      <c r="D3" s="825"/>
      <c r="E3" s="825"/>
      <c r="F3" s="825"/>
      <c r="G3" s="825"/>
      <c r="H3" s="825"/>
      <c r="I3" s="825"/>
      <c r="J3" s="825"/>
      <c r="K3" s="825"/>
      <c r="L3" s="825"/>
      <c r="M3" s="825"/>
      <c r="N3" s="825"/>
      <c r="O3" s="825"/>
      <c r="P3" s="825"/>
      <c r="Q3" s="825"/>
      <c r="R3" s="825"/>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row>
    <row r="4" spans="1:56" s="323" customFormat="1" ht="19.5" customHeight="1">
      <c r="A4" s="321" t="s">
        <v>105</v>
      </c>
      <c r="B4" s="321"/>
      <c r="C4" s="321"/>
      <c r="D4" s="322"/>
      <c r="E4" s="322"/>
      <c r="F4" s="321"/>
      <c r="I4" s="324" t="s">
        <v>195</v>
      </c>
      <c r="K4" s="321"/>
      <c r="L4" s="321"/>
      <c r="M4" s="321"/>
      <c r="N4" s="321"/>
      <c r="O4" s="321"/>
      <c r="P4" s="321"/>
      <c r="R4" s="325" t="s">
        <v>106</v>
      </c>
      <c r="S4" s="326"/>
    </row>
    <row r="5" spans="1:56" s="327" customFormat="1" ht="19.5" customHeight="1">
      <c r="A5" s="815" t="s">
        <v>107</v>
      </c>
      <c r="B5" s="815"/>
      <c r="C5" s="826" t="s">
        <v>190</v>
      </c>
      <c r="D5" s="826"/>
      <c r="E5" s="826"/>
      <c r="F5" s="826"/>
      <c r="G5" s="811" t="s">
        <v>108</v>
      </c>
      <c r="H5" s="811"/>
      <c r="I5" s="811"/>
      <c r="J5" s="811"/>
      <c r="K5" s="811"/>
      <c r="L5" s="811"/>
      <c r="M5" s="811"/>
      <c r="N5" s="811"/>
      <c r="O5" s="811"/>
      <c r="P5" s="811"/>
      <c r="Q5" s="827" t="s">
        <v>109</v>
      </c>
      <c r="R5" s="827"/>
      <c r="S5" s="827"/>
    </row>
    <row r="6" spans="1:56" s="327" customFormat="1" ht="15.75" customHeight="1">
      <c r="A6" s="815"/>
      <c r="B6" s="815"/>
      <c r="C6" s="755"/>
      <c r="D6" s="755"/>
      <c r="E6" s="811" t="s">
        <v>163</v>
      </c>
      <c r="F6" s="811"/>
      <c r="G6" s="828" t="s">
        <v>23</v>
      </c>
      <c r="H6" s="828"/>
      <c r="I6" s="828" t="s">
        <v>24</v>
      </c>
      <c r="J6" s="828"/>
      <c r="K6" s="828" t="s">
        <v>25</v>
      </c>
      <c r="L6" s="828"/>
      <c r="M6" s="828" t="s">
        <v>26</v>
      </c>
      <c r="N6" s="828"/>
      <c r="O6" s="828" t="s">
        <v>27</v>
      </c>
      <c r="P6" s="828"/>
      <c r="Q6" s="829" t="s">
        <v>110</v>
      </c>
      <c r="R6" s="829"/>
      <c r="S6" s="829"/>
    </row>
    <row r="7" spans="1:56" s="327" customFormat="1" ht="16.5" customHeight="1">
      <c r="A7" s="815"/>
      <c r="B7" s="815"/>
      <c r="C7" s="755"/>
      <c r="D7" s="755"/>
      <c r="E7" s="811"/>
      <c r="F7" s="811"/>
      <c r="G7" s="311" t="s">
        <v>111</v>
      </c>
      <c r="H7" s="311" t="s">
        <v>112</v>
      </c>
      <c r="I7" s="311" t="s">
        <v>111</v>
      </c>
      <c r="J7" s="311" t="s">
        <v>112</v>
      </c>
      <c r="K7" s="311" t="s">
        <v>111</v>
      </c>
      <c r="L7" s="311" t="s">
        <v>112</v>
      </c>
      <c r="M7" s="311" t="s">
        <v>111</v>
      </c>
      <c r="N7" s="311" t="s">
        <v>112</v>
      </c>
      <c r="O7" s="311" t="s">
        <v>111</v>
      </c>
      <c r="P7" s="311" t="s">
        <v>112</v>
      </c>
      <c r="Q7" s="311" t="s">
        <v>28</v>
      </c>
      <c r="R7" s="328" t="s">
        <v>29</v>
      </c>
      <c r="S7" s="328" t="s">
        <v>30</v>
      </c>
    </row>
    <row r="8" spans="1:56" s="327" customFormat="1" ht="15.95" customHeight="1">
      <c r="A8" s="316" t="s">
        <v>114</v>
      </c>
      <c r="B8" s="329"/>
      <c r="C8" s="821">
        <f>SUM(C9:D16)</f>
        <v>39756</v>
      </c>
      <c r="D8" s="821"/>
      <c r="E8" s="821">
        <f>SUM(E9:F16)</f>
        <v>1125</v>
      </c>
      <c r="F8" s="821"/>
      <c r="G8" s="330">
        <f t="shared" ref="G8:S8" si="0">SUM(G9:G16)</f>
        <v>1281</v>
      </c>
      <c r="H8" s="330">
        <f t="shared" si="0"/>
        <v>1372</v>
      </c>
      <c r="I8" s="330">
        <f t="shared" si="0"/>
        <v>157</v>
      </c>
      <c r="J8" s="330">
        <f t="shared" si="0"/>
        <v>186</v>
      </c>
      <c r="K8" s="330">
        <f t="shared" si="0"/>
        <v>47</v>
      </c>
      <c r="L8" s="330">
        <f t="shared" si="0"/>
        <v>56</v>
      </c>
      <c r="M8" s="330">
        <f t="shared" si="0"/>
        <v>404</v>
      </c>
      <c r="N8" s="330">
        <f t="shared" si="0"/>
        <v>449</v>
      </c>
      <c r="O8" s="330">
        <f t="shared" si="0"/>
        <v>673</v>
      </c>
      <c r="P8" s="330">
        <f t="shared" si="0"/>
        <v>681</v>
      </c>
      <c r="Q8" s="330">
        <f t="shared" si="0"/>
        <v>269</v>
      </c>
      <c r="R8" s="331">
        <f t="shared" si="0"/>
        <v>339</v>
      </c>
      <c r="S8" s="331">
        <f t="shared" si="0"/>
        <v>569</v>
      </c>
    </row>
    <row r="9" spans="1:56" s="327" customFormat="1" ht="15.95" customHeight="1">
      <c r="A9" s="823" t="s">
        <v>115</v>
      </c>
      <c r="B9" s="311" t="s">
        <v>116</v>
      </c>
      <c r="C9" s="821">
        <v>408</v>
      </c>
      <c r="D9" s="821"/>
      <c r="E9" s="821">
        <v>48</v>
      </c>
      <c r="F9" s="821"/>
      <c r="G9" s="332">
        <f t="shared" ref="G9:H16" si="1">SUM(I9,K9,M9,O9)</f>
        <v>54</v>
      </c>
      <c r="H9" s="332">
        <f t="shared" si="1"/>
        <v>58</v>
      </c>
      <c r="I9" s="333">
        <v>0</v>
      </c>
      <c r="J9" s="333">
        <v>0</v>
      </c>
      <c r="K9" s="333">
        <v>8</v>
      </c>
      <c r="L9" s="333">
        <v>8</v>
      </c>
      <c r="M9" s="333">
        <v>1</v>
      </c>
      <c r="N9" s="333">
        <v>1</v>
      </c>
      <c r="O9" s="333">
        <v>45</v>
      </c>
      <c r="P9" s="333">
        <v>49</v>
      </c>
      <c r="Q9" s="333">
        <v>38</v>
      </c>
      <c r="R9" s="333">
        <v>3</v>
      </c>
      <c r="S9" s="334">
        <v>16</v>
      </c>
    </row>
    <row r="10" spans="1:56" s="327" customFormat="1" ht="15.95" customHeight="1">
      <c r="A10" s="823"/>
      <c r="B10" s="311" t="s">
        <v>117</v>
      </c>
      <c r="C10" s="821">
        <v>3171</v>
      </c>
      <c r="D10" s="821"/>
      <c r="E10" s="821">
        <v>67</v>
      </c>
      <c r="F10" s="821"/>
      <c r="G10" s="332">
        <f t="shared" si="1"/>
        <v>80</v>
      </c>
      <c r="H10" s="332">
        <f t="shared" si="1"/>
        <v>83</v>
      </c>
      <c r="I10" s="333">
        <v>8</v>
      </c>
      <c r="J10" s="333">
        <v>8</v>
      </c>
      <c r="K10" s="333">
        <v>3</v>
      </c>
      <c r="L10" s="333">
        <v>3</v>
      </c>
      <c r="M10" s="333">
        <v>4</v>
      </c>
      <c r="N10" s="333">
        <v>4</v>
      </c>
      <c r="O10" s="333">
        <v>65</v>
      </c>
      <c r="P10" s="333">
        <v>68</v>
      </c>
      <c r="Q10" s="333">
        <v>39</v>
      </c>
      <c r="R10" s="333">
        <v>12</v>
      </c>
      <c r="S10" s="334">
        <v>29</v>
      </c>
    </row>
    <row r="11" spans="1:56" s="327" customFormat="1" ht="15.95" customHeight="1">
      <c r="A11" s="823" t="s">
        <v>118</v>
      </c>
      <c r="B11" s="311" t="s">
        <v>116</v>
      </c>
      <c r="C11" s="821">
        <v>498</v>
      </c>
      <c r="D11" s="821"/>
      <c r="E11" s="821">
        <v>38</v>
      </c>
      <c r="F11" s="821"/>
      <c r="G11" s="332">
        <f t="shared" si="1"/>
        <v>47</v>
      </c>
      <c r="H11" s="332">
        <f t="shared" si="1"/>
        <v>49</v>
      </c>
      <c r="I11" s="333">
        <v>2</v>
      </c>
      <c r="J11" s="333">
        <v>2</v>
      </c>
      <c r="K11" s="333">
        <v>2</v>
      </c>
      <c r="L11" s="333">
        <v>2</v>
      </c>
      <c r="M11" s="333">
        <v>0</v>
      </c>
      <c r="N11" s="333">
        <v>0</v>
      </c>
      <c r="O11" s="333">
        <v>43</v>
      </c>
      <c r="P11" s="333">
        <v>45</v>
      </c>
      <c r="Q11" s="333">
        <v>26</v>
      </c>
      <c r="R11" s="333">
        <v>2</v>
      </c>
      <c r="S11" s="334">
        <v>17</v>
      </c>
    </row>
    <row r="12" spans="1:56" s="327" customFormat="1" ht="15.95" customHeight="1">
      <c r="A12" s="823"/>
      <c r="B12" s="311" t="s">
        <v>117</v>
      </c>
      <c r="C12" s="821">
        <v>4622</v>
      </c>
      <c r="D12" s="821"/>
      <c r="E12" s="821">
        <v>69</v>
      </c>
      <c r="F12" s="821"/>
      <c r="G12" s="332">
        <f t="shared" si="1"/>
        <v>106</v>
      </c>
      <c r="H12" s="332">
        <f t="shared" si="1"/>
        <v>110</v>
      </c>
      <c r="I12" s="333">
        <v>19</v>
      </c>
      <c r="J12" s="333">
        <v>21</v>
      </c>
      <c r="K12" s="333">
        <v>16</v>
      </c>
      <c r="L12" s="333">
        <v>18</v>
      </c>
      <c r="M12" s="333">
        <v>4</v>
      </c>
      <c r="N12" s="333">
        <v>4</v>
      </c>
      <c r="O12" s="333">
        <v>67</v>
      </c>
      <c r="P12" s="333">
        <v>67</v>
      </c>
      <c r="Q12" s="333">
        <v>26</v>
      </c>
      <c r="R12" s="333">
        <v>26</v>
      </c>
      <c r="S12" s="334">
        <v>23</v>
      </c>
    </row>
    <row r="13" spans="1:56" s="327" customFormat="1" ht="15.95" customHeight="1">
      <c r="A13" s="815" t="s">
        <v>119</v>
      </c>
      <c r="B13" s="815"/>
      <c r="C13" s="821">
        <v>11882</v>
      </c>
      <c r="D13" s="821"/>
      <c r="E13" s="821">
        <v>75</v>
      </c>
      <c r="F13" s="821"/>
      <c r="G13" s="332">
        <f t="shared" si="1"/>
        <v>78</v>
      </c>
      <c r="H13" s="332">
        <f t="shared" si="1"/>
        <v>78</v>
      </c>
      <c r="I13" s="333">
        <v>5</v>
      </c>
      <c r="J13" s="333">
        <v>5</v>
      </c>
      <c r="K13" s="333">
        <v>5</v>
      </c>
      <c r="L13" s="333">
        <v>5</v>
      </c>
      <c r="M13" s="333">
        <v>5</v>
      </c>
      <c r="N13" s="333">
        <v>5</v>
      </c>
      <c r="O13" s="333">
        <v>63</v>
      </c>
      <c r="P13" s="333">
        <v>63</v>
      </c>
      <c r="Q13" s="333">
        <v>17</v>
      </c>
      <c r="R13" s="333">
        <v>10</v>
      </c>
      <c r="S13" s="334">
        <v>53</v>
      </c>
    </row>
    <row r="14" spans="1:56" s="327" customFormat="1" ht="15.95" customHeight="1">
      <c r="A14" s="823" t="s">
        <v>120</v>
      </c>
      <c r="B14" s="823"/>
      <c r="C14" s="821">
        <v>6631</v>
      </c>
      <c r="D14" s="821"/>
      <c r="E14" s="821">
        <v>27</v>
      </c>
      <c r="F14" s="821"/>
      <c r="G14" s="332">
        <f t="shared" si="1"/>
        <v>34</v>
      </c>
      <c r="H14" s="332">
        <f t="shared" si="1"/>
        <v>43</v>
      </c>
      <c r="I14" s="333">
        <v>2</v>
      </c>
      <c r="J14" s="333">
        <v>2</v>
      </c>
      <c r="K14" s="333">
        <v>9</v>
      </c>
      <c r="L14" s="333">
        <v>16</v>
      </c>
      <c r="M14" s="333">
        <v>2</v>
      </c>
      <c r="N14" s="333">
        <v>4</v>
      </c>
      <c r="O14" s="333">
        <v>21</v>
      </c>
      <c r="P14" s="333">
        <v>21</v>
      </c>
      <c r="Q14" s="333">
        <v>18</v>
      </c>
      <c r="R14" s="333">
        <v>4</v>
      </c>
      <c r="S14" s="334">
        <v>4</v>
      </c>
    </row>
    <row r="15" spans="1:56" s="327" customFormat="1" ht="15.95" customHeight="1">
      <c r="A15" s="823" t="s">
        <v>121</v>
      </c>
      <c r="B15" s="823"/>
      <c r="C15" s="821">
        <v>1720</v>
      </c>
      <c r="D15" s="821"/>
      <c r="E15" s="821">
        <v>19</v>
      </c>
      <c r="F15" s="821"/>
      <c r="G15" s="332">
        <f t="shared" si="1"/>
        <v>24</v>
      </c>
      <c r="H15" s="332">
        <f t="shared" si="1"/>
        <v>35</v>
      </c>
      <c r="I15" s="333">
        <v>7</v>
      </c>
      <c r="J15" s="333">
        <v>18</v>
      </c>
      <c r="K15" s="333">
        <v>3</v>
      </c>
      <c r="L15" s="333">
        <v>3</v>
      </c>
      <c r="M15" s="333">
        <v>0</v>
      </c>
      <c r="N15" s="333">
        <v>0</v>
      </c>
      <c r="O15" s="333">
        <v>14</v>
      </c>
      <c r="P15" s="333">
        <v>14</v>
      </c>
      <c r="Q15" s="333">
        <v>5</v>
      </c>
      <c r="R15" s="333">
        <v>7</v>
      </c>
      <c r="S15" s="334">
        <v>1</v>
      </c>
    </row>
    <row r="16" spans="1:56" s="327" customFormat="1" ht="15.95" customHeight="1">
      <c r="A16" s="815" t="s">
        <v>122</v>
      </c>
      <c r="B16" s="815"/>
      <c r="C16" s="821">
        <v>10824</v>
      </c>
      <c r="D16" s="821"/>
      <c r="E16" s="821">
        <v>782</v>
      </c>
      <c r="F16" s="821"/>
      <c r="G16" s="332">
        <f t="shared" si="1"/>
        <v>858</v>
      </c>
      <c r="H16" s="332">
        <f t="shared" si="1"/>
        <v>916</v>
      </c>
      <c r="I16" s="333">
        <v>114</v>
      </c>
      <c r="J16" s="333">
        <v>130</v>
      </c>
      <c r="K16" s="333">
        <v>1</v>
      </c>
      <c r="L16" s="333">
        <v>1</v>
      </c>
      <c r="M16" s="333">
        <v>388</v>
      </c>
      <c r="N16" s="333">
        <v>431</v>
      </c>
      <c r="O16" s="333">
        <v>355</v>
      </c>
      <c r="P16" s="333">
        <v>354</v>
      </c>
      <c r="Q16" s="333">
        <v>100</v>
      </c>
      <c r="R16" s="333">
        <v>275</v>
      </c>
      <c r="S16" s="334">
        <v>426</v>
      </c>
    </row>
    <row r="17" spans="1:19" s="327" customFormat="1" ht="15.95" customHeight="1">
      <c r="A17" s="335"/>
      <c r="B17" s="335"/>
      <c r="C17" s="336"/>
      <c r="D17" s="336"/>
      <c r="E17" s="336"/>
      <c r="F17" s="336"/>
      <c r="G17" s="337"/>
      <c r="H17" s="312"/>
      <c r="I17" s="312"/>
      <c r="J17" s="312"/>
      <c r="K17" s="312"/>
      <c r="L17" s="312"/>
      <c r="M17" s="312"/>
      <c r="N17" s="312"/>
      <c r="O17" s="312"/>
      <c r="P17" s="312"/>
      <c r="Q17" s="312"/>
      <c r="R17" s="312"/>
    </row>
    <row r="18" spans="1:19" s="327" customFormat="1" ht="18" customHeight="1">
      <c r="A18" s="338" t="s">
        <v>123</v>
      </c>
      <c r="B18" s="291"/>
      <c r="C18" s="291"/>
      <c r="D18" s="312"/>
      <c r="E18" s="312"/>
      <c r="F18" s="312"/>
      <c r="G18" s="339"/>
      <c r="H18" s="312"/>
      <c r="I18" s="312"/>
      <c r="J18" s="312"/>
      <c r="K18" s="312"/>
      <c r="L18" s="312"/>
      <c r="M18" s="312"/>
      <c r="N18" s="312"/>
      <c r="O18" s="312"/>
      <c r="P18" s="312"/>
      <c r="Q18" s="312"/>
      <c r="R18" s="312"/>
      <c r="S18" s="317"/>
    </row>
    <row r="19" spans="1:19" s="340" customFormat="1" ht="20.25" customHeight="1">
      <c r="A19" s="816" t="s">
        <v>107</v>
      </c>
      <c r="B19" s="816"/>
      <c r="C19" s="822" t="s">
        <v>164</v>
      </c>
      <c r="D19" s="822"/>
      <c r="E19" s="819" t="s">
        <v>124</v>
      </c>
      <c r="F19" s="819"/>
      <c r="G19" s="819"/>
      <c r="H19" s="819"/>
      <c r="I19" s="819"/>
      <c r="J19" s="819"/>
      <c r="K19" s="819"/>
      <c r="L19" s="819"/>
      <c r="M19" s="819"/>
      <c r="N19" s="819"/>
      <c r="O19" s="819"/>
      <c r="P19" s="819"/>
      <c r="Q19" s="817" t="s">
        <v>109</v>
      </c>
      <c r="R19" s="817"/>
      <c r="S19" s="817"/>
    </row>
    <row r="20" spans="1:19" s="340" customFormat="1" ht="14.25">
      <c r="A20" s="816"/>
      <c r="B20" s="816"/>
      <c r="C20" s="755"/>
      <c r="D20" s="818" t="s">
        <v>166</v>
      </c>
      <c r="E20" s="819" t="s">
        <v>125</v>
      </c>
      <c r="F20" s="819"/>
      <c r="G20" s="819" t="s">
        <v>33</v>
      </c>
      <c r="H20" s="819"/>
      <c r="I20" s="819" t="s">
        <v>34</v>
      </c>
      <c r="J20" s="819"/>
      <c r="K20" s="819" t="s">
        <v>35</v>
      </c>
      <c r="L20" s="819"/>
      <c r="M20" s="819" t="s">
        <v>126</v>
      </c>
      <c r="N20" s="819"/>
      <c r="O20" s="819" t="s">
        <v>127</v>
      </c>
      <c r="P20" s="819"/>
      <c r="Q20" s="820" t="s">
        <v>110</v>
      </c>
      <c r="R20" s="820"/>
      <c r="S20" s="820"/>
    </row>
    <row r="21" spans="1:19" s="340" customFormat="1" ht="14.25">
      <c r="A21" s="816"/>
      <c r="B21" s="816"/>
      <c r="C21" s="755"/>
      <c r="D21" s="818"/>
      <c r="E21" s="341" t="s">
        <v>128</v>
      </c>
      <c r="F21" s="341" t="s">
        <v>129</v>
      </c>
      <c r="G21" s="341" t="s">
        <v>128</v>
      </c>
      <c r="H21" s="341" t="s">
        <v>129</v>
      </c>
      <c r="I21" s="341" t="s">
        <v>128</v>
      </c>
      <c r="J21" s="341" t="s">
        <v>129</v>
      </c>
      <c r="K21" s="341" t="s">
        <v>128</v>
      </c>
      <c r="L21" s="341" t="s">
        <v>129</v>
      </c>
      <c r="M21" s="341" t="s">
        <v>128</v>
      </c>
      <c r="N21" s="341" t="s">
        <v>129</v>
      </c>
      <c r="O21" s="341" t="s">
        <v>128</v>
      </c>
      <c r="P21" s="341" t="s">
        <v>129</v>
      </c>
      <c r="Q21" s="341" t="s">
        <v>28</v>
      </c>
      <c r="R21" s="342" t="s">
        <v>29</v>
      </c>
      <c r="S21" s="342" t="s">
        <v>30</v>
      </c>
    </row>
    <row r="22" spans="1:19" s="327" customFormat="1" ht="15.95" customHeight="1">
      <c r="A22" s="815" t="s">
        <v>130</v>
      </c>
      <c r="B22" s="815"/>
      <c r="C22" s="343">
        <f t="shared" ref="C22:S22" si="2">SUM(C23:C28)</f>
        <v>21541</v>
      </c>
      <c r="D22" s="343">
        <f t="shared" si="2"/>
        <v>900</v>
      </c>
      <c r="E22" s="343">
        <f t="shared" si="2"/>
        <v>989</v>
      </c>
      <c r="F22" s="343">
        <f t="shared" si="2"/>
        <v>1002</v>
      </c>
      <c r="G22" s="343">
        <f t="shared" si="2"/>
        <v>19</v>
      </c>
      <c r="H22" s="343">
        <f t="shared" si="2"/>
        <v>19</v>
      </c>
      <c r="I22" s="343">
        <f t="shared" si="2"/>
        <v>11</v>
      </c>
      <c r="J22" s="343">
        <f t="shared" si="2"/>
        <v>14</v>
      </c>
      <c r="K22" s="343">
        <f t="shared" si="2"/>
        <v>152</v>
      </c>
      <c r="L22" s="343">
        <f t="shared" si="2"/>
        <v>158</v>
      </c>
      <c r="M22" s="343">
        <f t="shared" si="2"/>
        <v>0</v>
      </c>
      <c r="N22" s="343">
        <f t="shared" si="2"/>
        <v>0</v>
      </c>
      <c r="O22" s="343">
        <f t="shared" si="2"/>
        <v>807</v>
      </c>
      <c r="P22" s="343">
        <f t="shared" si="2"/>
        <v>811</v>
      </c>
      <c r="Q22" s="343">
        <f t="shared" si="2"/>
        <v>211</v>
      </c>
      <c r="R22" s="333">
        <f t="shared" si="2"/>
        <v>161</v>
      </c>
      <c r="S22" s="344">
        <f t="shared" si="2"/>
        <v>617</v>
      </c>
    </row>
    <row r="23" spans="1:19" s="327" customFormat="1" ht="15.95" customHeight="1">
      <c r="A23" s="815" t="s">
        <v>131</v>
      </c>
      <c r="B23" s="815"/>
      <c r="C23" s="343">
        <v>439</v>
      </c>
      <c r="D23" s="333">
        <v>66</v>
      </c>
      <c r="E23" s="345">
        <f t="shared" ref="E23:F28" si="3">SUM(G23,I23,K23,M23,O23)</f>
        <v>102</v>
      </c>
      <c r="F23" s="345">
        <f t="shared" si="3"/>
        <v>103</v>
      </c>
      <c r="G23" s="333">
        <v>4</v>
      </c>
      <c r="H23" s="333">
        <v>4</v>
      </c>
      <c r="I23" s="333">
        <v>5</v>
      </c>
      <c r="J23" s="333">
        <v>6</v>
      </c>
      <c r="K23" s="333">
        <v>5</v>
      </c>
      <c r="L23" s="333">
        <v>5</v>
      </c>
      <c r="M23" s="333">
        <v>0</v>
      </c>
      <c r="N23" s="333">
        <v>0</v>
      </c>
      <c r="O23" s="333">
        <v>88</v>
      </c>
      <c r="P23" s="333">
        <v>88</v>
      </c>
      <c r="Q23" s="333">
        <v>69</v>
      </c>
      <c r="R23" s="333">
        <v>8</v>
      </c>
      <c r="S23" s="334">
        <v>26</v>
      </c>
    </row>
    <row r="24" spans="1:19" s="327" customFormat="1" ht="15.95" customHeight="1">
      <c r="A24" s="815" t="s">
        <v>132</v>
      </c>
      <c r="B24" s="815"/>
      <c r="C24" s="343">
        <v>9361</v>
      </c>
      <c r="D24" s="333">
        <v>252</v>
      </c>
      <c r="E24" s="345">
        <f t="shared" si="3"/>
        <v>283</v>
      </c>
      <c r="F24" s="345">
        <f t="shared" si="3"/>
        <v>286</v>
      </c>
      <c r="G24" s="333">
        <v>7</v>
      </c>
      <c r="H24" s="333">
        <v>7</v>
      </c>
      <c r="I24" s="333">
        <v>0</v>
      </c>
      <c r="J24" s="333">
        <v>0</v>
      </c>
      <c r="K24" s="333">
        <v>38</v>
      </c>
      <c r="L24" s="333">
        <v>37</v>
      </c>
      <c r="M24" s="333">
        <v>0</v>
      </c>
      <c r="N24" s="333">
        <v>0</v>
      </c>
      <c r="O24" s="333">
        <v>238</v>
      </c>
      <c r="P24" s="333">
        <v>242</v>
      </c>
      <c r="Q24" s="333">
        <v>71</v>
      </c>
      <c r="R24" s="333">
        <v>40</v>
      </c>
      <c r="S24" s="334">
        <v>171</v>
      </c>
    </row>
    <row r="25" spans="1:19" s="327" customFormat="1" ht="15.95" customHeight="1">
      <c r="A25" s="815" t="s">
        <v>133</v>
      </c>
      <c r="B25" s="815"/>
      <c r="C25" s="343">
        <v>5201</v>
      </c>
      <c r="D25" s="333">
        <v>273</v>
      </c>
      <c r="E25" s="345">
        <f t="shared" si="3"/>
        <v>282</v>
      </c>
      <c r="F25" s="345">
        <f t="shared" si="3"/>
        <v>282</v>
      </c>
      <c r="G25" s="333">
        <v>5</v>
      </c>
      <c r="H25" s="333">
        <v>5</v>
      </c>
      <c r="I25" s="333">
        <v>0</v>
      </c>
      <c r="J25" s="333">
        <v>0</v>
      </c>
      <c r="K25" s="333">
        <v>0</v>
      </c>
      <c r="L25" s="333">
        <v>0</v>
      </c>
      <c r="M25" s="333">
        <v>0</v>
      </c>
      <c r="N25" s="333">
        <v>0</v>
      </c>
      <c r="O25" s="333">
        <v>277</v>
      </c>
      <c r="P25" s="333">
        <v>277</v>
      </c>
      <c r="Q25" s="333">
        <v>21</v>
      </c>
      <c r="R25" s="333">
        <v>0</v>
      </c>
      <c r="S25" s="334">
        <v>253</v>
      </c>
    </row>
    <row r="26" spans="1:19" s="327" customFormat="1" ht="15.95" customHeight="1">
      <c r="A26" s="815" t="s">
        <v>134</v>
      </c>
      <c r="B26" s="815"/>
      <c r="C26" s="343">
        <v>2949</v>
      </c>
      <c r="D26" s="333">
        <v>8</v>
      </c>
      <c r="E26" s="345">
        <f t="shared" si="3"/>
        <v>8</v>
      </c>
      <c r="F26" s="345">
        <f t="shared" si="3"/>
        <v>8</v>
      </c>
      <c r="G26" s="333">
        <v>0</v>
      </c>
      <c r="H26" s="333">
        <v>0</v>
      </c>
      <c r="I26" s="333">
        <v>0</v>
      </c>
      <c r="J26" s="333">
        <v>0</v>
      </c>
      <c r="K26" s="333">
        <v>2</v>
      </c>
      <c r="L26" s="333">
        <v>2</v>
      </c>
      <c r="M26" s="333">
        <v>0</v>
      </c>
      <c r="N26" s="333">
        <v>0</v>
      </c>
      <c r="O26" s="333">
        <v>6</v>
      </c>
      <c r="P26" s="333">
        <v>6</v>
      </c>
      <c r="Q26" s="333">
        <v>0</v>
      </c>
      <c r="R26" s="333">
        <v>3</v>
      </c>
      <c r="S26" s="334">
        <v>6</v>
      </c>
    </row>
    <row r="27" spans="1:19" s="327" customFormat="1" ht="15.95" customHeight="1">
      <c r="A27" s="815" t="s">
        <v>135</v>
      </c>
      <c r="B27" s="815"/>
      <c r="C27" s="343">
        <v>533</v>
      </c>
      <c r="D27" s="333">
        <v>0</v>
      </c>
      <c r="E27" s="345">
        <f t="shared" si="3"/>
        <v>0</v>
      </c>
      <c r="F27" s="345">
        <f t="shared" si="3"/>
        <v>0</v>
      </c>
      <c r="G27" s="333">
        <v>0</v>
      </c>
      <c r="H27" s="333">
        <v>0</v>
      </c>
      <c r="I27" s="333">
        <v>0</v>
      </c>
      <c r="J27" s="333">
        <v>0</v>
      </c>
      <c r="K27" s="333">
        <v>0</v>
      </c>
      <c r="L27" s="333">
        <v>0</v>
      </c>
      <c r="M27" s="333">
        <v>0</v>
      </c>
      <c r="N27" s="333">
        <v>0</v>
      </c>
      <c r="O27" s="333">
        <v>0</v>
      </c>
      <c r="P27" s="333">
        <v>0</v>
      </c>
      <c r="Q27" s="333">
        <v>0</v>
      </c>
      <c r="R27" s="333">
        <v>0</v>
      </c>
      <c r="S27" s="334">
        <v>0</v>
      </c>
    </row>
    <row r="28" spans="1:19" s="327" customFormat="1" ht="15.95" customHeight="1">
      <c r="A28" s="815" t="s">
        <v>136</v>
      </c>
      <c r="B28" s="815"/>
      <c r="C28" s="343">
        <v>3058</v>
      </c>
      <c r="D28" s="333">
        <v>301</v>
      </c>
      <c r="E28" s="345">
        <f t="shared" si="3"/>
        <v>314</v>
      </c>
      <c r="F28" s="345">
        <f t="shared" si="3"/>
        <v>323</v>
      </c>
      <c r="G28" s="333">
        <v>3</v>
      </c>
      <c r="H28" s="333">
        <v>3</v>
      </c>
      <c r="I28" s="333">
        <v>6</v>
      </c>
      <c r="J28" s="333">
        <v>8</v>
      </c>
      <c r="K28" s="333">
        <v>107</v>
      </c>
      <c r="L28" s="333">
        <v>114</v>
      </c>
      <c r="M28" s="333">
        <v>0</v>
      </c>
      <c r="N28" s="333">
        <v>0</v>
      </c>
      <c r="O28" s="333">
        <v>198</v>
      </c>
      <c r="P28" s="333">
        <v>198</v>
      </c>
      <c r="Q28" s="333">
        <v>50</v>
      </c>
      <c r="R28" s="333">
        <v>110</v>
      </c>
      <c r="S28" s="334">
        <v>161</v>
      </c>
    </row>
    <row r="29" spans="1:19" s="327" customFormat="1" ht="15.95" customHeight="1">
      <c r="A29" s="335"/>
      <c r="B29" s="335"/>
      <c r="C29" s="312"/>
      <c r="D29" s="312"/>
      <c r="E29" s="312"/>
      <c r="F29" s="312"/>
      <c r="G29" s="337"/>
      <c r="H29" s="337"/>
      <c r="I29" s="346"/>
      <c r="J29" s="347" t="s">
        <v>177</v>
      </c>
      <c r="K29" s="348"/>
      <c r="L29" s="349"/>
      <c r="M29" s="349"/>
      <c r="N29" s="350">
        <v>42527</v>
      </c>
      <c r="O29" s="351" t="s">
        <v>138</v>
      </c>
      <c r="Q29" s="337"/>
      <c r="R29" s="312"/>
      <c r="S29" s="312"/>
    </row>
    <row r="30" spans="1:19" s="327" customFormat="1" ht="18" customHeight="1">
      <c r="A30" s="352" t="s">
        <v>139</v>
      </c>
      <c r="B30" s="335"/>
      <c r="C30" s="312"/>
      <c r="D30" s="312"/>
      <c r="E30" s="312"/>
      <c r="F30" s="312"/>
      <c r="G30" s="312"/>
      <c r="H30" s="312"/>
      <c r="I30" s="353"/>
      <c r="J30" s="340"/>
      <c r="K30" s="340" t="s">
        <v>167</v>
      </c>
      <c r="M30" s="354"/>
      <c r="N30" s="355">
        <v>113816</v>
      </c>
      <c r="O30" s="347" t="s">
        <v>140</v>
      </c>
      <c r="Q30" s="356"/>
      <c r="R30" s="356"/>
      <c r="S30" s="312"/>
    </row>
    <row r="31" spans="1:19" s="327" customFormat="1" ht="15.75" customHeight="1">
      <c r="A31" s="816" t="s">
        <v>141</v>
      </c>
      <c r="B31" s="816"/>
      <c r="C31" s="814" t="s">
        <v>168</v>
      </c>
      <c r="D31" s="814"/>
      <c r="E31" s="814" t="s">
        <v>15</v>
      </c>
      <c r="F31" s="814"/>
      <c r="G31" s="814" t="s">
        <v>142</v>
      </c>
      <c r="H31" s="814"/>
      <c r="I31" s="814"/>
      <c r="J31" s="347" t="s">
        <v>178</v>
      </c>
      <c r="K31" s="347"/>
      <c r="L31" s="354"/>
      <c r="N31" s="357">
        <v>873</v>
      </c>
      <c r="O31" s="347" t="s">
        <v>140</v>
      </c>
      <c r="Q31" s="358"/>
      <c r="R31" s="358"/>
    </row>
    <row r="32" spans="1:19" s="327" customFormat="1" ht="15.95" customHeight="1">
      <c r="A32" s="816"/>
      <c r="B32" s="816"/>
      <c r="C32" s="814"/>
      <c r="D32" s="814"/>
      <c r="E32" s="814"/>
      <c r="F32" s="814"/>
      <c r="G32" s="341" t="s">
        <v>144</v>
      </c>
      <c r="H32" s="341" t="s">
        <v>145</v>
      </c>
      <c r="I32" s="359" t="s">
        <v>41</v>
      </c>
      <c r="J32" s="360"/>
      <c r="K32" s="348" t="s">
        <v>169</v>
      </c>
      <c r="N32" s="355">
        <v>3332</v>
      </c>
      <c r="O32" s="347" t="s">
        <v>140</v>
      </c>
      <c r="Q32" s="361"/>
      <c r="R32" s="356"/>
    </row>
    <row r="33" spans="1:56" s="327" customFormat="1" ht="15.95" customHeight="1">
      <c r="A33" s="815" t="s">
        <v>146</v>
      </c>
      <c r="B33" s="815"/>
      <c r="C33" s="334"/>
      <c r="D33" s="343">
        <f>SUM(D34:D36)</f>
        <v>7181</v>
      </c>
      <c r="E33" s="334"/>
      <c r="F33" s="343">
        <f>SUM(F34:F36)</f>
        <v>6580</v>
      </c>
      <c r="G33" s="343">
        <f>SUM(G34:G37)</f>
        <v>1237</v>
      </c>
      <c r="H33" s="333">
        <f>SUM(H34:H37)</f>
        <v>799</v>
      </c>
      <c r="I33" s="333">
        <f>SUM(I34:I37)</f>
        <v>0</v>
      </c>
      <c r="J33" s="347"/>
      <c r="K33" s="340" t="s">
        <v>170</v>
      </c>
      <c r="M33" s="356"/>
      <c r="N33" s="362">
        <v>901</v>
      </c>
      <c r="O33" s="347" t="s">
        <v>140</v>
      </c>
      <c r="P33" s="356"/>
      <c r="Q33" s="356"/>
      <c r="R33" s="356"/>
    </row>
    <row r="34" spans="1:56" s="327" customFormat="1" ht="15.95" customHeight="1">
      <c r="A34" s="815" t="s">
        <v>147</v>
      </c>
      <c r="B34" s="300" t="s">
        <v>148</v>
      </c>
      <c r="C34" s="334"/>
      <c r="D34" s="343">
        <v>2741</v>
      </c>
      <c r="E34" s="334"/>
      <c r="F34" s="343">
        <v>2416</v>
      </c>
      <c r="G34" s="333">
        <v>122</v>
      </c>
      <c r="H34" s="333">
        <v>79</v>
      </c>
      <c r="I34" s="333">
        <v>0</v>
      </c>
      <c r="J34" s="363"/>
      <c r="K34" s="348" t="s">
        <v>171</v>
      </c>
      <c r="M34" s="356"/>
      <c r="N34" s="362">
        <v>2386</v>
      </c>
      <c r="O34" s="347" t="s">
        <v>140</v>
      </c>
      <c r="P34" s="356"/>
      <c r="Q34" s="356"/>
      <c r="R34" s="356"/>
    </row>
    <row r="35" spans="1:56" s="327" customFormat="1" ht="15.95" customHeight="1">
      <c r="A35" s="815"/>
      <c r="B35" s="300" t="s">
        <v>149</v>
      </c>
      <c r="C35" s="334"/>
      <c r="D35" s="343">
        <v>1941</v>
      </c>
      <c r="E35" s="334"/>
      <c r="F35" s="343">
        <v>1894</v>
      </c>
      <c r="G35" s="333">
        <v>936</v>
      </c>
      <c r="H35" s="333">
        <v>578</v>
      </c>
      <c r="I35" s="333">
        <v>0</v>
      </c>
      <c r="J35" s="363"/>
      <c r="K35" s="363" t="s">
        <v>172</v>
      </c>
      <c r="M35" s="356"/>
      <c r="N35" s="362">
        <v>411</v>
      </c>
      <c r="O35" s="347" t="s">
        <v>140</v>
      </c>
      <c r="P35" s="356"/>
      <c r="Q35" s="356"/>
      <c r="R35" s="356"/>
    </row>
    <row r="36" spans="1:56" s="327" customFormat="1" ht="15.95" customHeight="1">
      <c r="A36" s="815" t="s">
        <v>150</v>
      </c>
      <c r="B36" s="815"/>
      <c r="C36" s="334"/>
      <c r="D36" s="343">
        <v>2499</v>
      </c>
      <c r="E36" s="334"/>
      <c r="F36" s="343">
        <v>2270</v>
      </c>
      <c r="G36" s="333">
        <v>171</v>
      </c>
      <c r="H36" s="333">
        <v>118</v>
      </c>
      <c r="I36" s="333">
        <v>0</v>
      </c>
      <c r="J36" s="363"/>
      <c r="K36" s="363" t="s">
        <v>173</v>
      </c>
      <c r="M36" s="356"/>
      <c r="N36" s="362">
        <v>2554</v>
      </c>
      <c r="O36" s="347" t="s">
        <v>140</v>
      </c>
      <c r="P36" s="356"/>
      <c r="Q36" s="356"/>
      <c r="R36" s="356"/>
    </row>
    <row r="37" spans="1:56" s="327" customFormat="1" ht="15.95" customHeight="1">
      <c r="A37" s="815" t="s">
        <v>151</v>
      </c>
      <c r="B37" s="815"/>
      <c r="C37" s="602"/>
      <c r="D37" s="603"/>
      <c r="E37" s="602"/>
      <c r="F37" s="603"/>
      <c r="G37" s="333">
        <v>8</v>
      </c>
      <c r="H37" s="333">
        <v>24</v>
      </c>
      <c r="I37" s="602"/>
      <c r="J37" s="364" t="s">
        <v>152</v>
      </c>
      <c r="K37" s="364"/>
      <c r="L37" s="365"/>
      <c r="M37" s="365"/>
      <c r="N37" s="366">
        <v>2106</v>
      </c>
      <c r="O37" s="367" t="s">
        <v>140</v>
      </c>
      <c r="P37" s="365"/>
      <c r="Q37" s="365"/>
      <c r="R37" s="365"/>
      <c r="S37" s="317"/>
    </row>
    <row r="38" spans="1:56" s="327" customFormat="1" ht="14.25">
      <c r="A38" s="368" t="s">
        <v>153</v>
      </c>
      <c r="B38" s="335"/>
      <c r="C38" s="369"/>
      <c r="D38" s="369" t="s">
        <v>196</v>
      </c>
      <c r="E38" s="370"/>
      <c r="F38" s="370"/>
      <c r="G38" s="370"/>
      <c r="H38" s="369"/>
      <c r="I38" s="371" t="s">
        <v>197</v>
      </c>
      <c r="N38" s="368" t="s">
        <v>192</v>
      </c>
      <c r="O38" s="368"/>
      <c r="P38" s="368"/>
      <c r="R38" s="335"/>
      <c r="S38" s="335"/>
      <c r="V38" s="312"/>
      <c r="W38" s="312"/>
    </row>
    <row r="39" spans="1:56" s="327" customFormat="1" ht="14.25">
      <c r="A39" s="335"/>
      <c r="B39" s="335"/>
      <c r="C39" s="335"/>
      <c r="D39" s="312"/>
      <c r="E39" s="368"/>
      <c r="F39" s="335"/>
      <c r="G39" s="335"/>
      <c r="H39" s="335"/>
      <c r="I39" s="368" t="s">
        <v>155</v>
      </c>
      <c r="O39" s="368"/>
      <c r="P39" s="335"/>
      <c r="Q39" s="335"/>
      <c r="R39" s="335"/>
      <c r="S39" s="335"/>
      <c r="T39" s="335"/>
      <c r="V39" s="335"/>
      <c r="W39" s="335"/>
    </row>
    <row r="40" spans="1:56" s="327" customFormat="1" ht="15.95" customHeight="1">
      <c r="A40" s="335"/>
      <c r="B40" s="335"/>
      <c r="C40" s="312"/>
      <c r="D40" s="312"/>
      <c r="E40" s="312"/>
      <c r="F40" s="312"/>
      <c r="G40" s="312"/>
      <c r="H40" s="312"/>
      <c r="I40" s="312"/>
      <c r="J40" s="356"/>
      <c r="K40" s="356"/>
      <c r="L40" s="356"/>
      <c r="M40" s="356"/>
      <c r="N40" s="356"/>
      <c r="O40" s="356"/>
      <c r="P40" s="356"/>
      <c r="Q40" s="356"/>
      <c r="R40" s="356"/>
    </row>
    <row r="41" spans="1:56" s="327" customFormat="1" ht="14.25">
      <c r="A41" s="202" t="s">
        <v>198</v>
      </c>
      <c r="B41" s="291"/>
      <c r="C41" s="291"/>
      <c r="D41" s="291"/>
      <c r="E41" s="291"/>
      <c r="F41" s="291"/>
      <c r="G41" s="291"/>
      <c r="H41" s="291"/>
      <c r="I41" s="291"/>
      <c r="J41" s="291"/>
      <c r="K41" s="291"/>
      <c r="L41" s="291"/>
      <c r="M41" s="291"/>
      <c r="N41" s="291"/>
      <c r="O41" s="291"/>
      <c r="R41" s="291"/>
    </row>
    <row r="42" spans="1:56" s="327" customFormat="1" ht="14.25">
      <c r="A42" s="291" t="s">
        <v>199</v>
      </c>
      <c r="B42" s="291"/>
      <c r="C42" s="291"/>
      <c r="D42" s="291"/>
      <c r="E42" s="291"/>
      <c r="F42" s="291"/>
      <c r="G42" s="291"/>
      <c r="H42" s="291"/>
      <c r="I42" s="291"/>
      <c r="J42" s="291"/>
      <c r="K42" s="291"/>
      <c r="L42" s="291"/>
      <c r="M42" s="291"/>
      <c r="N42" s="291"/>
      <c r="O42" s="291"/>
      <c r="P42" s="291"/>
      <c r="Q42" s="291"/>
      <c r="R42" s="291"/>
    </row>
    <row r="43" spans="1:56" s="374" customFormat="1">
      <c r="A43" s="372" t="s">
        <v>156</v>
      </c>
      <c r="B43" s="373"/>
      <c r="C43" s="373"/>
      <c r="D43" s="373"/>
      <c r="E43" s="373"/>
      <c r="F43" s="373"/>
      <c r="G43" s="373"/>
      <c r="H43" s="373"/>
      <c r="I43" s="373"/>
      <c r="J43" s="373"/>
      <c r="K43" s="373"/>
      <c r="L43" s="373"/>
      <c r="M43" s="373"/>
      <c r="N43" s="373"/>
      <c r="O43" s="373"/>
      <c r="P43" s="373"/>
      <c r="Q43" s="373"/>
      <c r="R43" s="373"/>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row>
    <row r="46" spans="1:56">
      <c r="A46" s="375"/>
      <c r="B46" s="375"/>
      <c r="C46" s="375"/>
      <c r="D46" s="375"/>
      <c r="E46" s="375"/>
      <c r="F46" s="375"/>
      <c r="G46" s="375"/>
      <c r="H46" s="375"/>
      <c r="I46" s="375"/>
      <c r="J46" s="375"/>
      <c r="K46" s="375"/>
      <c r="L46" s="375"/>
      <c r="M46" s="375"/>
      <c r="N46" s="375"/>
      <c r="O46" s="375"/>
      <c r="P46" s="375"/>
      <c r="Q46" s="375"/>
      <c r="R46" s="376"/>
    </row>
    <row r="47" spans="1:56">
      <c r="A47" s="375"/>
      <c r="B47" s="375"/>
      <c r="C47" s="375"/>
      <c r="D47" s="375"/>
      <c r="E47" s="375"/>
      <c r="F47" s="375"/>
      <c r="G47" s="375"/>
      <c r="H47" s="375"/>
      <c r="I47" s="375"/>
      <c r="J47" s="375"/>
      <c r="K47" s="375"/>
      <c r="L47" s="375"/>
      <c r="M47" s="375"/>
      <c r="N47" s="375"/>
      <c r="O47" s="375"/>
      <c r="P47" s="375"/>
      <c r="Q47" s="375"/>
      <c r="R47" s="376"/>
    </row>
    <row r="48" spans="1:56">
      <c r="A48" s="375"/>
      <c r="B48" s="375"/>
      <c r="C48" s="375"/>
      <c r="D48" s="375"/>
      <c r="E48" s="375"/>
      <c r="F48" s="375"/>
      <c r="G48" s="375"/>
      <c r="H48" s="375"/>
      <c r="I48" s="375"/>
      <c r="J48" s="375"/>
      <c r="K48" s="375"/>
      <c r="L48" s="375"/>
      <c r="M48" s="375"/>
      <c r="N48" s="375"/>
      <c r="O48" s="375"/>
      <c r="P48" s="375"/>
      <c r="Q48" s="375"/>
      <c r="R48" s="376"/>
      <c r="S48" s="376"/>
    </row>
    <row r="49" spans="1:19">
      <c r="A49" s="375"/>
      <c r="B49" s="375"/>
      <c r="C49" s="375"/>
      <c r="D49" s="375"/>
      <c r="E49" s="375"/>
      <c r="F49" s="375"/>
      <c r="G49" s="375"/>
      <c r="H49" s="375"/>
      <c r="I49" s="375"/>
      <c r="J49" s="375"/>
      <c r="K49" s="375"/>
      <c r="L49" s="375"/>
      <c r="M49" s="375"/>
      <c r="N49" s="375"/>
      <c r="O49" s="375"/>
      <c r="P49" s="375"/>
      <c r="Q49" s="375"/>
      <c r="R49" s="376"/>
      <c r="S49" s="376"/>
    </row>
  </sheetData>
  <mergeCells count="67">
    <mergeCell ref="R1:S1"/>
    <mergeCell ref="R2:S2"/>
    <mergeCell ref="A3:R3"/>
    <mergeCell ref="A5:B7"/>
    <mergeCell ref="C5:F5"/>
    <mergeCell ref="G5:P5"/>
    <mergeCell ref="Q5:S5"/>
    <mergeCell ref="C6:D7"/>
    <mergeCell ref="E6:F7"/>
    <mergeCell ref="G6:H6"/>
    <mergeCell ref="I6:J6"/>
    <mergeCell ref="K6:L6"/>
    <mergeCell ref="M6:N6"/>
    <mergeCell ref="O6:P6"/>
    <mergeCell ref="Q6:S6"/>
    <mergeCell ref="C8:D8"/>
    <mergeCell ref="E8:F8"/>
    <mergeCell ref="A13:B13"/>
    <mergeCell ref="C13:D13"/>
    <mergeCell ref="E13:F13"/>
    <mergeCell ref="A9:A10"/>
    <mergeCell ref="C9:D9"/>
    <mergeCell ref="E9:F9"/>
    <mergeCell ref="C10:D10"/>
    <mergeCell ref="E10:F10"/>
    <mergeCell ref="A11:A12"/>
    <mergeCell ref="C11:D11"/>
    <mergeCell ref="E11:F11"/>
    <mergeCell ref="C12:D12"/>
    <mergeCell ref="E12:F12"/>
    <mergeCell ref="A14:B14"/>
    <mergeCell ref="C14:D14"/>
    <mergeCell ref="E14:F14"/>
    <mergeCell ref="A15:B15"/>
    <mergeCell ref="C15:D15"/>
    <mergeCell ref="E15:F15"/>
    <mergeCell ref="A16:B16"/>
    <mergeCell ref="C16:D16"/>
    <mergeCell ref="E16:F16"/>
    <mergeCell ref="A24:B24"/>
    <mergeCell ref="A19:B21"/>
    <mergeCell ref="C19:D19"/>
    <mergeCell ref="E19:P19"/>
    <mergeCell ref="A22:B22"/>
    <mergeCell ref="A23:B23"/>
    <mergeCell ref="Q19:S19"/>
    <mergeCell ref="C20:C21"/>
    <mergeCell ref="D20:D21"/>
    <mergeCell ref="E20:F20"/>
    <mergeCell ref="G20:H20"/>
    <mergeCell ref="I20:J20"/>
    <mergeCell ref="K20:L20"/>
    <mergeCell ref="M20:N20"/>
    <mergeCell ref="O20:P20"/>
    <mergeCell ref="Q20:S20"/>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verticalCentered="1"/>
  <pageMargins left="0.78740157480314998" right="0.35433070866141703" top="0.59055118110236204" bottom="0.39370078740157505" header="0.511811023622047" footer="0.39370078740157505"/>
  <pageSetup paperSize="0" firstPageNumber="31" fitToWidth="0" fitToHeight="0" orientation="landscape" useFirstPageNumber="1"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49"/>
  <sheetViews>
    <sheetView topLeftCell="A16" workbookViewId="0">
      <selection activeCell="C37" sqref="C37:F37"/>
    </sheetView>
  </sheetViews>
  <sheetFormatPr defaultColWidth="10.625" defaultRowHeight="15.75"/>
  <cols>
    <col min="1" max="1" width="8.125" style="384" customWidth="1"/>
    <col min="2" max="2" width="11.25" style="384" customWidth="1"/>
    <col min="3" max="3" width="9.875" style="384" customWidth="1"/>
    <col min="4" max="4" width="7.125" style="384" customWidth="1"/>
    <col min="5" max="5" width="7.375" style="384" customWidth="1"/>
    <col min="6" max="6" width="7.125" style="384" customWidth="1"/>
    <col min="7" max="11" width="10.625" style="384" customWidth="1"/>
    <col min="12" max="19" width="10.125" style="384" customWidth="1"/>
    <col min="20" max="20" width="10.625" style="384" customWidth="1"/>
    <col min="21" max="16384" width="10.625" style="384"/>
  </cols>
  <sheetData>
    <row r="1" spans="1:56" s="381" customFormat="1" ht="13.5" customHeight="1">
      <c r="A1" s="233" t="s">
        <v>100</v>
      </c>
      <c r="B1" s="377"/>
      <c r="C1" s="377"/>
      <c r="D1" s="377"/>
      <c r="E1" s="377"/>
      <c r="F1" s="377"/>
      <c r="G1" s="377"/>
      <c r="H1" s="377"/>
      <c r="I1" s="377"/>
      <c r="J1" s="377"/>
      <c r="K1" s="377"/>
      <c r="L1" s="377"/>
      <c r="M1" s="377"/>
      <c r="N1" s="377"/>
      <c r="O1" s="377"/>
      <c r="P1" s="378"/>
      <c r="Q1" s="379" t="s">
        <v>101</v>
      </c>
      <c r="R1" s="840" t="s">
        <v>194</v>
      </c>
      <c r="S1" s="840"/>
    </row>
    <row r="2" spans="1:56" s="381" customFormat="1" ht="13.5" customHeight="1">
      <c r="A2" s="233" t="s">
        <v>183</v>
      </c>
      <c r="B2" s="234" t="s">
        <v>184</v>
      </c>
      <c r="C2" s="234"/>
      <c r="D2" s="234"/>
      <c r="E2" s="234"/>
      <c r="F2" s="234"/>
      <c r="G2" s="234"/>
      <c r="H2" s="234"/>
      <c r="I2" s="234"/>
      <c r="J2" s="234"/>
      <c r="K2" s="234"/>
      <c r="L2" s="382"/>
      <c r="M2" s="382"/>
      <c r="N2" s="234"/>
      <c r="O2" s="234"/>
      <c r="P2" s="383"/>
      <c r="Q2" s="379" t="s">
        <v>103</v>
      </c>
      <c r="R2" s="841" t="s">
        <v>188</v>
      </c>
      <c r="S2" s="841"/>
    </row>
    <row r="3" spans="1:56" s="385" customFormat="1" ht="24.75" customHeight="1">
      <c r="A3" s="842" t="s">
        <v>159</v>
      </c>
      <c r="B3" s="842"/>
      <c r="C3" s="842"/>
      <c r="D3" s="842"/>
      <c r="E3" s="842"/>
      <c r="F3" s="842"/>
      <c r="G3" s="842"/>
      <c r="H3" s="842"/>
      <c r="I3" s="842"/>
      <c r="J3" s="842"/>
      <c r="K3" s="842"/>
      <c r="L3" s="842"/>
      <c r="M3" s="842"/>
      <c r="N3" s="842"/>
      <c r="O3" s="842"/>
      <c r="P3" s="842"/>
      <c r="Q3" s="842"/>
      <c r="R3" s="842"/>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row>
    <row r="4" spans="1:56" s="388" customFormat="1" ht="19.5" customHeight="1">
      <c r="A4" s="386" t="s">
        <v>105</v>
      </c>
      <c r="B4" s="386"/>
      <c r="C4" s="386"/>
      <c r="D4" s="387"/>
      <c r="E4" s="387"/>
      <c r="F4" s="386"/>
      <c r="I4" s="389" t="s">
        <v>200</v>
      </c>
      <c r="K4" s="386"/>
      <c r="L4" s="386"/>
      <c r="M4" s="386"/>
      <c r="N4" s="386"/>
      <c r="O4" s="386"/>
      <c r="P4" s="386"/>
      <c r="R4" s="390" t="s">
        <v>106</v>
      </c>
      <c r="S4" s="391"/>
    </row>
    <row r="5" spans="1:56" s="392" customFormat="1" ht="19.5" customHeight="1">
      <c r="A5" s="831" t="s">
        <v>107</v>
      </c>
      <c r="B5" s="831"/>
      <c r="C5" s="843" t="s">
        <v>190</v>
      </c>
      <c r="D5" s="843"/>
      <c r="E5" s="843"/>
      <c r="F5" s="843"/>
      <c r="G5" s="840" t="s">
        <v>108</v>
      </c>
      <c r="H5" s="840"/>
      <c r="I5" s="840"/>
      <c r="J5" s="840"/>
      <c r="K5" s="840"/>
      <c r="L5" s="840"/>
      <c r="M5" s="840"/>
      <c r="N5" s="840"/>
      <c r="O5" s="840"/>
      <c r="P5" s="840"/>
      <c r="Q5" s="844" t="s">
        <v>109</v>
      </c>
      <c r="R5" s="844"/>
      <c r="S5" s="844"/>
    </row>
    <row r="6" spans="1:56" s="392" customFormat="1" ht="15.75" customHeight="1">
      <c r="A6" s="831"/>
      <c r="B6" s="831"/>
      <c r="C6" s="755"/>
      <c r="D6" s="755"/>
      <c r="E6" s="840" t="s">
        <v>163</v>
      </c>
      <c r="F6" s="840"/>
      <c r="G6" s="845" t="s">
        <v>23</v>
      </c>
      <c r="H6" s="845"/>
      <c r="I6" s="845" t="s">
        <v>24</v>
      </c>
      <c r="J6" s="845"/>
      <c r="K6" s="845" t="s">
        <v>25</v>
      </c>
      <c r="L6" s="845"/>
      <c r="M6" s="845" t="s">
        <v>26</v>
      </c>
      <c r="N6" s="845"/>
      <c r="O6" s="845" t="s">
        <v>27</v>
      </c>
      <c r="P6" s="845"/>
      <c r="Q6" s="846" t="s">
        <v>110</v>
      </c>
      <c r="R6" s="846"/>
      <c r="S6" s="846"/>
    </row>
    <row r="7" spans="1:56" s="392" customFormat="1" ht="16.5" customHeight="1">
      <c r="A7" s="831"/>
      <c r="B7" s="831"/>
      <c r="C7" s="755"/>
      <c r="D7" s="755"/>
      <c r="E7" s="840"/>
      <c r="F7" s="840"/>
      <c r="G7" s="233" t="s">
        <v>111</v>
      </c>
      <c r="H7" s="233" t="s">
        <v>112</v>
      </c>
      <c r="I7" s="233" t="s">
        <v>111</v>
      </c>
      <c r="J7" s="233" t="s">
        <v>112</v>
      </c>
      <c r="K7" s="233" t="s">
        <v>111</v>
      </c>
      <c r="L7" s="233" t="s">
        <v>112</v>
      </c>
      <c r="M7" s="233" t="s">
        <v>111</v>
      </c>
      <c r="N7" s="233" t="s">
        <v>112</v>
      </c>
      <c r="O7" s="233" t="s">
        <v>111</v>
      </c>
      <c r="P7" s="233" t="s">
        <v>112</v>
      </c>
      <c r="Q7" s="233" t="s">
        <v>28</v>
      </c>
      <c r="R7" s="393" t="s">
        <v>29</v>
      </c>
      <c r="S7" s="393" t="s">
        <v>30</v>
      </c>
    </row>
    <row r="8" spans="1:56" s="392" customFormat="1" ht="15.95" customHeight="1">
      <c r="A8" s="234" t="s">
        <v>114</v>
      </c>
      <c r="B8" s="394"/>
      <c r="C8" s="837">
        <f>SUM(C9:D16)</f>
        <v>43604</v>
      </c>
      <c r="D8" s="837"/>
      <c r="E8" s="837">
        <f>SUM(E9:F16)</f>
        <v>934</v>
      </c>
      <c r="F8" s="837"/>
      <c r="G8" s="395">
        <f t="shared" ref="G8:S8" si="0">SUM(G9:G16)</f>
        <v>1049</v>
      </c>
      <c r="H8" s="395">
        <f t="shared" si="0"/>
        <v>1415</v>
      </c>
      <c r="I8" s="395">
        <f t="shared" si="0"/>
        <v>177</v>
      </c>
      <c r="J8" s="395">
        <f t="shared" si="0"/>
        <v>222</v>
      </c>
      <c r="K8" s="395">
        <f t="shared" si="0"/>
        <v>40</v>
      </c>
      <c r="L8" s="395">
        <f t="shared" si="0"/>
        <v>42</v>
      </c>
      <c r="M8" s="395">
        <f t="shared" si="0"/>
        <v>151</v>
      </c>
      <c r="N8" s="395">
        <f t="shared" si="0"/>
        <v>449</v>
      </c>
      <c r="O8" s="395">
        <f t="shared" si="0"/>
        <v>681</v>
      </c>
      <c r="P8" s="395">
        <f t="shared" si="0"/>
        <v>702</v>
      </c>
      <c r="Q8" s="395">
        <f t="shared" si="0"/>
        <v>303</v>
      </c>
      <c r="R8" s="396">
        <f t="shared" si="0"/>
        <v>336</v>
      </c>
      <c r="S8" s="396">
        <f t="shared" si="0"/>
        <v>400</v>
      </c>
    </row>
    <row r="9" spans="1:56" s="392" customFormat="1" ht="15.95" customHeight="1">
      <c r="A9" s="839" t="s">
        <v>115</v>
      </c>
      <c r="B9" s="233" t="s">
        <v>116</v>
      </c>
      <c r="C9" s="837">
        <v>338</v>
      </c>
      <c r="D9" s="837"/>
      <c r="E9" s="837">
        <v>69</v>
      </c>
      <c r="F9" s="837"/>
      <c r="G9" s="397">
        <f t="shared" ref="G9:H16" si="1">SUM(I9,K9,M9,O9)</f>
        <v>83</v>
      </c>
      <c r="H9" s="397">
        <f t="shared" si="1"/>
        <v>105</v>
      </c>
      <c r="I9" s="398">
        <v>7</v>
      </c>
      <c r="J9" s="398">
        <v>5</v>
      </c>
      <c r="K9" s="398">
        <v>14</v>
      </c>
      <c r="L9" s="398">
        <v>14</v>
      </c>
      <c r="M9" s="398">
        <v>0</v>
      </c>
      <c r="N9" s="398">
        <v>0</v>
      </c>
      <c r="O9" s="398">
        <v>62</v>
      </c>
      <c r="P9" s="398">
        <v>86</v>
      </c>
      <c r="Q9" s="398">
        <v>49</v>
      </c>
      <c r="R9" s="398">
        <v>17</v>
      </c>
      <c r="S9" s="399">
        <v>17</v>
      </c>
    </row>
    <row r="10" spans="1:56" s="392" customFormat="1" ht="15.95" customHeight="1">
      <c r="A10" s="839"/>
      <c r="B10" s="233" t="s">
        <v>117</v>
      </c>
      <c r="C10" s="837">
        <v>3856</v>
      </c>
      <c r="D10" s="837"/>
      <c r="E10" s="837">
        <v>81</v>
      </c>
      <c r="F10" s="837"/>
      <c r="G10" s="397">
        <f t="shared" si="1"/>
        <v>82</v>
      </c>
      <c r="H10" s="397">
        <f t="shared" si="1"/>
        <v>89</v>
      </c>
      <c r="I10" s="398">
        <v>8</v>
      </c>
      <c r="J10" s="398">
        <v>8</v>
      </c>
      <c r="K10" s="398">
        <v>2</v>
      </c>
      <c r="L10" s="398">
        <v>2</v>
      </c>
      <c r="M10" s="398">
        <v>4</v>
      </c>
      <c r="N10" s="398">
        <v>7</v>
      </c>
      <c r="O10" s="398">
        <v>68</v>
      </c>
      <c r="P10" s="398">
        <v>72</v>
      </c>
      <c r="Q10" s="398">
        <v>51</v>
      </c>
      <c r="R10" s="398">
        <v>14</v>
      </c>
      <c r="S10" s="399">
        <v>20</v>
      </c>
    </row>
    <row r="11" spans="1:56" s="392" customFormat="1" ht="15.95" customHeight="1">
      <c r="A11" s="839" t="s">
        <v>118</v>
      </c>
      <c r="B11" s="233" t="s">
        <v>116</v>
      </c>
      <c r="C11" s="837">
        <v>103</v>
      </c>
      <c r="D11" s="837"/>
      <c r="E11" s="837">
        <v>44</v>
      </c>
      <c r="F11" s="837"/>
      <c r="G11" s="397">
        <f t="shared" si="1"/>
        <v>66</v>
      </c>
      <c r="H11" s="397">
        <f t="shared" si="1"/>
        <v>67</v>
      </c>
      <c r="I11" s="398">
        <v>10</v>
      </c>
      <c r="J11" s="398">
        <v>10</v>
      </c>
      <c r="K11" s="398">
        <v>4</v>
      </c>
      <c r="L11" s="398">
        <v>4</v>
      </c>
      <c r="M11" s="398">
        <v>0</v>
      </c>
      <c r="N11" s="398">
        <v>0</v>
      </c>
      <c r="O11" s="398">
        <v>52</v>
      </c>
      <c r="P11" s="398">
        <v>53</v>
      </c>
      <c r="Q11" s="398">
        <v>42</v>
      </c>
      <c r="R11" s="398">
        <v>10</v>
      </c>
      <c r="S11" s="399">
        <v>12</v>
      </c>
    </row>
    <row r="12" spans="1:56" s="392" customFormat="1" ht="15.95" customHeight="1">
      <c r="A12" s="839"/>
      <c r="B12" s="233" t="s">
        <v>117</v>
      </c>
      <c r="C12" s="837">
        <v>5960</v>
      </c>
      <c r="D12" s="837"/>
      <c r="E12" s="837">
        <v>77</v>
      </c>
      <c r="F12" s="837"/>
      <c r="G12" s="397">
        <f t="shared" si="1"/>
        <v>96</v>
      </c>
      <c r="H12" s="397">
        <f t="shared" si="1"/>
        <v>87</v>
      </c>
      <c r="I12" s="398">
        <v>6</v>
      </c>
      <c r="J12" s="398">
        <v>5</v>
      </c>
      <c r="K12" s="398">
        <v>5</v>
      </c>
      <c r="L12" s="398">
        <v>5</v>
      </c>
      <c r="M12" s="398">
        <v>1</v>
      </c>
      <c r="N12" s="398">
        <v>1</v>
      </c>
      <c r="O12" s="398">
        <v>84</v>
      </c>
      <c r="P12" s="398">
        <v>76</v>
      </c>
      <c r="Q12" s="398">
        <v>19</v>
      </c>
      <c r="R12" s="398">
        <v>8</v>
      </c>
      <c r="S12" s="399">
        <v>60</v>
      </c>
    </row>
    <row r="13" spans="1:56" s="392" customFormat="1" ht="15.95" customHeight="1">
      <c r="A13" s="831" t="s">
        <v>119</v>
      </c>
      <c r="B13" s="831"/>
      <c r="C13" s="837">
        <v>11840</v>
      </c>
      <c r="D13" s="837"/>
      <c r="E13" s="837">
        <v>64</v>
      </c>
      <c r="F13" s="837"/>
      <c r="G13" s="397">
        <f t="shared" si="1"/>
        <v>70</v>
      </c>
      <c r="H13" s="397">
        <f t="shared" si="1"/>
        <v>72</v>
      </c>
      <c r="I13" s="398">
        <v>13</v>
      </c>
      <c r="J13" s="398">
        <v>17</v>
      </c>
      <c r="K13" s="398">
        <v>7</v>
      </c>
      <c r="L13" s="398">
        <v>7</v>
      </c>
      <c r="M13" s="398">
        <v>2</v>
      </c>
      <c r="N13" s="398">
        <v>1</v>
      </c>
      <c r="O13" s="398">
        <v>48</v>
      </c>
      <c r="P13" s="398">
        <v>47</v>
      </c>
      <c r="Q13" s="398">
        <v>21</v>
      </c>
      <c r="R13" s="398">
        <v>18</v>
      </c>
      <c r="S13" s="399">
        <v>30</v>
      </c>
    </row>
    <row r="14" spans="1:56" s="392" customFormat="1" ht="15.95" customHeight="1">
      <c r="A14" s="839" t="s">
        <v>120</v>
      </c>
      <c r="B14" s="839"/>
      <c r="C14" s="837">
        <v>8484</v>
      </c>
      <c r="D14" s="837"/>
      <c r="E14" s="837">
        <v>14</v>
      </c>
      <c r="F14" s="837"/>
      <c r="G14" s="397">
        <f t="shared" si="1"/>
        <v>13</v>
      </c>
      <c r="H14" s="397">
        <f t="shared" si="1"/>
        <v>13</v>
      </c>
      <c r="I14" s="398">
        <v>1</v>
      </c>
      <c r="J14" s="398">
        <v>1</v>
      </c>
      <c r="K14" s="398">
        <v>3</v>
      </c>
      <c r="L14" s="398">
        <v>3</v>
      </c>
      <c r="M14" s="398">
        <v>0</v>
      </c>
      <c r="N14" s="398">
        <v>0</v>
      </c>
      <c r="O14" s="398">
        <v>9</v>
      </c>
      <c r="P14" s="398">
        <v>9</v>
      </c>
      <c r="Q14" s="398">
        <v>10</v>
      </c>
      <c r="R14" s="398">
        <v>2</v>
      </c>
      <c r="S14" s="399">
        <v>5</v>
      </c>
    </row>
    <row r="15" spans="1:56" s="392" customFormat="1" ht="15.95" customHeight="1">
      <c r="A15" s="839" t="s">
        <v>121</v>
      </c>
      <c r="B15" s="839"/>
      <c r="C15" s="837">
        <v>2172</v>
      </c>
      <c r="D15" s="837"/>
      <c r="E15" s="837">
        <v>14</v>
      </c>
      <c r="F15" s="837"/>
      <c r="G15" s="397">
        <f t="shared" si="1"/>
        <v>16</v>
      </c>
      <c r="H15" s="397">
        <f t="shared" si="1"/>
        <v>16</v>
      </c>
      <c r="I15" s="398">
        <v>3</v>
      </c>
      <c r="J15" s="398">
        <v>3</v>
      </c>
      <c r="K15" s="398">
        <v>2</v>
      </c>
      <c r="L15" s="398">
        <v>2</v>
      </c>
      <c r="M15" s="398">
        <v>3</v>
      </c>
      <c r="N15" s="398">
        <v>3</v>
      </c>
      <c r="O15" s="398">
        <v>8</v>
      </c>
      <c r="P15" s="398">
        <v>8</v>
      </c>
      <c r="Q15" s="398">
        <v>5</v>
      </c>
      <c r="R15" s="398">
        <v>4</v>
      </c>
      <c r="S15" s="399">
        <v>2</v>
      </c>
    </row>
    <row r="16" spans="1:56" s="392" customFormat="1" ht="15.95" customHeight="1">
      <c r="A16" s="831" t="s">
        <v>122</v>
      </c>
      <c r="B16" s="831"/>
      <c r="C16" s="837">
        <v>10851</v>
      </c>
      <c r="D16" s="837"/>
      <c r="E16" s="837">
        <v>571</v>
      </c>
      <c r="F16" s="837"/>
      <c r="G16" s="397">
        <f t="shared" si="1"/>
        <v>623</v>
      </c>
      <c r="H16" s="397">
        <f t="shared" si="1"/>
        <v>966</v>
      </c>
      <c r="I16" s="398">
        <v>129</v>
      </c>
      <c r="J16" s="398">
        <v>173</v>
      </c>
      <c r="K16" s="398">
        <v>3</v>
      </c>
      <c r="L16" s="398">
        <v>5</v>
      </c>
      <c r="M16" s="398">
        <v>141</v>
      </c>
      <c r="N16" s="398">
        <v>437</v>
      </c>
      <c r="O16" s="398">
        <v>350</v>
      </c>
      <c r="P16" s="398">
        <v>351</v>
      </c>
      <c r="Q16" s="398">
        <v>106</v>
      </c>
      <c r="R16" s="398">
        <v>263</v>
      </c>
      <c r="S16" s="399">
        <v>254</v>
      </c>
    </row>
    <row r="17" spans="1:19" s="392" customFormat="1" ht="15.95" customHeight="1">
      <c r="A17" s="400"/>
      <c r="B17" s="400"/>
      <c r="C17" s="401"/>
      <c r="D17" s="401"/>
      <c r="E17" s="401"/>
      <c r="F17" s="401"/>
      <c r="G17" s="402"/>
      <c r="H17" s="377"/>
      <c r="I17" s="377"/>
      <c r="J17" s="377"/>
      <c r="K17" s="377"/>
      <c r="L17" s="377"/>
      <c r="M17" s="377"/>
      <c r="N17" s="377"/>
      <c r="O17" s="377"/>
      <c r="P17" s="377"/>
      <c r="Q17" s="377"/>
      <c r="R17" s="377"/>
    </row>
    <row r="18" spans="1:19" s="392" customFormat="1" ht="18" customHeight="1">
      <c r="A18" s="403" t="s">
        <v>123</v>
      </c>
      <c r="B18" s="404"/>
      <c r="C18" s="404"/>
      <c r="D18" s="377"/>
      <c r="E18" s="377"/>
      <c r="F18" s="377"/>
      <c r="G18" s="405"/>
      <c r="H18" s="377"/>
      <c r="I18" s="377"/>
      <c r="J18" s="377"/>
      <c r="K18" s="377"/>
      <c r="L18" s="377"/>
      <c r="M18" s="377"/>
      <c r="N18" s="377"/>
      <c r="O18" s="377"/>
      <c r="P18" s="377"/>
      <c r="Q18" s="377"/>
      <c r="R18" s="377"/>
      <c r="S18" s="382"/>
    </row>
    <row r="19" spans="1:19" s="406" customFormat="1" ht="20.25" customHeight="1">
      <c r="A19" s="832" t="s">
        <v>107</v>
      </c>
      <c r="B19" s="832"/>
      <c r="C19" s="838" t="s">
        <v>164</v>
      </c>
      <c r="D19" s="838"/>
      <c r="E19" s="835" t="s">
        <v>124</v>
      </c>
      <c r="F19" s="835"/>
      <c r="G19" s="835"/>
      <c r="H19" s="835"/>
      <c r="I19" s="835"/>
      <c r="J19" s="835"/>
      <c r="K19" s="835"/>
      <c r="L19" s="835"/>
      <c r="M19" s="835"/>
      <c r="N19" s="835"/>
      <c r="O19" s="835"/>
      <c r="P19" s="835"/>
      <c r="Q19" s="833" t="s">
        <v>109</v>
      </c>
      <c r="R19" s="833"/>
      <c r="S19" s="833"/>
    </row>
    <row r="20" spans="1:19" s="406" customFormat="1" ht="14.25">
      <c r="A20" s="832"/>
      <c r="B20" s="832"/>
      <c r="C20" s="755"/>
      <c r="D20" s="834" t="s">
        <v>166</v>
      </c>
      <c r="E20" s="835" t="s">
        <v>125</v>
      </c>
      <c r="F20" s="835"/>
      <c r="G20" s="835" t="s">
        <v>33</v>
      </c>
      <c r="H20" s="835"/>
      <c r="I20" s="835" t="s">
        <v>34</v>
      </c>
      <c r="J20" s="835"/>
      <c r="K20" s="835" t="s">
        <v>35</v>
      </c>
      <c r="L20" s="835"/>
      <c r="M20" s="835" t="s">
        <v>126</v>
      </c>
      <c r="N20" s="835"/>
      <c r="O20" s="835" t="s">
        <v>127</v>
      </c>
      <c r="P20" s="835"/>
      <c r="Q20" s="836" t="s">
        <v>110</v>
      </c>
      <c r="R20" s="836"/>
      <c r="S20" s="836"/>
    </row>
    <row r="21" spans="1:19" s="406" customFormat="1" ht="14.25">
      <c r="A21" s="832"/>
      <c r="B21" s="832"/>
      <c r="C21" s="755"/>
      <c r="D21" s="834"/>
      <c r="E21" s="407" t="s">
        <v>128</v>
      </c>
      <c r="F21" s="407" t="s">
        <v>129</v>
      </c>
      <c r="G21" s="407" t="s">
        <v>128</v>
      </c>
      <c r="H21" s="407" t="s">
        <v>129</v>
      </c>
      <c r="I21" s="407" t="s">
        <v>128</v>
      </c>
      <c r="J21" s="407" t="s">
        <v>129</v>
      </c>
      <c r="K21" s="407" t="s">
        <v>128</v>
      </c>
      <c r="L21" s="407" t="s">
        <v>129</v>
      </c>
      <c r="M21" s="407" t="s">
        <v>128</v>
      </c>
      <c r="N21" s="407" t="s">
        <v>129</v>
      </c>
      <c r="O21" s="407" t="s">
        <v>128</v>
      </c>
      <c r="P21" s="407" t="s">
        <v>129</v>
      </c>
      <c r="Q21" s="407" t="s">
        <v>28</v>
      </c>
      <c r="R21" s="408" t="s">
        <v>29</v>
      </c>
      <c r="S21" s="408" t="s">
        <v>30</v>
      </c>
    </row>
    <row r="22" spans="1:19" s="392" customFormat="1" ht="15.95" customHeight="1">
      <c r="A22" s="831" t="s">
        <v>130</v>
      </c>
      <c r="B22" s="831"/>
      <c r="C22" s="409">
        <f t="shared" ref="C22:S22" si="2">SUM(C23:C28)</f>
        <v>30533</v>
      </c>
      <c r="D22" s="409">
        <f t="shared" si="2"/>
        <v>805</v>
      </c>
      <c r="E22" s="409">
        <f t="shared" si="2"/>
        <v>858</v>
      </c>
      <c r="F22" s="409">
        <f t="shared" si="2"/>
        <v>975</v>
      </c>
      <c r="G22" s="409">
        <f t="shared" si="2"/>
        <v>14</v>
      </c>
      <c r="H22" s="409">
        <f t="shared" si="2"/>
        <v>11</v>
      </c>
      <c r="I22" s="409">
        <f t="shared" si="2"/>
        <v>21</v>
      </c>
      <c r="J22" s="409">
        <f t="shared" si="2"/>
        <v>108</v>
      </c>
      <c r="K22" s="409">
        <f t="shared" si="2"/>
        <v>75</v>
      </c>
      <c r="L22" s="409">
        <f t="shared" si="2"/>
        <v>91</v>
      </c>
      <c r="M22" s="409">
        <f t="shared" si="2"/>
        <v>0</v>
      </c>
      <c r="N22" s="409">
        <f t="shared" si="2"/>
        <v>0</v>
      </c>
      <c r="O22" s="409">
        <f t="shared" si="2"/>
        <v>748</v>
      </c>
      <c r="P22" s="409">
        <f t="shared" si="2"/>
        <v>765</v>
      </c>
      <c r="Q22" s="409">
        <f t="shared" si="2"/>
        <v>214</v>
      </c>
      <c r="R22" s="398">
        <f t="shared" si="2"/>
        <v>88</v>
      </c>
      <c r="S22" s="410">
        <f t="shared" si="2"/>
        <v>563</v>
      </c>
    </row>
    <row r="23" spans="1:19" s="392" customFormat="1" ht="15.95" customHeight="1">
      <c r="A23" s="831" t="s">
        <v>131</v>
      </c>
      <c r="B23" s="831"/>
      <c r="C23" s="409">
        <v>624</v>
      </c>
      <c r="D23" s="398">
        <v>82</v>
      </c>
      <c r="E23" s="411">
        <f t="shared" ref="E23:F28" si="3">SUM(G23,I23,K23,M23,O23)</f>
        <v>91</v>
      </c>
      <c r="F23" s="411">
        <f t="shared" si="3"/>
        <v>92</v>
      </c>
      <c r="G23" s="398">
        <v>2</v>
      </c>
      <c r="H23" s="398">
        <v>2</v>
      </c>
      <c r="I23" s="398">
        <v>5</v>
      </c>
      <c r="J23" s="398">
        <v>5</v>
      </c>
      <c r="K23" s="398">
        <v>1</v>
      </c>
      <c r="L23" s="398">
        <v>1</v>
      </c>
      <c r="M23" s="398">
        <v>0</v>
      </c>
      <c r="N23" s="398">
        <v>0</v>
      </c>
      <c r="O23" s="398">
        <v>83</v>
      </c>
      <c r="P23" s="398">
        <v>84</v>
      </c>
      <c r="Q23" s="398">
        <v>65</v>
      </c>
      <c r="R23" s="398">
        <v>5</v>
      </c>
      <c r="S23" s="399">
        <v>23</v>
      </c>
    </row>
    <row r="24" spans="1:19" s="392" customFormat="1" ht="15.95" customHeight="1">
      <c r="A24" s="831" t="s">
        <v>132</v>
      </c>
      <c r="B24" s="831"/>
      <c r="C24" s="409">
        <v>13908</v>
      </c>
      <c r="D24" s="398">
        <v>276</v>
      </c>
      <c r="E24" s="411">
        <f t="shared" si="3"/>
        <v>300</v>
      </c>
      <c r="F24" s="411">
        <f t="shared" si="3"/>
        <v>330</v>
      </c>
      <c r="G24" s="398">
        <v>3</v>
      </c>
      <c r="H24" s="398">
        <v>2</v>
      </c>
      <c r="I24" s="398">
        <v>5</v>
      </c>
      <c r="J24" s="398">
        <v>6</v>
      </c>
      <c r="K24" s="398">
        <v>16</v>
      </c>
      <c r="L24" s="398">
        <v>32</v>
      </c>
      <c r="M24" s="398">
        <v>0</v>
      </c>
      <c r="N24" s="398">
        <v>0</v>
      </c>
      <c r="O24" s="398">
        <v>276</v>
      </c>
      <c r="P24" s="398">
        <v>290</v>
      </c>
      <c r="Q24" s="398">
        <v>108</v>
      </c>
      <c r="R24" s="398">
        <v>18</v>
      </c>
      <c r="S24" s="399">
        <v>173</v>
      </c>
    </row>
    <row r="25" spans="1:19" s="392" customFormat="1" ht="15.95" customHeight="1">
      <c r="A25" s="831" t="s">
        <v>133</v>
      </c>
      <c r="B25" s="831"/>
      <c r="C25" s="409">
        <v>7457</v>
      </c>
      <c r="D25" s="398">
        <v>177</v>
      </c>
      <c r="E25" s="411">
        <f t="shared" si="3"/>
        <v>181</v>
      </c>
      <c r="F25" s="411">
        <f t="shared" si="3"/>
        <v>178</v>
      </c>
      <c r="G25" s="398">
        <v>4</v>
      </c>
      <c r="H25" s="398">
        <v>4</v>
      </c>
      <c r="I25" s="398">
        <v>0</v>
      </c>
      <c r="J25" s="398">
        <v>0</v>
      </c>
      <c r="K25" s="398">
        <v>0</v>
      </c>
      <c r="L25" s="398">
        <v>0</v>
      </c>
      <c r="M25" s="398">
        <v>0</v>
      </c>
      <c r="N25" s="398">
        <v>0</v>
      </c>
      <c r="O25" s="398">
        <v>177</v>
      </c>
      <c r="P25" s="398">
        <v>174</v>
      </c>
      <c r="Q25" s="398">
        <v>9</v>
      </c>
      <c r="R25" s="398">
        <v>0</v>
      </c>
      <c r="S25" s="399">
        <v>181</v>
      </c>
    </row>
    <row r="26" spans="1:19" s="392" customFormat="1" ht="15.95" customHeight="1">
      <c r="A26" s="831" t="s">
        <v>134</v>
      </c>
      <c r="B26" s="831"/>
      <c r="C26" s="409">
        <v>4456</v>
      </c>
      <c r="D26" s="398">
        <v>13</v>
      </c>
      <c r="E26" s="411">
        <f t="shared" si="3"/>
        <v>23</v>
      </c>
      <c r="F26" s="411">
        <f t="shared" si="3"/>
        <v>106</v>
      </c>
      <c r="G26" s="398">
        <v>4</v>
      </c>
      <c r="H26" s="398">
        <v>2</v>
      </c>
      <c r="I26" s="398">
        <v>3</v>
      </c>
      <c r="J26" s="398">
        <v>89</v>
      </c>
      <c r="K26" s="398">
        <v>0</v>
      </c>
      <c r="L26" s="398">
        <v>0</v>
      </c>
      <c r="M26" s="398">
        <v>0</v>
      </c>
      <c r="N26" s="398">
        <v>0</v>
      </c>
      <c r="O26" s="398">
        <v>16</v>
      </c>
      <c r="P26" s="398">
        <v>15</v>
      </c>
      <c r="Q26" s="398">
        <v>1</v>
      </c>
      <c r="R26" s="398">
        <v>3</v>
      </c>
      <c r="S26" s="399">
        <v>9</v>
      </c>
    </row>
    <row r="27" spans="1:19" s="392" customFormat="1" ht="15.95" customHeight="1">
      <c r="A27" s="831" t="s">
        <v>135</v>
      </c>
      <c r="B27" s="831"/>
      <c r="C27" s="409">
        <v>1042</v>
      </c>
      <c r="D27" s="398">
        <v>0</v>
      </c>
      <c r="E27" s="411">
        <f t="shared" si="3"/>
        <v>0</v>
      </c>
      <c r="F27" s="411">
        <f t="shared" si="3"/>
        <v>0</v>
      </c>
      <c r="G27" s="398">
        <v>0</v>
      </c>
      <c r="H27" s="398">
        <v>0</v>
      </c>
      <c r="I27" s="398">
        <v>0</v>
      </c>
      <c r="J27" s="398">
        <v>0</v>
      </c>
      <c r="K27" s="398">
        <v>0</v>
      </c>
      <c r="L27" s="398">
        <v>0</v>
      </c>
      <c r="M27" s="398">
        <v>0</v>
      </c>
      <c r="N27" s="398">
        <v>0</v>
      </c>
      <c r="O27" s="398">
        <v>0</v>
      </c>
      <c r="P27" s="398">
        <v>0</v>
      </c>
      <c r="Q27" s="398">
        <v>0</v>
      </c>
      <c r="R27" s="398">
        <v>0</v>
      </c>
      <c r="S27" s="399">
        <v>0</v>
      </c>
    </row>
    <row r="28" spans="1:19" s="392" customFormat="1" ht="15.95" customHeight="1">
      <c r="A28" s="831" t="s">
        <v>136</v>
      </c>
      <c r="B28" s="831"/>
      <c r="C28" s="412">
        <v>3046</v>
      </c>
      <c r="D28" s="413">
        <v>257</v>
      </c>
      <c r="E28" s="411">
        <f t="shared" si="3"/>
        <v>263</v>
      </c>
      <c r="F28" s="411">
        <f t="shared" si="3"/>
        <v>269</v>
      </c>
      <c r="G28" s="398">
        <v>1</v>
      </c>
      <c r="H28" s="398">
        <v>1</v>
      </c>
      <c r="I28" s="413">
        <v>8</v>
      </c>
      <c r="J28" s="413">
        <v>8</v>
      </c>
      <c r="K28" s="398">
        <v>58</v>
      </c>
      <c r="L28" s="398">
        <v>58</v>
      </c>
      <c r="M28" s="398">
        <v>0</v>
      </c>
      <c r="N28" s="398">
        <v>0</v>
      </c>
      <c r="O28" s="413">
        <v>196</v>
      </c>
      <c r="P28" s="413">
        <v>202</v>
      </c>
      <c r="Q28" s="413">
        <v>31</v>
      </c>
      <c r="R28" s="398">
        <v>62</v>
      </c>
      <c r="S28" s="414">
        <v>177</v>
      </c>
    </row>
    <row r="29" spans="1:19" s="392" customFormat="1" ht="15.95" customHeight="1">
      <c r="A29" s="400"/>
      <c r="B29" s="400"/>
      <c r="C29" s="377"/>
      <c r="D29" s="377"/>
      <c r="E29" s="377"/>
      <c r="F29" s="377"/>
      <c r="G29" s="402"/>
      <c r="H29" s="402"/>
      <c r="I29" s="415"/>
      <c r="J29" s="416" t="s">
        <v>177</v>
      </c>
      <c r="K29" s="417"/>
      <c r="L29" s="418"/>
      <c r="M29" s="418"/>
      <c r="N29" s="419">
        <v>48189</v>
      </c>
      <c r="O29" s="420" t="s">
        <v>138</v>
      </c>
      <c r="Q29" s="402"/>
      <c r="R29" s="377"/>
      <c r="S29" s="377"/>
    </row>
    <row r="30" spans="1:19" s="392" customFormat="1" ht="18" customHeight="1">
      <c r="A30" s="421" t="s">
        <v>139</v>
      </c>
      <c r="B30" s="400"/>
      <c r="C30" s="377"/>
      <c r="D30" s="377"/>
      <c r="E30" s="377"/>
      <c r="F30" s="377"/>
      <c r="G30" s="377"/>
      <c r="H30" s="377"/>
      <c r="I30" s="422"/>
      <c r="J30" s="406"/>
      <c r="K30" s="406" t="s">
        <v>167</v>
      </c>
      <c r="M30" s="423"/>
      <c r="N30" s="424">
        <v>108551</v>
      </c>
      <c r="O30" s="416" t="s">
        <v>140</v>
      </c>
      <c r="Q30" s="425"/>
      <c r="R30" s="425"/>
      <c r="S30" s="377"/>
    </row>
    <row r="31" spans="1:19" s="392" customFormat="1" ht="15.75" customHeight="1">
      <c r="A31" s="832" t="s">
        <v>141</v>
      </c>
      <c r="B31" s="832"/>
      <c r="C31" s="830" t="s">
        <v>168</v>
      </c>
      <c r="D31" s="830"/>
      <c r="E31" s="830" t="s">
        <v>15</v>
      </c>
      <c r="F31" s="830"/>
      <c r="G31" s="830" t="s">
        <v>142</v>
      </c>
      <c r="H31" s="830"/>
      <c r="I31" s="830"/>
      <c r="J31" s="416" t="s">
        <v>178</v>
      </c>
      <c r="K31" s="416"/>
      <c r="L31" s="423"/>
      <c r="N31" s="426">
        <v>1137</v>
      </c>
      <c r="O31" s="416" t="s">
        <v>140</v>
      </c>
      <c r="Q31" s="427"/>
      <c r="R31" s="427"/>
    </row>
    <row r="32" spans="1:19" s="392" customFormat="1" ht="15.95" customHeight="1">
      <c r="A32" s="832"/>
      <c r="B32" s="832"/>
      <c r="C32" s="830"/>
      <c r="D32" s="830"/>
      <c r="E32" s="830"/>
      <c r="F32" s="830"/>
      <c r="G32" s="407" t="s">
        <v>144</v>
      </c>
      <c r="H32" s="407" t="s">
        <v>145</v>
      </c>
      <c r="I32" s="428" t="s">
        <v>41</v>
      </c>
      <c r="J32" s="429"/>
      <c r="K32" s="417" t="s">
        <v>169</v>
      </c>
      <c r="N32" s="424">
        <v>5129</v>
      </c>
      <c r="O32" s="416" t="s">
        <v>140</v>
      </c>
      <c r="Q32" s="430"/>
      <c r="R32" s="425"/>
    </row>
    <row r="33" spans="1:56" s="392" customFormat="1" ht="15.95" customHeight="1">
      <c r="A33" s="831" t="s">
        <v>146</v>
      </c>
      <c r="B33" s="831"/>
      <c r="C33" s="399"/>
      <c r="D33" s="412">
        <f>SUM(D34:D36)</f>
        <v>6405</v>
      </c>
      <c r="E33" s="399"/>
      <c r="F33" s="412">
        <f>SUM(F34:F36)</f>
        <v>5900</v>
      </c>
      <c r="G33" s="413">
        <f>SUM(G34:G37)</f>
        <v>545</v>
      </c>
      <c r="H33" s="413">
        <f>SUM(H34:H37)</f>
        <v>411</v>
      </c>
      <c r="I33" s="398">
        <f>SUM(I34:I37)</f>
        <v>0</v>
      </c>
      <c r="J33" s="416"/>
      <c r="K33" s="406" t="s">
        <v>170</v>
      </c>
      <c r="M33" s="425"/>
      <c r="N33" s="431">
        <v>1335</v>
      </c>
      <c r="O33" s="416" t="s">
        <v>140</v>
      </c>
      <c r="P33" s="425"/>
      <c r="Q33" s="425"/>
      <c r="R33" s="425"/>
    </row>
    <row r="34" spans="1:56" s="392" customFormat="1" ht="15.95" customHeight="1">
      <c r="A34" s="831" t="s">
        <v>147</v>
      </c>
      <c r="B34" s="380" t="s">
        <v>148</v>
      </c>
      <c r="C34" s="399"/>
      <c r="D34" s="412">
        <v>2341</v>
      </c>
      <c r="E34" s="399"/>
      <c r="F34" s="412">
        <v>2174</v>
      </c>
      <c r="G34" s="413">
        <v>102</v>
      </c>
      <c r="H34" s="413">
        <v>107</v>
      </c>
      <c r="I34" s="398">
        <v>0</v>
      </c>
      <c r="J34" s="432"/>
      <c r="K34" s="417" t="s">
        <v>171</v>
      </c>
      <c r="M34" s="425"/>
      <c r="N34" s="431">
        <v>6876</v>
      </c>
      <c r="O34" s="416" t="s">
        <v>140</v>
      </c>
      <c r="P34" s="425"/>
      <c r="Q34" s="425"/>
      <c r="R34" s="425"/>
    </row>
    <row r="35" spans="1:56" s="392" customFormat="1" ht="15.95" customHeight="1">
      <c r="A35" s="831"/>
      <c r="B35" s="380" t="s">
        <v>149</v>
      </c>
      <c r="C35" s="399"/>
      <c r="D35" s="412">
        <v>1840</v>
      </c>
      <c r="E35" s="399"/>
      <c r="F35" s="412">
        <v>1777</v>
      </c>
      <c r="G35" s="413">
        <v>260</v>
      </c>
      <c r="H35" s="413">
        <v>132</v>
      </c>
      <c r="I35" s="398">
        <v>0</v>
      </c>
      <c r="J35" s="432"/>
      <c r="K35" s="432" t="s">
        <v>172</v>
      </c>
      <c r="M35" s="425"/>
      <c r="N35" s="431">
        <v>343</v>
      </c>
      <c r="O35" s="416" t="s">
        <v>140</v>
      </c>
      <c r="P35" s="425"/>
      <c r="Q35" s="425"/>
      <c r="R35" s="425"/>
    </row>
    <row r="36" spans="1:56" s="392" customFormat="1" ht="15.95" customHeight="1">
      <c r="A36" s="831" t="s">
        <v>150</v>
      </c>
      <c r="B36" s="831"/>
      <c r="C36" s="399"/>
      <c r="D36" s="412">
        <v>2224</v>
      </c>
      <c r="E36" s="399"/>
      <c r="F36" s="412">
        <v>1949</v>
      </c>
      <c r="G36" s="413">
        <v>176</v>
      </c>
      <c r="H36" s="413">
        <v>156</v>
      </c>
      <c r="I36" s="398">
        <v>0</v>
      </c>
      <c r="J36" s="432"/>
      <c r="K36" s="432" t="s">
        <v>173</v>
      </c>
      <c r="M36" s="425"/>
      <c r="N36" s="431">
        <v>2176</v>
      </c>
      <c r="O36" s="416" t="s">
        <v>140</v>
      </c>
      <c r="P36" s="425"/>
      <c r="Q36" s="425"/>
      <c r="R36" s="425"/>
    </row>
    <row r="37" spans="1:56" s="392" customFormat="1" ht="15.95" customHeight="1">
      <c r="A37" s="831" t="s">
        <v>151</v>
      </c>
      <c r="B37" s="831"/>
      <c r="C37" s="602"/>
      <c r="D37" s="603"/>
      <c r="E37" s="602"/>
      <c r="F37" s="603"/>
      <c r="G37" s="398">
        <v>7</v>
      </c>
      <c r="H37" s="398">
        <v>16</v>
      </c>
      <c r="I37" s="602"/>
      <c r="J37" s="433" t="s">
        <v>152</v>
      </c>
      <c r="K37" s="433"/>
      <c r="L37" s="434"/>
      <c r="M37" s="434"/>
      <c r="N37" s="435">
        <v>2189</v>
      </c>
      <c r="O37" s="436" t="s">
        <v>140</v>
      </c>
      <c r="P37" s="434"/>
      <c r="Q37" s="434"/>
      <c r="R37" s="434"/>
      <c r="S37" s="382"/>
    </row>
    <row r="38" spans="1:56" s="392" customFormat="1" ht="14.25">
      <c r="A38" s="437" t="s">
        <v>153</v>
      </c>
      <c r="B38" s="400"/>
      <c r="C38" s="438"/>
      <c r="D38" s="438" t="s">
        <v>196</v>
      </c>
      <c r="E38" s="439"/>
      <c r="F38" s="439"/>
      <c r="G38" s="439"/>
      <c r="H38" s="438"/>
      <c r="I38" s="440" t="s">
        <v>197</v>
      </c>
      <c r="N38" s="437" t="s">
        <v>192</v>
      </c>
      <c r="O38" s="437"/>
      <c r="P38" s="437"/>
      <c r="R38" s="400"/>
      <c r="S38" s="400"/>
      <c r="V38" s="377"/>
      <c r="W38" s="377"/>
    </row>
    <row r="39" spans="1:56" s="392" customFormat="1" ht="14.25">
      <c r="A39" s="400"/>
      <c r="B39" s="400"/>
      <c r="C39" s="400"/>
      <c r="D39" s="377"/>
      <c r="E39" s="437"/>
      <c r="F39" s="400"/>
      <c r="G39" s="400"/>
      <c r="H39" s="400"/>
      <c r="I39" s="437" t="s">
        <v>155</v>
      </c>
      <c r="O39" s="437"/>
      <c r="P39" s="400"/>
      <c r="Q39" s="400"/>
      <c r="R39" s="400"/>
      <c r="S39" s="400"/>
      <c r="T39" s="400"/>
      <c r="V39" s="400"/>
      <c r="W39" s="400"/>
    </row>
    <row r="40" spans="1:56" s="392" customFormat="1" ht="15.95" customHeight="1">
      <c r="A40" s="400"/>
      <c r="B40" s="400"/>
      <c r="C40" s="377"/>
      <c r="D40" s="377"/>
      <c r="E40" s="377"/>
      <c r="F40" s="377"/>
      <c r="G40" s="377"/>
      <c r="H40" s="377"/>
      <c r="I40" s="377"/>
      <c r="J40" s="425"/>
      <c r="K40" s="425"/>
      <c r="L40" s="425"/>
      <c r="M40" s="425"/>
      <c r="N40" s="425"/>
      <c r="O40" s="425"/>
      <c r="P40" s="425"/>
      <c r="Q40" s="425"/>
      <c r="R40" s="425"/>
    </row>
    <row r="41" spans="1:56" s="392" customFormat="1" ht="14.25">
      <c r="A41" s="404" t="s">
        <v>201</v>
      </c>
      <c r="B41" s="404"/>
      <c r="C41" s="404"/>
      <c r="D41" s="404"/>
      <c r="E41" s="404"/>
      <c r="F41" s="404"/>
      <c r="G41" s="404"/>
      <c r="H41" s="404"/>
      <c r="I41" s="404"/>
      <c r="J41" s="404"/>
      <c r="K41" s="404"/>
      <c r="L41" s="404"/>
      <c r="M41" s="404"/>
      <c r="N41" s="404"/>
      <c r="O41" s="404"/>
      <c r="R41" s="404"/>
    </row>
    <row r="42" spans="1:56" s="392" customFormat="1" ht="14.25">
      <c r="A42" s="404" t="s">
        <v>202</v>
      </c>
      <c r="B42" s="404"/>
      <c r="C42" s="404"/>
      <c r="D42" s="404"/>
      <c r="E42" s="404"/>
      <c r="F42" s="404"/>
      <c r="G42" s="404"/>
      <c r="H42" s="404"/>
      <c r="I42" s="404"/>
      <c r="J42" s="404"/>
      <c r="K42" s="404"/>
      <c r="L42" s="404"/>
      <c r="M42" s="404"/>
      <c r="N42" s="404"/>
      <c r="O42" s="404"/>
      <c r="P42" s="404"/>
      <c r="Q42" s="404"/>
      <c r="R42" s="404"/>
    </row>
    <row r="43" spans="1:56" s="443" customFormat="1">
      <c r="A43" s="441" t="s">
        <v>156</v>
      </c>
      <c r="B43" s="442"/>
      <c r="C43" s="442"/>
      <c r="D43" s="442"/>
      <c r="E43" s="442"/>
      <c r="F43" s="442"/>
      <c r="G43" s="442"/>
      <c r="H43" s="442"/>
      <c r="I43" s="442"/>
      <c r="J43" s="442"/>
      <c r="K43" s="442"/>
      <c r="L43" s="442"/>
      <c r="M43" s="442"/>
      <c r="N43" s="442"/>
      <c r="O43" s="442"/>
      <c r="P43" s="442"/>
      <c r="Q43" s="442"/>
      <c r="R43" s="442"/>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row>
    <row r="46" spans="1:56">
      <c r="A46" s="444"/>
      <c r="B46" s="444"/>
      <c r="C46" s="444"/>
      <c r="D46" s="444"/>
      <c r="E46" s="444"/>
      <c r="F46" s="444"/>
      <c r="G46" s="444"/>
      <c r="H46" s="444"/>
      <c r="I46" s="444"/>
      <c r="J46" s="444"/>
      <c r="K46" s="444"/>
      <c r="L46" s="444"/>
      <c r="M46" s="444"/>
      <c r="N46" s="444"/>
      <c r="O46" s="444"/>
      <c r="P46" s="444"/>
      <c r="Q46" s="444"/>
      <c r="R46" s="445"/>
    </row>
    <row r="47" spans="1:56">
      <c r="A47" s="444"/>
      <c r="B47" s="444"/>
      <c r="C47" s="444"/>
      <c r="D47" s="444"/>
      <c r="E47" s="444"/>
      <c r="F47" s="444"/>
      <c r="G47" s="444"/>
      <c r="H47" s="444"/>
      <c r="I47" s="444"/>
      <c r="J47" s="444"/>
      <c r="K47" s="444"/>
      <c r="L47" s="444"/>
      <c r="M47" s="444"/>
      <c r="N47" s="444"/>
      <c r="O47" s="444"/>
      <c r="P47" s="444"/>
      <c r="Q47" s="444"/>
      <c r="R47" s="445"/>
    </row>
    <row r="48" spans="1:56">
      <c r="A48" s="444"/>
      <c r="B48" s="444"/>
      <c r="C48" s="444"/>
      <c r="D48" s="444"/>
      <c r="E48" s="444"/>
      <c r="F48" s="444"/>
      <c r="G48" s="444"/>
      <c r="H48" s="444"/>
      <c r="I48" s="444"/>
      <c r="J48" s="444"/>
      <c r="K48" s="444"/>
      <c r="L48" s="444"/>
      <c r="M48" s="444"/>
      <c r="N48" s="444"/>
      <c r="O48" s="444"/>
      <c r="P48" s="444"/>
      <c r="Q48" s="444"/>
      <c r="R48" s="445"/>
      <c r="S48" s="445"/>
    </row>
    <row r="49" spans="1:19">
      <c r="A49" s="444"/>
      <c r="B49" s="444"/>
      <c r="C49" s="444"/>
      <c r="D49" s="444"/>
      <c r="E49" s="444"/>
      <c r="F49" s="444"/>
      <c r="G49" s="444"/>
      <c r="H49" s="444"/>
      <c r="I49" s="444"/>
      <c r="J49" s="444"/>
      <c r="K49" s="444"/>
      <c r="L49" s="444"/>
      <c r="M49" s="444"/>
      <c r="N49" s="444"/>
      <c r="O49" s="444"/>
      <c r="P49" s="444"/>
      <c r="Q49" s="444"/>
      <c r="R49" s="445"/>
      <c r="S49" s="445"/>
    </row>
  </sheetData>
  <mergeCells count="67">
    <mergeCell ref="R1:S1"/>
    <mergeCell ref="R2:S2"/>
    <mergeCell ref="A3:R3"/>
    <mergeCell ref="A5:B7"/>
    <mergeCell ref="C5:F5"/>
    <mergeCell ref="G5:P5"/>
    <mergeCell ref="Q5:S5"/>
    <mergeCell ref="C6:D7"/>
    <mergeCell ref="E6:F7"/>
    <mergeCell ref="G6:H6"/>
    <mergeCell ref="I6:J6"/>
    <mergeCell ref="K6:L6"/>
    <mergeCell ref="M6:N6"/>
    <mergeCell ref="O6:P6"/>
    <mergeCell ref="Q6:S6"/>
    <mergeCell ref="C8:D8"/>
    <mergeCell ref="E8:F8"/>
    <mergeCell ref="A13:B13"/>
    <mergeCell ref="C13:D13"/>
    <mergeCell ref="E13:F13"/>
    <mergeCell ref="A9:A10"/>
    <mergeCell ref="C9:D9"/>
    <mergeCell ref="E9:F9"/>
    <mergeCell ref="C10:D10"/>
    <mergeCell ref="E10:F10"/>
    <mergeCell ref="A11:A12"/>
    <mergeCell ref="C11:D11"/>
    <mergeCell ref="E11:F11"/>
    <mergeCell ref="C12:D12"/>
    <mergeCell ref="E12:F12"/>
    <mergeCell ref="A14:B14"/>
    <mergeCell ref="C14:D14"/>
    <mergeCell ref="E14:F14"/>
    <mergeCell ref="A15:B15"/>
    <mergeCell ref="C15:D15"/>
    <mergeCell ref="E15:F15"/>
    <mergeCell ref="A16:B16"/>
    <mergeCell ref="C16:D16"/>
    <mergeCell ref="E16:F16"/>
    <mergeCell ref="A24:B24"/>
    <mergeCell ref="A19:B21"/>
    <mergeCell ref="C19:D19"/>
    <mergeCell ref="E19:P19"/>
    <mergeCell ref="A22:B22"/>
    <mergeCell ref="A23:B23"/>
    <mergeCell ref="Q19:S19"/>
    <mergeCell ref="C20:C21"/>
    <mergeCell ref="D20:D21"/>
    <mergeCell ref="E20:F20"/>
    <mergeCell ref="G20:H20"/>
    <mergeCell ref="I20:J20"/>
    <mergeCell ref="K20:L20"/>
    <mergeCell ref="M20:N20"/>
    <mergeCell ref="O20:P20"/>
    <mergeCell ref="Q20:S20"/>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verticalCentered="1"/>
  <pageMargins left="0.78740157480314998" right="0.35433070866141703" top="0.59055118110236204" bottom="0.39370078740157505" header="0.511811023622047" footer="0.39370078740157505"/>
  <pageSetup paperSize="0" firstPageNumber="31" fitToWidth="0" fitToHeight="0" orientation="landscape" useFirstPageNumber="1"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D49"/>
  <sheetViews>
    <sheetView topLeftCell="A28" workbookViewId="0">
      <selection activeCell="C37" sqref="C37:F37"/>
    </sheetView>
  </sheetViews>
  <sheetFormatPr defaultColWidth="10.625" defaultRowHeight="15.75"/>
  <cols>
    <col min="1" max="1" width="8.125" style="456" customWidth="1"/>
    <col min="2" max="2" width="11.25" style="456" customWidth="1"/>
    <col min="3" max="3" width="8.125" style="456" customWidth="1"/>
    <col min="4" max="4" width="7.125" style="456" customWidth="1"/>
    <col min="5" max="5" width="7.375" style="456" customWidth="1"/>
    <col min="6" max="6" width="7.625" style="456" customWidth="1"/>
    <col min="7" max="11" width="10.625" style="456" customWidth="1"/>
    <col min="12" max="19" width="10.125" style="456" customWidth="1"/>
    <col min="20" max="20" width="10.625" style="456" customWidth="1"/>
    <col min="21" max="16384" width="10.625" style="456"/>
  </cols>
  <sheetData>
    <row r="1" spans="1:56" s="452" customFormat="1" ht="13.5" customHeight="1">
      <c r="A1" s="447" t="s">
        <v>100</v>
      </c>
      <c r="B1" s="448"/>
      <c r="C1" s="448"/>
      <c r="D1" s="448"/>
      <c r="E1" s="448"/>
      <c r="F1" s="448"/>
      <c r="G1" s="448"/>
      <c r="H1" s="448"/>
      <c r="I1" s="448"/>
      <c r="J1" s="448"/>
      <c r="K1" s="448"/>
      <c r="L1" s="448"/>
      <c r="M1" s="448"/>
      <c r="N1" s="448"/>
      <c r="O1" s="448"/>
      <c r="P1" s="449"/>
      <c r="Q1" s="450" t="s">
        <v>101</v>
      </c>
      <c r="R1" s="857" t="s">
        <v>194</v>
      </c>
      <c r="S1" s="857"/>
    </row>
    <row r="2" spans="1:56" s="452" customFormat="1" ht="13.5" customHeight="1">
      <c r="A2" s="447" t="s">
        <v>183</v>
      </c>
      <c r="B2" s="453"/>
      <c r="C2" s="453"/>
      <c r="D2" s="453"/>
      <c r="E2" s="453"/>
      <c r="F2" s="453"/>
      <c r="G2" s="453"/>
      <c r="H2" s="453"/>
      <c r="I2" s="453"/>
      <c r="J2" s="453"/>
      <c r="K2" s="453"/>
      <c r="L2" s="454"/>
      <c r="M2" s="454"/>
      <c r="N2" s="453"/>
      <c r="O2" s="453"/>
      <c r="P2" s="455"/>
      <c r="Q2" s="450" t="s">
        <v>103</v>
      </c>
      <c r="R2" s="858" t="s">
        <v>188</v>
      </c>
      <c r="S2" s="858"/>
    </row>
    <row r="3" spans="1:56" s="457" customFormat="1" ht="24.75" customHeight="1">
      <c r="A3" s="859" t="s">
        <v>159</v>
      </c>
      <c r="B3" s="859"/>
      <c r="C3" s="859"/>
      <c r="D3" s="859"/>
      <c r="E3" s="859"/>
      <c r="F3" s="859"/>
      <c r="G3" s="859"/>
      <c r="H3" s="859"/>
      <c r="I3" s="859"/>
      <c r="J3" s="859"/>
      <c r="K3" s="859"/>
      <c r="L3" s="859"/>
      <c r="M3" s="859"/>
      <c r="N3" s="859"/>
      <c r="O3" s="859"/>
      <c r="P3" s="859"/>
      <c r="Q3" s="859"/>
      <c r="R3" s="859"/>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row>
    <row r="4" spans="1:56" s="460" customFormat="1" ht="19.5" customHeight="1">
      <c r="A4" s="458" t="s">
        <v>105</v>
      </c>
      <c r="B4" s="458"/>
      <c r="C4" s="458"/>
      <c r="D4" s="459"/>
      <c r="E4" s="459"/>
      <c r="F4" s="458"/>
      <c r="I4" s="461" t="s">
        <v>203</v>
      </c>
      <c r="K4" s="458"/>
      <c r="L4" s="458"/>
      <c r="M4" s="458"/>
      <c r="N4" s="458"/>
      <c r="O4" s="458"/>
      <c r="P4" s="458"/>
      <c r="R4" s="462" t="s">
        <v>106</v>
      </c>
      <c r="S4" s="463"/>
    </row>
    <row r="5" spans="1:56" s="464" customFormat="1" ht="19.5" customHeight="1">
      <c r="A5" s="848" t="s">
        <v>107</v>
      </c>
      <c r="B5" s="848"/>
      <c r="C5" s="860" t="s">
        <v>190</v>
      </c>
      <c r="D5" s="860"/>
      <c r="E5" s="860"/>
      <c r="F5" s="860"/>
      <c r="G5" s="857" t="s">
        <v>108</v>
      </c>
      <c r="H5" s="857"/>
      <c r="I5" s="857"/>
      <c r="J5" s="857"/>
      <c r="K5" s="857"/>
      <c r="L5" s="857"/>
      <c r="M5" s="857"/>
      <c r="N5" s="857"/>
      <c r="O5" s="857"/>
      <c r="P5" s="857"/>
      <c r="Q5" s="861" t="s">
        <v>109</v>
      </c>
      <c r="R5" s="861"/>
      <c r="S5" s="861"/>
    </row>
    <row r="6" spans="1:56" s="464" customFormat="1" ht="15.75" customHeight="1">
      <c r="A6" s="848"/>
      <c r="B6" s="848"/>
      <c r="C6" s="755"/>
      <c r="D6" s="755"/>
      <c r="E6" s="857" t="s">
        <v>163</v>
      </c>
      <c r="F6" s="857"/>
      <c r="G6" s="862" t="s">
        <v>23</v>
      </c>
      <c r="H6" s="862"/>
      <c r="I6" s="862" t="s">
        <v>24</v>
      </c>
      <c r="J6" s="862"/>
      <c r="K6" s="862" t="s">
        <v>25</v>
      </c>
      <c r="L6" s="862"/>
      <c r="M6" s="862" t="s">
        <v>26</v>
      </c>
      <c r="N6" s="862"/>
      <c r="O6" s="862" t="s">
        <v>27</v>
      </c>
      <c r="P6" s="862"/>
      <c r="Q6" s="863" t="s">
        <v>110</v>
      </c>
      <c r="R6" s="863"/>
      <c r="S6" s="863"/>
    </row>
    <row r="7" spans="1:56" s="464" customFormat="1" ht="16.5" customHeight="1">
      <c r="A7" s="848"/>
      <c r="B7" s="848"/>
      <c r="C7" s="755"/>
      <c r="D7" s="755"/>
      <c r="E7" s="857"/>
      <c r="F7" s="857"/>
      <c r="G7" s="447" t="s">
        <v>111</v>
      </c>
      <c r="H7" s="447" t="s">
        <v>112</v>
      </c>
      <c r="I7" s="447" t="s">
        <v>111</v>
      </c>
      <c r="J7" s="447" t="s">
        <v>112</v>
      </c>
      <c r="K7" s="447" t="s">
        <v>111</v>
      </c>
      <c r="L7" s="447" t="s">
        <v>112</v>
      </c>
      <c r="M7" s="447" t="s">
        <v>111</v>
      </c>
      <c r="N7" s="447" t="s">
        <v>112</v>
      </c>
      <c r="O7" s="447" t="s">
        <v>111</v>
      </c>
      <c r="P7" s="447" t="s">
        <v>112</v>
      </c>
      <c r="Q7" s="447" t="s">
        <v>28</v>
      </c>
      <c r="R7" s="465" t="s">
        <v>29</v>
      </c>
      <c r="S7" s="465" t="s">
        <v>30</v>
      </c>
    </row>
    <row r="8" spans="1:56" s="464" customFormat="1" ht="15.95" customHeight="1">
      <c r="A8" s="453" t="s">
        <v>114</v>
      </c>
      <c r="B8" s="466"/>
      <c r="C8" s="854">
        <f>SUM(C9:D16)</f>
        <v>40334</v>
      </c>
      <c r="D8" s="854"/>
      <c r="E8" s="854">
        <f>SUM(E9:F16)</f>
        <v>718</v>
      </c>
      <c r="F8" s="854"/>
      <c r="G8" s="467">
        <f t="shared" ref="G8:S8" si="0">SUM(G9:G16)</f>
        <v>1007</v>
      </c>
      <c r="H8" s="467">
        <f t="shared" si="0"/>
        <v>2287</v>
      </c>
      <c r="I8" s="467">
        <f t="shared" si="0"/>
        <v>327</v>
      </c>
      <c r="J8" s="467">
        <f t="shared" si="0"/>
        <v>424</v>
      </c>
      <c r="K8" s="467">
        <f t="shared" si="0"/>
        <v>102</v>
      </c>
      <c r="L8" s="467">
        <f t="shared" si="0"/>
        <v>142</v>
      </c>
      <c r="M8" s="467">
        <f t="shared" si="0"/>
        <v>206</v>
      </c>
      <c r="N8" s="467">
        <f t="shared" si="0"/>
        <v>1346</v>
      </c>
      <c r="O8" s="467">
        <f t="shared" si="0"/>
        <v>372</v>
      </c>
      <c r="P8" s="467">
        <f t="shared" si="0"/>
        <v>375</v>
      </c>
      <c r="Q8" s="467">
        <f t="shared" si="0"/>
        <v>223</v>
      </c>
      <c r="R8" s="468">
        <f t="shared" si="0"/>
        <v>502</v>
      </c>
      <c r="S8" s="468">
        <f t="shared" si="0"/>
        <v>260</v>
      </c>
    </row>
    <row r="9" spans="1:56" s="464" customFormat="1" ht="15.95" customHeight="1">
      <c r="A9" s="856" t="s">
        <v>115</v>
      </c>
      <c r="B9" s="447" t="s">
        <v>116</v>
      </c>
      <c r="C9" s="854">
        <v>204</v>
      </c>
      <c r="D9" s="854"/>
      <c r="E9" s="854">
        <v>26</v>
      </c>
      <c r="F9" s="854"/>
      <c r="G9" s="469">
        <f t="shared" ref="G9:H16" si="1">SUM(I9,K9,M9,O9)</f>
        <v>34</v>
      </c>
      <c r="H9" s="469">
        <f t="shared" si="1"/>
        <v>32</v>
      </c>
      <c r="I9" s="470">
        <v>1</v>
      </c>
      <c r="J9" s="470">
        <v>1</v>
      </c>
      <c r="K9" s="470">
        <v>8</v>
      </c>
      <c r="L9" s="470">
        <v>8</v>
      </c>
      <c r="M9" s="470">
        <v>0</v>
      </c>
      <c r="N9" s="470">
        <v>0</v>
      </c>
      <c r="O9" s="470">
        <v>25</v>
      </c>
      <c r="P9" s="470">
        <v>23</v>
      </c>
      <c r="Q9" s="470">
        <v>26</v>
      </c>
      <c r="R9" s="470">
        <v>1</v>
      </c>
      <c r="S9" s="471">
        <v>4</v>
      </c>
    </row>
    <row r="10" spans="1:56" s="464" customFormat="1" ht="15.95" customHeight="1">
      <c r="A10" s="856"/>
      <c r="B10" s="447" t="s">
        <v>117</v>
      </c>
      <c r="C10" s="854">
        <v>4228</v>
      </c>
      <c r="D10" s="854"/>
      <c r="E10" s="854">
        <v>114</v>
      </c>
      <c r="F10" s="854"/>
      <c r="G10" s="469">
        <f t="shared" si="1"/>
        <v>114</v>
      </c>
      <c r="H10" s="469">
        <f t="shared" si="1"/>
        <v>150</v>
      </c>
      <c r="I10" s="470">
        <v>33</v>
      </c>
      <c r="J10" s="470">
        <v>38</v>
      </c>
      <c r="K10" s="470">
        <v>6</v>
      </c>
      <c r="L10" s="470">
        <v>6</v>
      </c>
      <c r="M10" s="470">
        <v>4</v>
      </c>
      <c r="N10" s="470">
        <v>39</v>
      </c>
      <c r="O10" s="470">
        <v>71</v>
      </c>
      <c r="P10" s="470">
        <v>67</v>
      </c>
      <c r="Q10" s="470">
        <v>34</v>
      </c>
      <c r="R10" s="470">
        <v>34</v>
      </c>
      <c r="S10" s="471">
        <v>51</v>
      </c>
    </row>
    <row r="11" spans="1:56" s="464" customFormat="1" ht="15.95" customHeight="1">
      <c r="A11" s="856" t="s">
        <v>118</v>
      </c>
      <c r="B11" s="447" t="s">
        <v>116</v>
      </c>
      <c r="C11" s="854">
        <v>55</v>
      </c>
      <c r="D11" s="854"/>
      <c r="E11" s="854">
        <v>20</v>
      </c>
      <c r="F11" s="854"/>
      <c r="G11" s="469">
        <f t="shared" si="1"/>
        <v>28</v>
      </c>
      <c r="H11" s="469">
        <f t="shared" si="1"/>
        <v>28</v>
      </c>
      <c r="I11" s="470">
        <v>1</v>
      </c>
      <c r="J11" s="470">
        <v>1</v>
      </c>
      <c r="K11" s="470">
        <v>4</v>
      </c>
      <c r="L11" s="470">
        <v>4</v>
      </c>
      <c r="M11" s="470">
        <v>0</v>
      </c>
      <c r="N11" s="470">
        <v>0</v>
      </c>
      <c r="O11" s="470">
        <v>23</v>
      </c>
      <c r="P11" s="470">
        <v>23</v>
      </c>
      <c r="Q11" s="470">
        <v>21</v>
      </c>
      <c r="R11" s="470">
        <v>0</v>
      </c>
      <c r="S11" s="471">
        <v>7</v>
      </c>
    </row>
    <row r="12" spans="1:56" s="464" customFormat="1" ht="15.95" customHeight="1">
      <c r="A12" s="856"/>
      <c r="B12" s="447" t="s">
        <v>117</v>
      </c>
      <c r="C12" s="854">
        <v>4778</v>
      </c>
      <c r="D12" s="854"/>
      <c r="E12" s="854">
        <v>78</v>
      </c>
      <c r="F12" s="854"/>
      <c r="G12" s="469">
        <f t="shared" si="1"/>
        <v>82</v>
      </c>
      <c r="H12" s="469">
        <f t="shared" si="1"/>
        <v>134</v>
      </c>
      <c r="I12" s="470">
        <v>11</v>
      </c>
      <c r="J12" s="470">
        <v>29</v>
      </c>
      <c r="K12" s="470">
        <v>2</v>
      </c>
      <c r="L12" s="470">
        <v>33</v>
      </c>
      <c r="M12" s="470">
        <v>2</v>
      </c>
      <c r="N12" s="470">
        <v>6</v>
      </c>
      <c r="O12" s="470">
        <v>67</v>
      </c>
      <c r="P12" s="470">
        <v>66</v>
      </c>
      <c r="Q12" s="470">
        <v>14</v>
      </c>
      <c r="R12" s="470">
        <v>17</v>
      </c>
      <c r="S12" s="471">
        <v>61</v>
      </c>
    </row>
    <row r="13" spans="1:56" s="464" customFormat="1" ht="15.95" customHeight="1">
      <c r="A13" s="848" t="s">
        <v>119</v>
      </c>
      <c r="B13" s="848"/>
      <c r="C13" s="854">
        <v>11936</v>
      </c>
      <c r="D13" s="854"/>
      <c r="E13" s="854">
        <v>53</v>
      </c>
      <c r="F13" s="854"/>
      <c r="G13" s="469">
        <f t="shared" si="1"/>
        <v>107</v>
      </c>
      <c r="H13" s="469">
        <f t="shared" si="1"/>
        <v>142</v>
      </c>
      <c r="I13" s="470">
        <v>26</v>
      </c>
      <c r="J13" s="470">
        <v>45</v>
      </c>
      <c r="K13" s="470">
        <v>42</v>
      </c>
      <c r="L13" s="470">
        <v>42</v>
      </c>
      <c r="M13" s="470">
        <v>5</v>
      </c>
      <c r="N13" s="470">
        <v>16</v>
      </c>
      <c r="O13" s="470">
        <v>34</v>
      </c>
      <c r="P13" s="470">
        <v>39</v>
      </c>
      <c r="Q13" s="470">
        <v>47</v>
      </c>
      <c r="R13" s="470">
        <v>33</v>
      </c>
      <c r="S13" s="471">
        <v>28</v>
      </c>
    </row>
    <row r="14" spans="1:56" s="464" customFormat="1" ht="15.95" customHeight="1">
      <c r="A14" s="856" t="s">
        <v>120</v>
      </c>
      <c r="B14" s="856"/>
      <c r="C14" s="854">
        <v>8158</v>
      </c>
      <c r="D14" s="854"/>
      <c r="E14" s="854">
        <v>23</v>
      </c>
      <c r="F14" s="854"/>
      <c r="G14" s="469">
        <f t="shared" si="1"/>
        <v>28</v>
      </c>
      <c r="H14" s="469">
        <f t="shared" si="1"/>
        <v>35</v>
      </c>
      <c r="I14" s="470">
        <v>5</v>
      </c>
      <c r="J14" s="470">
        <v>7</v>
      </c>
      <c r="K14" s="470">
        <v>16</v>
      </c>
      <c r="L14" s="470">
        <v>21</v>
      </c>
      <c r="M14" s="470">
        <v>0</v>
      </c>
      <c r="N14" s="470">
        <v>0</v>
      </c>
      <c r="O14" s="470">
        <v>7</v>
      </c>
      <c r="P14" s="470">
        <v>7</v>
      </c>
      <c r="Q14" s="470">
        <v>21</v>
      </c>
      <c r="R14" s="470">
        <v>4</v>
      </c>
      <c r="S14" s="471">
        <v>3</v>
      </c>
    </row>
    <row r="15" spans="1:56" s="464" customFormat="1" ht="15.95" customHeight="1">
      <c r="A15" s="856" t="s">
        <v>121</v>
      </c>
      <c r="B15" s="856"/>
      <c r="C15" s="854">
        <v>2211</v>
      </c>
      <c r="D15" s="854"/>
      <c r="E15" s="854">
        <v>15</v>
      </c>
      <c r="F15" s="854"/>
      <c r="G15" s="469">
        <f t="shared" si="1"/>
        <v>20</v>
      </c>
      <c r="H15" s="469">
        <f t="shared" si="1"/>
        <v>22</v>
      </c>
      <c r="I15" s="470">
        <v>8</v>
      </c>
      <c r="J15" s="470">
        <v>8</v>
      </c>
      <c r="K15" s="470">
        <v>8</v>
      </c>
      <c r="L15" s="470">
        <v>12</v>
      </c>
      <c r="M15" s="470">
        <v>0</v>
      </c>
      <c r="N15" s="470">
        <v>0</v>
      </c>
      <c r="O15" s="470">
        <v>4</v>
      </c>
      <c r="P15" s="470">
        <v>2</v>
      </c>
      <c r="Q15" s="470">
        <v>12</v>
      </c>
      <c r="R15" s="470">
        <v>8</v>
      </c>
      <c r="S15" s="471">
        <v>1</v>
      </c>
    </row>
    <row r="16" spans="1:56" s="464" customFormat="1" ht="15.95" customHeight="1">
      <c r="A16" s="848" t="s">
        <v>122</v>
      </c>
      <c r="B16" s="848"/>
      <c r="C16" s="854">
        <v>8764</v>
      </c>
      <c r="D16" s="854"/>
      <c r="E16" s="854">
        <v>389</v>
      </c>
      <c r="F16" s="854"/>
      <c r="G16" s="469">
        <f t="shared" si="1"/>
        <v>594</v>
      </c>
      <c r="H16" s="469">
        <f t="shared" si="1"/>
        <v>1744</v>
      </c>
      <c r="I16" s="470">
        <v>242</v>
      </c>
      <c r="J16" s="470">
        <v>295</v>
      </c>
      <c r="K16" s="470">
        <v>16</v>
      </c>
      <c r="L16" s="470">
        <v>16</v>
      </c>
      <c r="M16" s="470">
        <v>195</v>
      </c>
      <c r="N16" s="470">
        <v>1285</v>
      </c>
      <c r="O16" s="470">
        <v>141</v>
      </c>
      <c r="P16" s="470">
        <v>148</v>
      </c>
      <c r="Q16" s="470">
        <v>48</v>
      </c>
      <c r="R16" s="470">
        <v>405</v>
      </c>
      <c r="S16" s="471">
        <v>105</v>
      </c>
    </row>
    <row r="17" spans="1:19" s="464" customFormat="1" ht="15.95" customHeight="1">
      <c r="A17" s="472"/>
      <c r="B17" s="472"/>
      <c r="C17" s="473"/>
      <c r="D17" s="473"/>
      <c r="E17" s="473"/>
      <c r="F17" s="473"/>
      <c r="G17" s="474"/>
      <c r="H17" s="448"/>
      <c r="I17" s="448"/>
      <c r="J17" s="448"/>
      <c r="K17" s="448"/>
      <c r="L17" s="448"/>
      <c r="M17" s="448"/>
      <c r="N17" s="448"/>
      <c r="O17" s="448"/>
      <c r="P17" s="448"/>
      <c r="Q17" s="448"/>
      <c r="R17" s="448"/>
    </row>
    <row r="18" spans="1:19" s="464" customFormat="1" ht="18" customHeight="1">
      <c r="A18" s="475" t="s">
        <v>123</v>
      </c>
      <c r="B18" s="476"/>
      <c r="C18" s="476"/>
      <c r="D18" s="448"/>
      <c r="E18" s="448"/>
      <c r="F18" s="448"/>
      <c r="G18" s="477"/>
      <c r="H18" s="448"/>
      <c r="I18" s="448"/>
      <c r="J18" s="448"/>
      <c r="K18" s="448"/>
      <c r="L18" s="448"/>
      <c r="M18" s="448"/>
      <c r="N18" s="448"/>
      <c r="O18" s="448"/>
      <c r="P18" s="448"/>
      <c r="Q18" s="448"/>
      <c r="R18" s="448"/>
      <c r="S18" s="454"/>
    </row>
    <row r="19" spans="1:19" s="478" customFormat="1" ht="20.25" customHeight="1">
      <c r="A19" s="849" t="s">
        <v>107</v>
      </c>
      <c r="B19" s="849"/>
      <c r="C19" s="855" t="s">
        <v>164</v>
      </c>
      <c r="D19" s="855"/>
      <c r="E19" s="852" t="s">
        <v>124</v>
      </c>
      <c r="F19" s="852"/>
      <c r="G19" s="852"/>
      <c r="H19" s="852"/>
      <c r="I19" s="852"/>
      <c r="J19" s="852"/>
      <c r="K19" s="852"/>
      <c r="L19" s="852"/>
      <c r="M19" s="852"/>
      <c r="N19" s="852"/>
      <c r="O19" s="852"/>
      <c r="P19" s="852"/>
      <c r="Q19" s="850" t="s">
        <v>109</v>
      </c>
      <c r="R19" s="850"/>
      <c r="S19" s="850"/>
    </row>
    <row r="20" spans="1:19" s="478" customFormat="1" ht="14.25">
      <c r="A20" s="849"/>
      <c r="B20" s="849"/>
      <c r="C20" s="755"/>
      <c r="D20" s="851" t="s">
        <v>166</v>
      </c>
      <c r="E20" s="852" t="s">
        <v>125</v>
      </c>
      <c r="F20" s="852"/>
      <c r="G20" s="852" t="s">
        <v>33</v>
      </c>
      <c r="H20" s="852"/>
      <c r="I20" s="852" t="s">
        <v>34</v>
      </c>
      <c r="J20" s="852"/>
      <c r="K20" s="852" t="s">
        <v>35</v>
      </c>
      <c r="L20" s="852"/>
      <c r="M20" s="852" t="s">
        <v>126</v>
      </c>
      <c r="N20" s="852"/>
      <c r="O20" s="852" t="s">
        <v>127</v>
      </c>
      <c r="P20" s="852"/>
      <c r="Q20" s="853" t="s">
        <v>110</v>
      </c>
      <c r="R20" s="853"/>
      <c r="S20" s="853"/>
    </row>
    <row r="21" spans="1:19" s="478" customFormat="1" ht="14.25">
      <c r="A21" s="849"/>
      <c r="B21" s="849"/>
      <c r="C21" s="755"/>
      <c r="D21" s="851"/>
      <c r="E21" s="479" t="s">
        <v>128</v>
      </c>
      <c r="F21" s="479" t="s">
        <v>129</v>
      </c>
      <c r="G21" s="479" t="s">
        <v>128</v>
      </c>
      <c r="H21" s="479" t="s">
        <v>129</v>
      </c>
      <c r="I21" s="479" t="s">
        <v>128</v>
      </c>
      <c r="J21" s="479" t="s">
        <v>129</v>
      </c>
      <c r="K21" s="479" t="s">
        <v>128</v>
      </c>
      <c r="L21" s="479" t="s">
        <v>129</v>
      </c>
      <c r="M21" s="479" t="s">
        <v>128</v>
      </c>
      <c r="N21" s="479" t="s">
        <v>129</v>
      </c>
      <c r="O21" s="479" t="s">
        <v>128</v>
      </c>
      <c r="P21" s="479" t="s">
        <v>129</v>
      </c>
      <c r="Q21" s="479" t="s">
        <v>28</v>
      </c>
      <c r="R21" s="480" t="s">
        <v>29</v>
      </c>
      <c r="S21" s="480" t="s">
        <v>30</v>
      </c>
    </row>
    <row r="22" spans="1:19" s="464" customFormat="1" ht="15.95" customHeight="1">
      <c r="A22" s="848" t="s">
        <v>130</v>
      </c>
      <c r="B22" s="848"/>
      <c r="C22" s="481">
        <f t="shared" ref="C22:S22" si="2">SUM(C23:C28)</f>
        <v>31253</v>
      </c>
      <c r="D22" s="481">
        <f t="shared" si="2"/>
        <v>765</v>
      </c>
      <c r="E22" s="481">
        <f t="shared" si="2"/>
        <v>878</v>
      </c>
      <c r="F22" s="481">
        <f t="shared" si="2"/>
        <v>841</v>
      </c>
      <c r="G22" s="481">
        <f t="shared" si="2"/>
        <v>18</v>
      </c>
      <c r="H22" s="481">
        <f t="shared" si="2"/>
        <v>17</v>
      </c>
      <c r="I22" s="481">
        <f t="shared" si="2"/>
        <v>74</v>
      </c>
      <c r="J22" s="481">
        <f t="shared" si="2"/>
        <v>7</v>
      </c>
      <c r="K22" s="481">
        <f t="shared" si="2"/>
        <v>32</v>
      </c>
      <c r="L22" s="481">
        <f t="shared" si="2"/>
        <v>48</v>
      </c>
      <c r="M22" s="481">
        <f t="shared" si="2"/>
        <v>0</v>
      </c>
      <c r="N22" s="481">
        <f t="shared" si="2"/>
        <v>0</v>
      </c>
      <c r="O22" s="481">
        <f t="shared" si="2"/>
        <v>754</v>
      </c>
      <c r="P22" s="481">
        <f t="shared" si="2"/>
        <v>769</v>
      </c>
      <c r="Q22" s="481">
        <f t="shared" si="2"/>
        <v>236</v>
      </c>
      <c r="R22" s="470">
        <f t="shared" si="2"/>
        <v>100</v>
      </c>
      <c r="S22" s="482">
        <f t="shared" si="2"/>
        <v>545</v>
      </c>
    </row>
    <row r="23" spans="1:19" s="464" customFormat="1" ht="15.95" customHeight="1">
      <c r="A23" s="848" t="s">
        <v>131</v>
      </c>
      <c r="B23" s="848"/>
      <c r="C23" s="481">
        <v>480</v>
      </c>
      <c r="D23" s="470">
        <v>54</v>
      </c>
      <c r="E23" s="483">
        <f t="shared" ref="E23:F28" si="3">SUM(G23,I23,K23,M23,O23)</f>
        <v>75</v>
      </c>
      <c r="F23" s="483">
        <f t="shared" si="3"/>
        <v>75</v>
      </c>
      <c r="G23" s="470">
        <v>4</v>
      </c>
      <c r="H23" s="470">
        <v>4</v>
      </c>
      <c r="I23" s="470">
        <v>5</v>
      </c>
      <c r="J23" s="470">
        <v>5</v>
      </c>
      <c r="K23" s="470">
        <v>1</v>
      </c>
      <c r="L23" s="470">
        <v>1</v>
      </c>
      <c r="M23" s="470">
        <v>0</v>
      </c>
      <c r="N23" s="470">
        <v>0</v>
      </c>
      <c r="O23" s="470">
        <v>65</v>
      </c>
      <c r="P23" s="470">
        <v>65</v>
      </c>
      <c r="Q23" s="470">
        <v>40</v>
      </c>
      <c r="R23" s="470">
        <v>5</v>
      </c>
      <c r="S23" s="471">
        <v>30</v>
      </c>
    </row>
    <row r="24" spans="1:19" s="464" customFormat="1" ht="15.95" customHeight="1">
      <c r="A24" s="848" t="s">
        <v>132</v>
      </c>
      <c r="B24" s="848"/>
      <c r="C24" s="481">
        <v>13334</v>
      </c>
      <c r="D24" s="470">
        <v>443</v>
      </c>
      <c r="E24" s="483">
        <f t="shared" si="3"/>
        <v>502</v>
      </c>
      <c r="F24" s="483">
        <f t="shared" si="3"/>
        <v>463</v>
      </c>
      <c r="G24" s="470">
        <v>8</v>
      </c>
      <c r="H24" s="470">
        <v>8</v>
      </c>
      <c r="I24" s="470">
        <v>48</v>
      </c>
      <c r="J24" s="470">
        <v>2</v>
      </c>
      <c r="K24" s="470">
        <v>13</v>
      </c>
      <c r="L24" s="470">
        <v>11</v>
      </c>
      <c r="M24" s="470">
        <v>0</v>
      </c>
      <c r="N24" s="470">
        <v>0</v>
      </c>
      <c r="O24" s="470">
        <v>433</v>
      </c>
      <c r="P24" s="470">
        <v>442</v>
      </c>
      <c r="Q24" s="470">
        <v>164</v>
      </c>
      <c r="R24" s="470">
        <v>58</v>
      </c>
      <c r="S24" s="471">
        <v>280</v>
      </c>
    </row>
    <row r="25" spans="1:19" s="464" customFormat="1" ht="15.95" customHeight="1">
      <c r="A25" s="848" t="s">
        <v>133</v>
      </c>
      <c r="B25" s="848"/>
      <c r="C25" s="481">
        <v>8274</v>
      </c>
      <c r="D25" s="470">
        <v>35</v>
      </c>
      <c r="E25" s="483">
        <f t="shared" si="3"/>
        <v>45</v>
      </c>
      <c r="F25" s="483">
        <f t="shared" si="3"/>
        <v>45</v>
      </c>
      <c r="G25" s="470">
        <v>3</v>
      </c>
      <c r="H25" s="470">
        <v>3</v>
      </c>
      <c r="I25" s="470">
        <v>0</v>
      </c>
      <c r="J25" s="470">
        <v>0</v>
      </c>
      <c r="K25" s="470">
        <v>0</v>
      </c>
      <c r="L25" s="470">
        <v>0</v>
      </c>
      <c r="M25" s="470">
        <v>0</v>
      </c>
      <c r="N25" s="470">
        <v>0</v>
      </c>
      <c r="O25" s="470">
        <v>42</v>
      </c>
      <c r="P25" s="470">
        <v>42</v>
      </c>
      <c r="Q25" s="470">
        <v>0</v>
      </c>
      <c r="R25" s="470">
        <v>0</v>
      </c>
      <c r="S25" s="471">
        <v>45</v>
      </c>
    </row>
    <row r="26" spans="1:19" s="464" customFormat="1" ht="15.95" customHeight="1">
      <c r="A26" s="848" t="s">
        <v>134</v>
      </c>
      <c r="B26" s="848"/>
      <c r="C26" s="481">
        <v>4711</v>
      </c>
      <c r="D26" s="470">
        <v>2</v>
      </c>
      <c r="E26" s="483">
        <f t="shared" si="3"/>
        <v>2</v>
      </c>
      <c r="F26" s="483">
        <f t="shared" si="3"/>
        <v>5</v>
      </c>
      <c r="G26" s="470">
        <v>0</v>
      </c>
      <c r="H26" s="470">
        <v>0</v>
      </c>
      <c r="I26" s="470">
        <v>0</v>
      </c>
      <c r="J26" s="470">
        <v>0</v>
      </c>
      <c r="K26" s="470">
        <v>2</v>
      </c>
      <c r="L26" s="470">
        <v>5</v>
      </c>
      <c r="M26" s="470">
        <v>0</v>
      </c>
      <c r="N26" s="470">
        <v>0</v>
      </c>
      <c r="O26" s="470">
        <v>0</v>
      </c>
      <c r="P26" s="470">
        <v>0</v>
      </c>
      <c r="Q26" s="470">
        <v>0</v>
      </c>
      <c r="R26" s="470">
        <v>1</v>
      </c>
      <c r="S26" s="471">
        <v>1</v>
      </c>
    </row>
    <row r="27" spans="1:19" s="464" customFormat="1" ht="15.95" customHeight="1">
      <c r="A27" s="848" t="s">
        <v>135</v>
      </c>
      <c r="B27" s="848"/>
      <c r="C27" s="481">
        <v>1278</v>
      </c>
      <c r="D27" s="470">
        <v>0</v>
      </c>
      <c r="E27" s="483">
        <f t="shared" si="3"/>
        <v>2</v>
      </c>
      <c r="F27" s="483">
        <f t="shared" si="3"/>
        <v>1</v>
      </c>
      <c r="G27" s="470">
        <v>0</v>
      </c>
      <c r="H27" s="470">
        <v>0</v>
      </c>
      <c r="I27" s="470">
        <v>0</v>
      </c>
      <c r="J27" s="470">
        <v>0</v>
      </c>
      <c r="K27" s="470">
        <v>0</v>
      </c>
      <c r="L27" s="470">
        <v>0</v>
      </c>
      <c r="M27" s="470">
        <v>0</v>
      </c>
      <c r="N27" s="470">
        <v>0</v>
      </c>
      <c r="O27" s="470">
        <v>2</v>
      </c>
      <c r="P27" s="470">
        <v>1</v>
      </c>
      <c r="Q27" s="470">
        <v>0</v>
      </c>
      <c r="R27" s="470">
        <v>0</v>
      </c>
      <c r="S27" s="471">
        <v>2</v>
      </c>
    </row>
    <row r="28" spans="1:19" s="464" customFormat="1" ht="15.95" customHeight="1">
      <c r="A28" s="848" t="s">
        <v>136</v>
      </c>
      <c r="B28" s="848"/>
      <c r="C28" s="481">
        <v>3176</v>
      </c>
      <c r="D28" s="470">
        <v>231</v>
      </c>
      <c r="E28" s="483">
        <f t="shared" si="3"/>
        <v>252</v>
      </c>
      <c r="F28" s="483">
        <f t="shared" si="3"/>
        <v>252</v>
      </c>
      <c r="G28" s="470">
        <v>3</v>
      </c>
      <c r="H28" s="470">
        <v>2</v>
      </c>
      <c r="I28" s="470">
        <v>21</v>
      </c>
      <c r="J28" s="470">
        <v>0</v>
      </c>
      <c r="K28" s="470">
        <v>16</v>
      </c>
      <c r="L28" s="470">
        <v>31</v>
      </c>
      <c r="M28" s="470">
        <v>0</v>
      </c>
      <c r="N28" s="470">
        <v>0</v>
      </c>
      <c r="O28" s="470">
        <v>212</v>
      </c>
      <c r="P28" s="470">
        <v>219</v>
      </c>
      <c r="Q28" s="470">
        <v>32</v>
      </c>
      <c r="R28" s="470">
        <v>36</v>
      </c>
      <c r="S28" s="471">
        <v>187</v>
      </c>
    </row>
    <row r="29" spans="1:19" s="464" customFormat="1" ht="15.95" customHeight="1">
      <c r="A29" s="472"/>
      <c r="B29" s="472"/>
      <c r="C29" s="448"/>
      <c r="D29" s="448"/>
      <c r="E29" s="448"/>
      <c r="F29" s="448"/>
      <c r="G29" s="474"/>
      <c r="H29" s="474"/>
      <c r="I29" s="484"/>
      <c r="J29" s="485" t="s">
        <v>177</v>
      </c>
      <c r="K29" s="486"/>
      <c r="L29" s="487"/>
      <c r="M29" s="487"/>
      <c r="N29" s="488">
        <v>43217</v>
      </c>
      <c r="O29" s="489" t="s">
        <v>138</v>
      </c>
      <c r="Q29" s="474"/>
      <c r="R29" s="448"/>
      <c r="S29" s="448"/>
    </row>
    <row r="30" spans="1:19" s="464" customFormat="1" ht="18" customHeight="1">
      <c r="A30" s="490" t="s">
        <v>139</v>
      </c>
      <c r="B30" s="472"/>
      <c r="C30" s="448"/>
      <c r="D30" s="448"/>
      <c r="E30" s="448"/>
      <c r="F30" s="448"/>
      <c r="G30" s="448"/>
      <c r="H30" s="448"/>
      <c r="I30" s="491"/>
      <c r="J30" s="478"/>
      <c r="K30" s="478" t="s">
        <v>167</v>
      </c>
      <c r="M30" s="492"/>
      <c r="N30" s="493">
        <v>42539</v>
      </c>
      <c r="O30" s="485" t="s">
        <v>140</v>
      </c>
      <c r="Q30" s="494"/>
      <c r="R30" s="494"/>
      <c r="S30" s="448"/>
    </row>
    <row r="31" spans="1:19" s="464" customFormat="1" ht="15.75" customHeight="1">
      <c r="A31" s="849" t="s">
        <v>141</v>
      </c>
      <c r="B31" s="849"/>
      <c r="C31" s="847" t="s">
        <v>168</v>
      </c>
      <c r="D31" s="847"/>
      <c r="E31" s="847" t="s">
        <v>15</v>
      </c>
      <c r="F31" s="847"/>
      <c r="G31" s="847" t="s">
        <v>142</v>
      </c>
      <c r="H31" s="847"/>
      <c r="I31" s="847"/>
      <c r="J31" s="485" t="s">
        <v>178</v>
      </c>
      <c r="K31" s="485"/>
      <c r="L31" s="492"/>
      <c r="N31" s="495">
        <v>800</v>
      </c>
      <c r="O31" s="485" t="s">
        <v>140</v>
      </c>
      <c r="Q31" s="496"/>
      <c r="R31" s="496"/>
    </row>
    <row r="32" spans="1:19" s="464" customFormat="1" ht="15.95" customHeight="1">
      <c r="A32" s="849"/>
      <c r="B32" s="849"/>
      <c r="C32" s="847"/>
      <c r="D32" s="847"/>
      <c r="E32" s="847"/>
      <c r="F32" s="847"/>
      <c r="G32" s="479" t="s">
        <v>144</v>
      </c>
      <c r="H32" s="479" t="s">
        <v>145</v>
      </c>
      <c r="I32" s="497" t="s">
        <v>41</v>
      </c>
      <c r="J32" s="498"/>
      <c r="K32" s="486" t="s">
        <v>169</v>
      </c>
      <c r="N32" s="493">
        <v>1832</v>
      </c>
      <c r="O32" s="485" t="s">
        <v>140</v>
      </c>
      <c r="Q32" s="499"/>
      <c r="R32" s="494"/>
    </row>
    <row r="33" spans="1:56" s="464" customFormat="1" ht="15.95" customHeight="1">
      <c r="A33" s="848" t="s">
        <v>146</v>
      </c>
      <c r="B33" s="848"/>
      <c r="C33" s="471"/>
      <c r="D33" s="481">
        <f>SUM(D34:D36)</f>
        <v>5725</v>
      </c>
      <c r="E33" s="471"/>
      <c r="F33" s="481">
        <f>SUM(F34:F36)</f>
        <v>5202</v>
      </c>
      <c r="G33" s="481">
        <f>SUM(G34:G37)</f>
        <v>668</v>
      </c>
      <c r="H33" s="470">
        <f>SUM(H34:H37)</f>
        <v>488</v>
      </c>
      <c r="I33" s="470">
        <f>SUM(I34:I37)</f>
        <v>0</v>
      </c>
      <c r="J33" s="485"/>
      <c r="K33" s="478" t="s">
        <v>170</v>
      </c>
      <c r="M33" s="494"/>
      <c r="N33" s="500">
        <v>1114</v>
      </c>
      <c r="O33" s="485" t="s">
        <v>140</v>
      </c>
      <c r="P33" s="494"/>
      <c r="Q33" s="494"/>
      <c r="R33" s="494"/>
    </row>
    <row r="34" spans="1:56" s="464" customFormat="1" ht="15.95" customHeight="1">
      <c r="A34" s="848" t="s">
        <v>147</v>
      </c>
      <c r="B34" s="451" t="s">
        <v>148</v>
      </c>
      <c r="C34" s="471"/>
      <c r="D34" s="481">
        <v>2269</v>
      </c>
      <c r="E34" s="471"/>
      <c r="F34" s="481">
        <v>2030</v>
      </c>
      <c r="G34" s="470">
        <v>158</v>
      </c>
      <c r="H34" s="470">
        <v>131</v>
      </c>
      <c r="I34" s="470">
        <v>0</v>
      </c>
      <c r="J34" s="501"/>
      <c r="K34" s="486" t="s">
        <v>171</v>
      </c>
      <c r="M34" s="494"/>
      <c r="N34" s="500">
        <v>1732</v>
      </c>
      <c r="O34" s="485" t="s">
        <v>140</v>
      </c>
      <c r="P34" s="494"/>
      <c r="Q34" s="494"/>
      <c r="R34" s="494"/>
    </row>
    <row r="35" spans="1:56" s="464" customFormat="1" ht="15.95" customHeight="1">
      <c r="A35" s="848"/>
      <c r="B35" s="451" t="s">
        <v>149</v>
      </c>
      <c r="C35" s="471"/>
      <c r="D35" s="481">
        <v>1390</v>
      </c>
      <c r="E35" s="471"/>
      <c r="F35" s="481">
        <v>1301</v>
      </c>
      <c r="G35" s="470">
        <v>335</v>
      </c>
      <c r="H35" s="470">
        <v>209</v>
      </c>
      <c r="I35" s="470">
        <v>0</v>
      </c>
      <c r="J35" s="501"/>
      <c r="K35" s="501" t="s">
        <v>172</v>
      </c>
      <c r="M35" s="494"/>
      <c r="N35" s="500">
        <v>261</v>
      </c>
      <c r="O35" s="485" t="s">
        <v>140</v>
      </c>
      <c r="P35" s="494"/>
      <c r="Q35" s="494"/>
      <c r="R35" s="494"/>
    </row>
    <row r="36" spans="1:56" s="464" customFormat="1" ht="15.95" customHeight="1">
      <c r="A36" s="848" t="s">
        <v>150</v>
      </c>
      <c r="B36" s="848"/>
      <c r="C36" s="471"/>
      <c r="D36" s="481">
        <v>2066</v>
      </c>
      <c r="E36" s="471"/>
      <c r="F36" s="481">
        <v>1871</v>
      </c>
      <c r="G36" s="470">
        <v>166</v>
      </c>
      <c r="H36" s="470">
        <v>142</v>
      </c>
      <c r="I36" s="470">
        <v>0</v>
      </c>
      <c r="J36" s="501"/>
      <c r="K36" s="501" t="s">
        <v>173</v>
      </c>
      <c r="M36" s="494"/>
      <c r="N36" s="500">
        <v>1294</v>
      </c>
      <c r="O36" s="485" t="s">
        <v>140</v>
      </c>
      <c r="P36" s="494"/>
      <c r="Q36" s="494"/>
      <c r="R36" s="494"/>
    </row>
    <row r="37" spans="1:56" s="464" customFormat="1" ht="15.95" customHeight="1">
      <c r="A37" s="848" t="s">
        <v>151</v>
      </c>
      <c r="B37" s="848"/>
      <c r="C37" s="602"/>
      <c r="D37" s="603"/>
      <c r="E37" s="602"/>
      <c r="F37" s="603"/>
      <c r="G37" s="470">
        <v>9</v>
      </c>
      <c r="H37" s="470">
        <v>6</v>
      </c>
      <c r="I37" s="602"/>
      <c r="J37" s="502" t="s">
        <v>152</v>
      </c>
      <c r="K37" s="502"/>
      <c r="L37" s="503"/>
      <c r="M37" s="503"/>
      <c r="N37" s="504">
        <v>1512</v>
      </c>
      <c r="O37" s="505" t="s">
        <v>140</v>
      </c>
      <c r="P37" s="503"/>
      <c r="Q37" s="503"/>
      <c r="R37" s="503"/>
      <c r="S37" s="454"/>
    </row>
    <row r="38" spans="1:56" s="464" customFormat="1" ht="14.25">
      <c r="A38" s="506" t="s">
        <v>153</v>
      </c>
      <c r="B38" s="472"/>
      <c r="C38" s="507"/>
      <c r="D38" s="507" t="s">
        <v>196</v>
      </c>
      <c r="E38" s="508"/>
      <c r="F38" s="508"/>
      <c r="G38" s="508"/>
      <c r="H38" s="507"/>
      <c r="I38" s="509" t="s">
        <v>197</v>
      </c>
      <c r="N38" s="506" t="s">
        <v>192</v>
      </c>
      <c r="O38" s="506"/>
      <c r="P38" s="506"/>
      <c r="R38" s="472"/>
      <c r="S38" s="472"/>
      <c r="V38" s="448"/>
      <c r="W38" s="448"/>
    </row>
    <row r="39" spans="1:56" s="464" customFormat="1" ht="14.25">
      <c r="A39" s="472"/>
      <c r="B39" s="472"/>
      <c r="C39" s="472"/>
      <c r="D39" s="448"/>
      <c r="E39" s="506"/>
      <c r="F39" s="472"/>
      <c r="G39" s="472"/>
      <c r="H39" s="472"/>
      <c r="I39" s="506" t="s">
        <v>155</v>
      </c>
      <c r="O39" s="506"/>
      <c r="P39" s="472"/>
      <c r="Q39" s="472"/>
      <c r="R39" s="472"/>
      <c r="S39" s="472"/>
      <c r="T39" s="472"/>
      <c r="V39" s="472"/>
      <c r="W39" s="472"/>
    </row>
    <row r="40" spans="1:56" s="464" customFormat="1" ht="15.95" customHeight="1">
      <c r="A40" s="472"/>
      <c r="B40" s="472"/>
      <c r="C40" s="448"/>
      <c r="D40" s="448"/>
      <c r="E40" s="448"/>
      <c r="F40" s="448"/>
      <c r="G40" s="448"/>
      <c r="H40" s="448"/>
      <c r="I40" s="448"/>
      <c r="J40" s="494"/>
      <c r="K40" s="494"/>
      <c r="L40" s="494"/>
      <c r="M40" s="494"/>
      <c r="N40" s="494"/>
      <c r="O40" s="494"/>
      <c r="P40" s="494"/>
      <c r="Q40" s="494"/>
      <c r="R40" s="494"/>
    </row>
    <row r="41" spans="1:56" s="464" customFormat="1" ht="14.25">
      <c r="A41" s="476" t="s">
        <v>201</v>
      </c>
      <c r="B41" s="476"/>
      <c r="C41" s="476"/>
      <c r="D41" s="476"/>
      <c r="E41" s="476"/>
      <c r="F41" s="476"/>
      <c r="G41" s="476"/>
      <c r="H41" s="476"/>
      <c r="I41" s="476"/>
      <c r="J41" s="476"/>
      <c r="K41" s="476"/>
      <c r="L41" s="476"/>
      <c r="M41" s="476"/>
      <c r="N41" s="476"/>
      <c r="O41" s="476"/>
      <c r="R41" s="476"/>
    </row>
    <row r="42" spans="1:56" s="464" customFormat="1" ht="14.25">
      <c r="A42" s="476" t="s">
        <v>202</v>
      </c>
      <c r="B42" s="476"/>
      <c r="C42" s="476"/>
      <c r="D42" s="476"/>
      <c r="E42" s="476"/>
      <c r="F42" s="476"/>
      <c r="G42" s="476"/>
      <c r="H42" s="476"/>
      <c r="I42" s="476"/>
      <c r="J42" s="476"/>
      <c r="K42" s="476"/>
      <c r="L42" s="476"/>
      <c r="M42" s="476"/>
      <c r="N42" s="476"/>
      <c r="O42" s="476"/>
      <c r="P42" s="476"/>
      <c r="Q42" s="476"/>
      <c r="R42" s="476"/>
    </row>
    <row r="43" spans="1:56" s="512" customFormat="1">
      <c r="A43" s="510" t="s">
        <v>156</v>
      </c>
      <c r="B43" s="511"/>
      <c r="C43" s="511"/>
      <c r="D43" s="511"/>
      <c r="E43" s="511"/>
      <c r="F43" s="511"/>
      <c r="G43" s="511"/>
      <c r="H43" s="511"/>
      <c r="I43" s="511"/>
      <c r="J43" s="511"/>
      <c r="K43" s="511"/>
      <c r="L43" s="511"/>
      <c r="M43" s="511"/>
      <c r="N43" s="511"/>
      <c r="O43" s="511"/>
      <c r="P43" s="511"/>
      <c r="Q43" s="511"/>
      <c r="R43" s="511"/>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row>
    <row r="46" spans="1:56">
      <c r="A46" s="513"/>
      <c r="B46" s="513"/>
      <c r="C46" s="513"/>
      <c r="D46" s="513"/>
      <c r="E46" s="513"/>
      <c r="F46" s="513"/>
      <c r="G46" s="513"/>
      <c r="H46" s="513"/>
      <c r="I46" s="513"/>
      <c r="J46" s="513"/>
      <c r="K46" s="513"/>
      <c r="L46" s="513"/>
      <c r="M46" s="513"/>
      <c r="N46" s="513"/>
      <c r="O46" s="513"/>
      <c r="P46" s="513"/>
      <c r="Q46" s="513"/>
      <c r="R46" s="514"/>
    </row>
    <row r="47" spans="1:56">
      <c r="A47" s="513"/>
      <c r="B47" s="513"/>
      <c r="C47" s="513"/>
      <c r="D47" s="513"/>
      <c r="E47" s="513"/>
      <c r="F47" s="513"/>
      <c r="G47" s="513"/>
      <c r="H47" s="513"/>
      <c r="I47" s="513"/>
      <c r="J47" s="513"/>
      <c r="K47" s="513"/>
      <c r="L47" s="513"/>
      <c r="M47" s="513"/>
      <c r="N47" s="513"/>
      <c r="O47" s="513"/>
      <c r="P47" s="513"/>
      <c r="Q47" s="513"/>
      <c r="R47" s="514"/>
    </row>
    <row r="48" spans="1:56">
      <c r="A48" s="513"/>
      <c r="B48" s="513"/>
      <c r="C48" s="513"/>
      <c r="D48" s="513"/>
      <c r="E48" s="513"/>
      <c r="F48" s="513"/>
      <c r="G48" s="513"/>
      <c r="H48" s="513"/>
      <c r="I48" s="513"/>
      <c r="J48" s="513"/>
      <c r="K48" s="513"/>
      <c r="L48" s="513"/>
      <c r="M48" s="513"/>
      <c r="N48" s="513"/>
      <c r="O48" s="513"/>
      <c r="P48" s="513"/>
      <c r="Q48" s="513"/>
      <c r="R48" s="514"/>
      <c r="S48" s="514"/>
    </row>
    <row r="49" spans="1:19">
      <c r="A49" s="513"/>
      <c r="B49" s="513"/>
      <c r="C49" s="513"/>
      <c r="D49" s="513"/>
      <c r="E49" s="513"/>
      <c r="F49" s="513"/>
      <c r="G49" s="513"/>
      <c r="H49" s="513"/>
      <c r="I49" s="513"/>
      <c r="J49" s="513"/>
      <c r="K49" s="513"/>
      <c r="L49" s="513"/>
      <c r="M49" s="513"/>
      <c r="N49" s="513"/>
      <c r="O49" s="513"/>
      <c r="P49" s="513"/>
      <c r="Q49" s="513"/>
      <c r="R49" s="514"/>
      <c r="S49" s="514"/>
    </row>
  </sheetData>
  <mergeCells count="67">
    <mergeCell ref="R1:S1"/>
    <mergeCell ref="R2:S2"/>
    <mergeCell ref="A3:R3"/>
    <mergeCell ref="A5:B7"/>
    <mergeCell ref="C5:F5"/>
    <mergeCell ref="G5:P5"/>
    <mergeCell ref="Q5:S5"/>
    <mergeCell ref="C6:D7"/>
    <mergeCell ref="E6:F7"/>
    <mergeCell ref="G6:H6"/>
    <mergeCell ref="I6:J6"/>
    <mergeCell ref="K6:L6"/>
    <mergeCell ref="M6:N6"/>
    <mergeCell ref="O6:P6"/>
    <mergeCell ref="Q6:S6"/>
    <mergeCell ref="C8:D8"/>
    <mergeCell ref="E8:F8"/>
    <mergeCell ref="A13:B13"/>
    <mergeCell ref="C13:D13"/>
    <mergeCell ref="E13:F13"/>
    <mergeCell ref="A9:A10"/>
    <mergeCell ref="C9:D9"/>
    <mergeCell ref="E9:F9"/>
    <mergeCell ref="C10:D10"/>
    <mergeCell ref="E10:F10"/>
    <mergeCell ref="A11:A12"/>
    <mergeCell ref="C11:D11"/>
    <mergeCell ref="E11:F11"/>
    <mergeCell ref="C12:D12"/>
    <mergeCell ref="E12:F12"/>
    <mergeCell ref="A14:B14"/>
    <mergeCell ref="C14:D14"/>
    <mergeCell ref="E14:F14"/>
    <mergeCell ref="A15:B15"/>
    <mergeCell ref="C15:D15"/>
    <mergeCell ref="E15:F15"/>
    <mergeCell ref="A16:B16"/>
    <mergeCell ref="C16:D16"/>
    <mergeCell ref="E16:F16"/>
    <mergeCell ref="A24:B24"/>
    <mergeCell ref="A19:B21"/>
    <mergeCell ref="C19:D19"/>
    <mergeCell ref="E19:P19"/>
    <mergeCell ref="A22:B22"/>
    <mergeCell ref="A23:B23"/>
    <mergeCell ref="Q19:S19"/>
    <mergeCell ref="C20:C21"/>
    <mergeCell ref="D20:D21"/>
    <mergeCell ref="E20:F20"/>
    <mergeCell ref="G20:H20"/>
    <mergeCell ref="I20:J20"/>
    <mergeCell ref="K20:L20"/>
    <mergeCell ref="M20:N20"/>
    <mergeCell ref="O20:P20"/>
    <mergeCell ref="Q20:S20"/>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verticalCentered="1"/>
  <pageMargins left="0.78740157480314998" right="0.35433070866141703" top="0.59055118110236204" bottom="0.39370078740157505" header="0.511811023622047" footer="0.39370078740157505"/>
  <pageSetup paperSize="0" firstPageNumber="31" fitToWidth="0" fitToHeight="0" orientation="landscape" useFirstPageNumber="1"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topLeftCell="A19" workbookViewId="0">
      <selection activeCell="I37" sqref="I37"/>
    </sheetView>
  </sheetViews>
  <sheetFormatPr defaultRowHeight="16.5"/>
  <cols>
    <col min="1" max="1" width="17.5" customWidth="1"/>
    <col min="2" max="2" width="8.625" customWidth="1"/>
    <col min="3" max="3" width="9.25" customWidth="1"/>
    <col min="4" max="18" width="8" customWidth="1"/>
    <col min="19" max="19" width="8.875" customWidth="1"/>
    <col min="20" max="20" width="9" customWidth="1"/>
    <col min="21" max="21" width="8.875" customWidth="1"/>
  </cols>
  <sheetData>
    <row r="1" spans="1:19" s="521" customFormat="1" ht="14.25">
      <c r="A1" s="515" t="s">
        <v>204</v>
      </c>
      <c r="B1" s="516"/>
      <c r="C1" s="516"/>
      <c r="D1" s="516"/>
      <c r="E1" s="516"/>
      <c r="F1" s="516"/>
      <c r="G1" s="516"/>
      <c r="H1" s="516"/>
      <c r="I1" s="516"/>
      <c r="J1" s="516"/>
      <c r="K1" s="516"/>
      <c r="L1" s="516"/>
      <c r="M1" s="516"/>
      <c r="N1" s="516"/>
      <c r="O1" s="517"/>
      <c r="P1" s="518" t="s">
        <v>101</v>
      </c>
      <c r="Q1" s="519" t="s">
        <v>205</v>
      </c>
      <c r="R1" s="520"/>
    </row>
    <row r="2" spans="1:19" s="521" customFormat="1" ht="14.25">
      <c r="A2" s="522" t="s">
        <v>206</v>
      </c>
      <c r="B2" s="523"/>
      <c r="C2" s="523"/>
      <c r="D2" s="523"/>
      <c r="E2" s="523"/>
      <c r="F2" s="523"/>
      <c r="G2" s="523"/>
      <c r="H2" s="523"/>
      <c r="I2" s="523"/>
      <c r="J2" s="523"/>
      <c r="K2" s="517"/>
      <c r="L2" s="523"/>
      <c r="M2" s="523"/>
      <c r="N2" s="523"/>
      <c r="O2" s="517"/>
      <c r="P2" s="524" t="s">
        <v>103</v>
      </c>
      <c r="Q2" s="525" t="s">
        <v>188</v>
      </c>
      <c r="R2" s="526"/>
    </row>
    <row r="3" spans="1:19">
      <c r="A3" s="527"/>
      <c r="B3" s="527"/>
      <c r="C3" s="527"/>
      <c r="D3" s="527"/>
      <c r="E3" s="527"/>
      <c r="F3" s="527"/>
      <c r="G3" s="527"/>
      <c r="H3" s="527"/>
      <c r="I3" s="527"/>
      <c r="J3" s="527"/>
      <c r="K3" s="527"/>
      <c r="L3" s="527"/>
      <c r="M3" s="527"/>
      <c r="N3" s="527"/>
      <c r="O3" s="527"/>
      <c r="P3" s="527"/>
      <c r="Q3" s="527"/>
      <c r="R3" s="527"/>
    </row>
    <row r="4" spans="1:19" s="98" customFormat="1" ht="21">
      <c r="A4" s="516"/>
      <c r="B4" s="523"/>
      <c r="C4" s="528" t="s">
        <v>207</v>
      </c>
      <c r="D4" s="529"/>
      <c r="E4" s="529" t="s">
        <v>208</v>
      </c>
      <c r="F4" s="530"/>
      <c r="G4" s="530"/>
      <c r="H4" s="530"/>
      <c r="I4" s="523"/>
      <c r="J4" s="523"/>
      <c r="K4" s="523"/>
      <c r="L4" s="523"/>
      <c r="M4" s="523"/>
      <c r="N4" s="523"/>
      <c r="O4" s="523"/>
      <c r="P4" s="523"/>
      <c r="Q4" s="516"/>
      <c r="R4" s="523"/>
      <c r="S4" s="517"/>
    </row>
    <row r="5" spans="1:19" s="535" customFormat="1" ht="15" customHeight="1">
      <c r="A5" s="531" t="s">
        <v>105</v>
      </c>
      <c r="B5" s="531"/>
      <c r="C5" s="532"/>
      <c r="D5" s="532"/>
      <c r="E5" s="531"/>
      <c r="F5" s="533"/>
      <c r="G5" s="534" t="s">
        <v>209</v>
      </c>
      <c r="H5" s="531"/>
      <c r="I5" s="531"/>
      <c r="J5" s="531"/>
      <c r="K5" s="531"/>
      <c r="L5" s="531"/>
      <c r="M5" s="531"/>
      <c r="N5" s="531"/>
      <c r="O5" s="531"/>
      <c r="P5" s="531" t="s">
        <v>210</v>
      </c>
      <c r="Q5" s="533"/>
      <c r="R5" s="531"/>
      <c r="S5" s="517"/>
    </row>
    <row r="6" spans="1:19" s="539" customFormat="1" ht="15">
      <c r="A6" s="526"/>
      <c r="B6" s="536"/>
      <c r="C6" s="520"/>
      <c r="D6" s="537"/>
      <c r="E6" s="531" t="s">
        <v>211</v>
      </c>
      <c r="F6" s="531"/>
      <c r="G6" s="531"/>
      <c r="H6" s="531"/>
      <c r="I6" s="531"/>
      <c r="J6" s="531"/>
      <c r="K6" s="531"/>
      <c r="L6" s="531"/>
      <c r="M6" s="538"/>
      <c r="N6" s="536" t="s">
        <v>212</v>
      </c>
      <c r="O6" s="523"/>
      <c r="P6" s="523"/>
      <c r="Q6" s="536"/>
      <c r="R6" s="523"/>
      <c r="S6" s="517"/>
    </row>
    <row r="7" spans="1:19" s="539" customFormat="1" ht="15">
      <c r="A7" s="540" t="s">
        <v>107</v>
      </c>
      <c r="B7" s="541" t="s">
        <v>213</v>
      </c>
      <c r="C7" s="541" t="s">
        <v>214</v>
      </c>
      <c r="D7" s="542" t="s">
        <v>215</v>
      </c>
      <c r="E7" s="543"/>
      <c r="F7" s="544" t="s">
        <v>216</v>
      </c>
      <c r="G7" s="545" t="s">
        <v>217</v>
      </c>
      <c r="H7" s="544" t="s">
        <v>218</v>
      </c>
      <c r="I7" s="545" t="s">
        <v>217</v>
      </c>
      <c r="J7" s="544" t="s">
        <v>219</v>
      </c>
      <c r="K7" s="545" t="s">
        <v>217</v>
      </c>
      <c r="L7" s="542" t="s">
        <v>220</v>
      </c>
      <c r="M7" s="543"/>
      <c r="N7" s="537" t="s">
        <v>221</v>
      </c>
      <c r="O7" s="531"/>
      <c r="P7" s="531"/>
      <c r="Q7" s="536"/>
      <c r="R7" s="523"/>
      <c r="S7" s="517"/>
    </row>
    <row r="8" spans="1:19" s="539" customFormat="1" ht="15">
      <c r="A8" s="538"/>
      <c r="B8" s="546"/>
      <c r="C8" s="547"/>
      <c r="D8" s="548" t="s">
        <v>222</v>
      </c>
      <c r="E8" s="548" t="s">
        <v>223</v>
      </c>
      <c r="F8" s="548" t="s">
        <v>222</v>
      </c>
      <c r="G8" s="548" t="s">
        <v>223</v>
      </c>
      <c r="H8" s="548" t="s">
        <v>222</v>
      </c>
      <c r="I8" s="548" t="s">
        <v>223</v>
      </c>
      <c r="J8" s="548" t="s">
        <v>222</v>
      </c>
      <c r="K8" s="548" t="s">
        <v>223</v>
      </c>
      <c r="L8" s="548" t="s">
        <v>222</v>
      </c>
      <c r="M8" s="548" t="s">
        <v>223</v>
      </c>
      <c r="N8" s="548" t="s">
        <v>224</v>
      </c>
      <c r="O8" s="548" t="s">
        <v>225</v>
      </c>
      <c r="P8" s="549" t="s">
        <v>226</v>
      </c>
      <c r="Q8" s="550"/>
      <c r="R8" s="551"/>
      <c r="S8" s="552"/>
    </row>
    <row r="9" spans="1:19" s="539" customFormat="1" ht="15">
      <c r="A9" s="538" t="s">
        <v>227</v>
      </c>
      <c r="B9" s="553">
        <v>48885</v>
      </c>
      <c r="C9" s="553">
        <v>742</v>
      </c>
      <c r="D9" s="553">
        <v>1511</v>
      </c>
      <c r="E9" s="553">
        <v>3007</v>
      </c>
      <c r="F9" s="553">
        <v>467</v>
      </c>
      <c r="G9" s="553">
        <v>642</v>
      </c>
      <c r="H9" s="553">
        <v>37</v>
      </c>
      <c r="I9" s="553">
        <v>48</v>
      </c>
      <c r="J9" s="553">
        <v>394</v>
      </c>
      <c r="K9" s="553">
        <v>1885</v>
      </c>
      <c r="L9" s="553">
        <v>642</v>
      </c>
      <c r="M9" s="553">
        <v>620</v>
      </c>
      <c r="N9" s="553">
        <v>273</v>
      </c>
      <c r="O9" s="553">
        <v>911</v>
      </c>
      <c r="P9" s="553">
        <v>336</v>
      </c>
      <c r="Q9" s="554"/>
      <c r="R9" s="555"/>
      <c r="S9" s="552"/>
    </row>
    <row r="10" spans="1:19" s="539" customFormat="1" ht="15">
      <c r="A10" s="556" t="s">
        <v>228</v>
      </c>
      <c r="B10" s="557">
        <v>170</v>
      </c>
      <c r="C10" s="557">
        <v>34</v>
      </c>
      <c r="D10" s="557">
        <v>60</v>
      </c>
      <c r="E10" s="557">
        <v>40</v>
      </c>
      <c r="F10" s="557">
        <v>2</v>
      </c>
      <c r="G10" s="557">
        <v>2</v>
      </c>
      <c r="H10" s="557">
        <v>6</v>
      </c>
      <c r="I10" s="557">
        <v>6</v>
      </c>
      <c r="J10" s="557" t="s">
        <v>229</v>
      </c>
      <c r="K10" s="557" t="s">
        <v>229</v>
      </c>
      <c r="L10" s="557">
        <v>52</v>
      </c>
      <c r="M10" s="557">
        <v>32</v>
      </c>
      <c r="N10" s="557">
        <v>50</v>
      </c>
      <c r="O10" s="557">
        <v>1</v>
      </c>
      <c r="P10" s="558">
        <v>11</v>
      </c>
      <c r="Q10" s="559"/>
      <c r="R10" s="555"/>
      <c r="S10" s="552"/>
    </row>
    <row r="11" spans="1:19" s="539" customFormat="1" ht="15">
      <c r="A11" s="556" t="s">
        <v>230</v>
      </c>
      <c r="B11" s="557">
        <v>6749</v>
      </c>
      <c r="C11" s="557">
        <v>116</v>
      </c>
      <c r="D11" s="557">
        <v>134</v>
      </c>
      <c r="E11" s="557">
        <v>150</v>
      </c>
      <c r="F11" s="557">
        <v>14</v>
      </c>
      <c r="G11" s="557">
        <v>14</v>
      </c>
      <c r="H11" s="557">
        <v>8</v>
      </c>
      <c r="I11" s="557">
        <v>14</v>
      </c>
      <c r="J11" s="557">
        <v>7</v>
      </c>
      <c r="K11" s="557">
        <v>14</v>
      </c>
      <c r="L11" s="557">
        <v>105</v>
      </c>
      <c r="M11" s="557">
        <v>108</v>
      </c>
      <c r="N11" s="557">
        <v>58</v>
      </c>
      <c r="O11" s="557">
        <v>20</v>
      </c>
      <c r="P11" s="558">
        <v>51</v>
      </c>
      <c r="Q11" s="559"/>
      <c r="R11" s="555"/>
      <c r="S11" s="552"/>
    </row>
    <row r="12" spans="1:19" s="539" customFormat="1" ht="15">
      <c r="A12" s="556" t="s">
        <v>231</v>
      </c>
      <c r="B12" s="557">
        <v>60</v>
      </c>
      <c r="C12" s="557">
        <v>19</v>
      </c>
      <c r="D12" s="557">
        <v>24</v>
      </c>
      <c r="E12" s="557">
        <v>22</v>
      </c>
      <c r="F12" s="557">
        <v>3</v>
      </c>
      <c r="G12" s="557">
        <v>3</v>
      </c>
      <c r="H12" s="557" t="s">
        <v>229</v>
      </c>
      <c r="I12" s="557" t="s">
        <v>229</v>
      </c>
      <c r="J12" s="557" t="s">
        <v>229</v>
      </c>
      <c r="K12" s="557" t="s">
        <v>229</v>
      </c>
      <c r="L12" s="557">
        <v>21</v>
      </c>
      <c r="M12" s="557">
        <v>19</v>
      </c>
      <c r="N12" s="557">
        <v>18</v>
      </c>
      <c r="O12" s="557" t="s">
        <v>229</v>
      </c>
      <c r="P12" s="558">
        <v>6</v>
      </c>
      <c r="Q12" s="559"/>
      <c r="R12" s="555"/>
      <c r="S12" s="552"/>
    </row>
    <row r="13" spans="1:19" s="539" customFormat="1" ht="15">
      <c r="A13" s="556" t="s">
        <v>232</v>
      </c>
      <c r="B13" s="557">
        <v>5583</v>
      </c>
      <c r="C13" s="557">
        <v>83</v>
      </c>
      <c r="D13" s="557">
        <v>185</v>
      </c>
      <c r="E13" s="557">
        <v>189</v>
      </c>
      <c r="F13" s="557">
        <v>4</v>
      </c>
      <c r="G13" s="557">
        <v>26</v>
      </c>
      <c r="H13" s="557">
        <v>3</v>
      </c>
      <c r="I13" s="557">
        <v>8</v>
      </c>
      <c r="J13" s="557">
        <v>56</v>
      </c>
      <c r="K13" s="557">
        <v>42</v>
      </c>
      <c r="L13" s="557">
        <v>122</v>
      </c>
      <c r="M13" s="557">
        <v>113</v>
      </c>
      <c r="N13" s="557">
        <v>31</v>
      </c>
      <c r="O13" s="557">
        <v>60</v>
      </c>
      <c r="P13" s="558">
        <v>80</v>
      </c>
      <c r="Q13" s="559"/>
      <c r="R13" s="555"/>
      <c r="S13" s="552"/>
    </row>
    <row r="14" spans="1:19" s="539" customFormat="1" ht="15">
      <c r="A14" s="520" t="s">
        <v>233</v>
      </c>
      <c r="B14" s="557">
        <v>13860</v>
      </c>
      <c r="C14" s="557">
        <v>102</v>
      </c>
      <c r="D14" s="557">
        <v>174</v>
      </c>
      <c r="E14" s="557">
        <v>182</v>
      </c>
      <c r="F14" s="557">
        <v>38</v>
      </c>
      <c r="G14" s="557">
        <v>47</v>
      </c>
      <c r="H14" s="557">
        <v>12</v>
      </c>
      <c r="I14" s="557">
        <v>12</v>
      </c>
      <c r="J14" s="557">
        <v>9</v>
      </c>
      <c r="K14" s="557">
        <v>12</v>
      </c>
      <c r="L14" s="557">
        <v>112</v>
      </c>
      <c r="M14" s="557">
        <v>108</v>
      </c>
      <c r="N14" s="557">
        <v>19</v>
      </c>
      <c r="O14" s="557">
        <v>43</v>
      </c>
      <c r="P14" s="558">
        <v>77</v>
      </c>
      <c r="Q14" s="559"/>
      <c r="R14" s="555"/>
      <c r="S14" s="552"/>
    </row>
    <row r="15" spans="1:19" s="539" customFormat="1" ht="15">
      <c r="A15" s="543" t="s">
        <v>234</v>
      </c>
      <c r="B15" s="557">
        <v>11488</v>
      </c>
      <c r="C15" s="557">
        <v>12</v>
      </c>
      <c r="D15" s="557">
        <v>9</v>
      </c>
      <c r="E15" s="557">
        <v>9</v>
      </c>
      <c r="F15" s="557" t="s">
        <v>229</v>
      </c>
      <c r="G15" s="557" t="s">
        <v>229</v>
      </c>
      <c r="H15" s="557">
        <v>4</v>
      </c>
      <c r="I15" s="557">
        <v>4</v>
      </c>
      <c r="J15" s="557" t="s">
        <v>229</v>
      </c>
      <c r="K15" s="557" t="s">
        <v>229</v>
      </c>
      <c r="L15" s="557">
        <v>5</v>
      </c>
      <c r="M15" s="557">
        <v>5</v>
      </c>
      <c r="N15" s="557">
        <v>9</v>
      </c>
      <c r="O15" s="557" t="s">
        <v>229</v>
      </c>
      <c r="P15" s="558">
        <v>1</v>
      </c>
      <c r="Q15" s="559"/>
      <c r="R15" s="555"/>
      <c r="S15" s="552"/>
    </row>
    <row r="16" spans="1:19" s="539" customFormat="1" ht="15">
      <c r="A16" s="543" t="s">
        <v>235</v>
      </c>
      <c r="B16" s="557">
        <v>2234</v>
      </c>
      <c r="C16" s="557">
        <v>7</v>
      </c>
      <c r="D16" s="557">
        <v>10</v>
      </c>
      <c r="E16" s="557">
        <v>7</v>
      </c>
      <c r="F16" s="557">
        <v>1</v>
      </c>
      <c r="G16" s="557">
        <v>1</v>
      </c>
      <c r="H16" s="557" t="s">
        <v>229</v>
      </c>
      <c r="I16" s="557" t="s">
        <v>229</v>
      </c>
      <c r="J16" s="557" t="s">
        <v>229</v>
      </c>
      <c r="K16" s="557" t="s">
        <v>229</v>
      </c>
      <c r="L16" s="557">
        <v>9</v>
      </c>
      <c r="M16" s="557">
        <v>6</v>
      </c>
      <c r="N16" s="557">
        <v>5</v>
      </c>
      <c r="O16" s="557">
        <v>1</v>
      </c>
      <c r="P16" s="558">
        <v>4</v>
      </c>
      <c r="Q16" s="559"/>
      <c r="R16" s="555"/>
      <c r="S16" s="552"/>
    </row>
    <row r="17" spans="1:19" s="539" customFormat="1" ht="15">
      <c r="A17" s="560" t="s">
        <v>236</v>
      </c>
      <c r="B17" s="557">
        <v>8741</v>
      </c>
      <c r="C17" s="557">
        <v>369</v>
      </c>
      <c r="D17" s="557">
        <v>915</v>
      </c>
      <c r="E17" s="557">
        <v>2408</v>
      </c>
      <c r="F17" s="557">
        <v>405</v>
      </c>
      <c r="G17" s="557">
        <v>549</v>
      </c>
      <c r="H17" s="557">
        <v>4</v>
      </c>
      <c r="I17" s="557">
        <v>4</v>
      </c>
      <c r="J17" s="557">
        <v>322</v>
      </c>
      <c r="K17" s="557">
        <v>1817</v>
      </c>
      <c r="L17" s="557">
        <v>216</v>
      </c>
      <c r="M17" s="557">
        <v>229</v>
      </c>
      <c r="N17" s="557">
        <v>83</v>
      </c>
      <c r="O17" s="557">
        <v>786</v>
      </c>
      <c r="P17" s="558">
        <v>106</v>
      </c>
      <c r="Q17" s="561"/>
      <c r="R17" s="562"/>
      <c r="S17" s="517"/>
    </row>
    <row r="18" spans="1:19" s="565" customFormat="1">
      <c r="A18" s="531" t="s">
        <v>123</v>
      </c>
      <c r="B18" s="563"/>
      <c r="C18" s="564"/>
      <c r="D18" s="564"/>
      <c r="E18" s="564"/>
      <c r="F18" s="564"/>
      <c r="G18" s="564"/>
      <c r="H18" s="564"/>
      <c r="I18" s="564"/>
      <c r="J18" s="564"/>
      <c r="K18" s="564"/>
      <c r="L18" s="564"/>
      <c r="M18" s="564"/>
      <c r="N18" s="564"/>
      <c r="O18" s="564"/>
      <c r="P18" s="564"/>
      <c r="Q18" s="564"/>
      <c r="R18" s="564"/>
      <c r="S18" s="517"/>
    </row>
    <row r="19" spans="1:19" s="573" customFormat="1" ht="15.75">
      <c r="A19" s="525"/>
      <c r="B19" s="566"/>
      <c r="C19" s="567"/>
      <c r="D19" s="568"/>
      <c r="E19" s="560" t="s">
        <v>237</v>
      </c>
      <c r="F19" s="552"/>
      <c r="G19" s="569"/>
      <c r="H19" s="569"/>
      <c r="I19" s="569"/>
      <c r="J19" s="569"/>
      <c r="K19" s="569"/>
      <c r="L19" s="569"/>
      <c r="M19" s="569"/>
      <c r="N19" s="569"/>
      <c r="O19" s="570"/>
      <c r="P19" s="571" t="s">
        <v>238</v>
      </c>
      <c r="Q19" s="572"/>
      <c r="R19" s="572"/>
      <c r="S19" s="517"/>
    </row>
    <row r="20" spans="1:19" s="573" customFormat="1" ht="15.75">
      <c r="A20" s="523" t="s">
        <v>107</v>
      </c>
      <c r="B20" s="541" t="s">
        <v>213</v>
      </c>
      <c r="C20" s="541" t="s">
        <v>214</v>
      </c>
      <c r="D20" s="568" t="s">
        <v>239</v>
      </c>
      <c r="E20" s="570"/>
      <c r="F20" s="568" t="s">
        <v>240</v>
      </c>
      <c r="G20" s="570"/>
      <c r="H20" s="568" t="s">
        <v>241</v>
      </c>
      <c r="I20" s="570"/>
      <c r="J20" s="568" t="s">
        <v>242</v>
      </c>
      <c r="K20" s="570"/>
      <c r="L20" s="568" t="s">
        <v>243</v>
      </c>
      <c r="M20" s="570"/>
      <c r="N20" s="568" t="s">
        <v>244</v>
      </c>
      <c r="O20" s="570"/>
      <c r="P20" s="574" t="s">
        <v>245</v>
      </c>
      <c r="Q20" s="563"/>
      <c r="R20" s="563"/>
      <c r="S20" s="517"/>
    </row>
    <row r="21" spans="1:19" s="573" customFormat="1" ht="15.75">
      <c r="A21" s="531"/>
      <c r="B21" s="575"/>
      <c r="C21" s="575"/>
      <c r="D21" s="515" t="s">
        <v>246</v>
      </c>
      <c r="E21" s="515" t="s">
        <v>247</v>
      </c>
      <c r="F21" s="515" t="s">
        <v>246</v>
      </c>
      <c r="G21" s="515" t="s">
        <v>247</v>
      </c>
      <c r="H21" s="515" t="s">
        <v>246</v>
      </c>
      <c r="I21" s="515" t="s">
        <v>247</v>
      </c>
      <c r="J21" s="515" t="s">
        <v>246</v>
      </c>
      <c r="K21" s="515" t="s">
        <v>247</v>
      </c>
      <c r="L21" s="515" t="s">
        <v>246</v>
      </c>
      <c r="M21" s="515" t="s">
        <v>247</v>
      </c>
      <c r="N21" s="515" t="s">
        <v>246</v>
      </c>
      <c r="O21" s="515" t="s">
        <v>247</v>
      </c>
      <c r="P21" s="515" t="s">
        <v>28</v>
      </c>
      <c r="Q21" s="515" t="s">
        <v>29</v>
      </c>
      <c r="R21" s="544" t="s">
        <v>30</v>
      </c>
      <c r="S21" s="517"/>
    </row>
    <row r="22" spans="1:19">
      <c r="A22" s="560" t="s">
        <v>248</v>
      </c>
      <c r="B22" s="557">
        <v>35166</v>
      </c>
      <c r="C22" s="557">
        <v>465</v>
      </c>
      <c r="D22" s="557">
        <v>532</v>
      </c>
      <c r="E22" s="557">
        <v>527</v>
      </c>
      <c r="F22" s="557">
        <v>8</v>
      </c>
      <c r="G22" s="557">
        <v>8</v>
      </c>
      <c r="H22" s="557">
        <v>5</v>
      </c>
      <c r="I22" s="557">
        <v>5</v>
      </c>
      <c r="J22" s="557">
        <v>24</v>
      </c>
      <c r="K22" s="557">
        <v>25</v>
      </c>
      <c r="L22" s="557">
        <v>5</v>
      </c>
      <c r="M22" s="557">
        <v>4</v>
      </c>
      <c r="N22" s="557">
        <v>490</v>
      </c>
      <c r="O22" s="557">
        <v>485</v>
      </c>
      <c r="P22" s="557">
        <v>129</v>
      </c>
      <c r="Q22" s="557">
        <v>23</v>
      </c>
      <c r="R22" s="558">
        <v>339</v>
      </c>
      <c r="S22" s="552"/>
    </row>
    <row r="23" spans="1:19">
      <c r="A23" s="560" t="s">
        <v>249</v>
      </c>
      <c r="B23" s="557">
        <v>227</v>
      </c>
      <c r="C23" s="557">
        <v>36</v>
      </c>
      <c r="D23" s="557">
        <v>39</v>
      </c>
      <c r="E23" s="557">
        <v>37</v>
      </c>
      <c r="F23" s="557" t="s">
        <v>229</v>
      </c>
      <c r="G23" s="557" t="s">
        <v>229</v>
      </c>
      <c r="H23" s="557">
        <v>2</v>
      </c>
      <c r="I23" s="557">
        <v>2</v>
      </c>
      <c r="J23" s="557" t="s">
        <v>229</v>
      </c>
      <c r="K23" s="557" t="s">
        <v>229</v>
      </c>
      <c r="L23" s="557" t="s">
        <v>229</v>
      </c>
      <c r="M23" s="557" t="s">
        <v>229</v>
      </c>
      <c r="N23" s="557">
        <v>37</v>
      </c>
      <c r="O23" s="557">
        <v>35</v>
      </c>
      <c r="P23" s="557">
        <v>21</v>
      </c>
      <c r="Q23" s="557">
        <v>2</v>
      </c>
      <c r="R23" s="558">
        <v>21</v>
      </c>
      <c r="S23" s="552"/>
    </row>
    <row r="24" spans="1:19">
      <c r="A24" s="560" t="s">
        <v>250</v>
      </c>
      <c r="B24" s="557">
        <v>11509</v>
      </c>
      <c r="C24" s="557">
        <v>236</v>
      </c>
      <c r="D24" s="557">
        <v>267</v>
      </c>
      <c r="E24" s="557">
        <v>258</v>
      </c>
      <c r="F24" s="557">
        <v>3</v>
      </c>
      <c r="G24" s="557">
        <v>3</v>
      </c>
      <c r="H24" s="557">
        <v>2</v>
      </c>
      <c r="I24" s="557">
        <v>2</v>
      </c>
      <c r="J24" s="557">
        <v>12</v>
      </c>
      <c r="K24" s="557">
        <v>12</v>
      </c>
      <c r="L24" s="557">
        <v>4</v>
      </c>
      <c r="M24" s="557">
        <v>3</v>
      </c>
      <c r="N24" s="557">
        <v>246</v>
      </c>
      <c r="O24" s="557">
        <v>238</v>
      </c>
      <c r="P24" s="557">
        <v>85</v>
      </c>
      <c r="Q24" s="557">
        <v>11</v>
      </c>
      <c r="R24" s="558">
        <v>151</v>
      </c>
      <c r="S24" s="552"/>
    </row>
    <row r="25" spans="1:19">
      <c r="A25" s="560" t="s">
        <v>251</v>
      </c>
      <c r="B25" s="557">
        <v>10325</v>
      </c>
      <c r="C25" s="557">
        <v>76</v>
      </c>
      <c r="D25" s="557">
        <v>96</v>
      </c>
      <c r="E25" s="557">
        <v>96</v>
      </c>
      <c r="F25" s="557" t="s">
        <v>229</v>
      </c>
      <c r="G25" s="557" t="s">
        <v>229</v>
      </c>
      <c r="H25" s="557" t="s">
        <v>229</v>
      </c>
      <c r="I25" s="557" t="s">
        <v>229</v>
      </c>
      <c r="J25" s="557">
        <v>1</v>
      </c>
      <c r="K25" s="557">
        <v>1</v>
      </c>
      <c r="L25" s="557" t="s">
        <v>229</v>
      </c>
      <c r="M25" s="557" t="s">
        <v>229</v>
      </c>
      <c r="N25" s="557">
        <v>95</v>
      </c>
      <c r="O25" s="557">
        <v>95</v>
      </c>
      <c r="P25" s="557">
        <v>5</v>
      </c>
      <c r="Q25" s="557">
        <v>1</v>
      </c>
      <c r="R25" s="558">
        <v>84</v>
      </c>
      <c r="S25" s="552"/>
    </row>
    <row r="26" spans="1:19">
      <c r="A26" s="576" t="s">
        <v>234</v>
      </c>
      <c r="B26" s="557">
        <v>7460</v>
      </c>
      <c r="C26" s="557">
        <v>4</v>
      </c>
      <c r="D26" s="557">
        <v>10</v>
      </c>
      <c r="E26" s="557">
        <v>7</v>
      </c>
      <c r="F26" s="557">
        <v>1</v>
      </c>
      <c r="G26" s="557">
        <v>1</v>
      </c>
      <c r="H26" s="557" t="s">
        <v>229</v>
      </c>
      <c r="I26" s="557" t="s">
        <v>229</v>
      </c>
      <c r="J26" s="557">
        <v>3</v>
      </c>
      <c r="K26" s="557">
        <v>4</v>
      </c>
      <c r="L26" s="557" t="s">
        <v>229</v>
      </c>
      <c r="M26" s="557" t="s">
        <v>229</v>
      </c>
      <c r="N26" s="557">
        <v>6</v>
      </c>
      <c r="O26" s="557">
        <v>2</v>
      </c>
      <c r="P26" s="557" t="s">
        <v>229</v>
      </c>
      <c r="Q26" s="557">
        <v>1</v>
      </c>
      <c r="R26" s="558">
        <v>3</v>
      </c>
      <c r="S26" s="552"/>
    </row>
    <row r="27" spans="1:19">
      <c r="A27" s="576" t="s">
        <v>235</v>
      </c>
      <c r="B27" s="557">
        <v>1371</v>
      </c>
      <c r="C27" s="557">
        <v>0</v>
      </c>
      <c r="D27" s="557">
        <v>0</v>
      </c>
      <c r="E27" s="557">
        <v>0</v>
      </c>
      <c r="F27" s="557" t="s">
        <v>229</v>
      </c>
      <c r="G27" s="557" t="s">
        <v>229</v>
      </c>
      <c r="H27" s="557" t="s">
        <v>229</v>
      </c>
      <c r="I27" s="557" t="s">
        <v>229</v>
      </c>
      <c r="J27" s="557" t="s">
        <v>229</v>
      </c>
      <c r="K27" s="557" t="s">
        <v>229</v>
      </c>
      <c r="L27" s="557" t="s">
        <v>229</v>
      </c>
      <c r="M27" s="557" t="s">
        <v>229</v>
      </c>
      <c r="N27" s="557" t="s">
        <v>229</v>
      </c>
      <c r="O27" s="557" t="s">
        <v>229</v>
      </c>
      <c r="P27" s="557" t="s">
        <v>229</v>
      </c>
      <c r="Q27" s="557" t="s">
        <v>229</v>
      </c>
      <c r="R27" s="558" t="s">
        <v>229</v>
      </c>
      <c r="S27" s="552"/>
    </row>
    <row r="28" spans="1:19">
      <c r="A28" s="560" t="s">
        <v>236</v>
      </c>
      <c r="B28" s="557">
        <v>4274</v>
      </c>
      <c r="C28" s="557">
        <v>113</v>
      </c>
      <c r="D28" s="557">
        <v>120</v>
      </c>
      <c r="E28" s="557">
        <v>129</v>
      </c>
      <c r="F28" s="557">
        <v>4</v>
      </c>
      <c r="G28" s="557">
        <v>4</v>
      </c>
      <c r="H28" s="557">
        <v>1</v>
      </c>
      <c r="I28" s="557">
        <v>1</v>
      </c>
      <c r="J28" s="557">
        <v>8</v>
      </c>
      <c r="K28" s="557">
        <v>8</v>
      </c>
      <c r="L28" s="557">
        <v>1</v>
      </c>
      <c r="M28" s="557">
        <v>1</v>
      </c>
      <c r="N28" s="557">
        <v>106</v>
      </c>
      <c r="O28" s="557">
        <v>115</v>
      </c>
      <c r="P28" s="557">
        <v>18</v>
      </c>
      <c r="Q28" s="557">
        <v>8</v>
      </c>
      <c r="R28" s="558">
        <v>80</v>
      </c>
      <c r="S28" s="552"/>
    </row>
    <row r="29" spans="1:19" s="579" customFormat="1" ht="15.75">
      <c r="A29" s="531" t="s">
        <v>139</v>
      </c>
      <c r="B29" s="569"/>
      <c r="C29" s="577"/>
      <c r="D29" s="578"/>
      <c r="E29" s="578"/>
      <c r="F29" s="577"/>
      <c r="G29" s="577"/>
      <c r="H29" s="564"/>
      <c r="I29" s="564"/>
      <c r="J29" s="564"/>
      <c r="K29" s="564"/>
      <c r="L29" s="564"/>
      <c r="M29" s="564"/>
      <c r="N29" s="564"/>
      <c r="O29" s="564"/>
      <c r="P29" s="564"/>
      <c r="Q29" s="564"/>
      <c r="R29" s="564"/>
      <c r="S29" s="517"/>
    </row>
    <row r="30" spans="1:19" s="579" customFormat="1" ht="15.75">
      <c r="A30" s="525"/>
      <c r="B30" s="580"/>
      <c r="C30" s="581"/>
      <c r="D30" s="582"/>
      <c r="E30" s="583"/>
      <c r="F30" s="584"/>
      <c r="G30" s="585" t="s">
        <v>252</v>
      </c>
      <c r="H30" s="586"/>
      <c r="I30" s="586"/>
      <c r="J30" s="586"/>
      <c r="K30" s="587"/>
      <c r="L30" s="587">
        <v>46954</v>
      </c>
      <c r="M30" s="525" t="s">
        <v>138</v>
      </c>
      <c r="N30" s="585"/>
      <c r="O30" s="552"/>
      <c r="P30" s="555"/>
      <c r="Q30" s="523"/>
      <c r="R30" s="586"/>
      <c r="S30" s="517"/>
    </row>
    <row r="31" spans="1:19" s="539" customFormat="1" ht="15">
      <c r="A31" s="523" t="s">
        <v>253</v>
      </c>
      <c r="B31" s="588" t="s">
        <v>254</v>
      </c>
      <c r="C31" s="541" t="s">
        <v>15</v>
      </c>
      <c r="D31" s="589" t="s">
        <v>255</v>
      </c>
      <c r="E31" s="585"/>
      <c r="F31" s="590"/>
      <c r="G31" s="585" t="s">
        <v>256</v>
      </c>
      <c r="H31" s="585"/>
      <c r="I31" s="585"/>
      <c r="J31" s="585"/>
      <c r="K31" s="585"/>
      <c r="L31" s="555">
        <v>1211</v>
      </c>
      <c r="M31" s="523" t="s">
        <v>140</v>
      </c>
      <c r="N31" s="586"/>
      <c r="O31" s="552"/>
      <c r="P31" s="555"/>
      <c r="Q31" s="523"/>
      <c r="R31" s="586"/>
      <c r="S31" s="517"/>
    </row>
    <row r="32" spans="1:19" s="539" customFormat="1" ht="15">
      <c r="A32" s="523"/>
      <c r="B32" s="591"/>
      <c r="C32" s="591"/>
      <c r="D32" s="574"/>
      <c r="E32" s="563"/>
      <c r="F32" s="592"/>
      <c r="G32" s="552"/>
      <c r="H32" s="552"/>
      <c r="I32" s="552"/>
      <c r="J32" s="516" t="s">
        <v>257</v>
      </c>
      <c r="K32" s="552"/>
      <c r="L32" s="593">
        <v>3445</v>
      </c>
      <c r="M32" s="523" t="s">
        <v>140</v>
      </c>
      <c r="N32" s="586"/>
      <c r="O32" s="585"/>
      <c r="P32" s="586"/>
      <c r="Q32" s="585"/>
      <c r="R32" s="586"/>
      <c r="S32" s="517"/>
    </row>
    <row r="33" spans="1:19" s="539" customFormat="1" ht="15">
      <c r="A33" s="531"/>
      <c r="B33" s="594"/>
      <c r="C33" s="594"/>
      <c r="D33" s="551" t="s">
        <v>258</v>
      </c>
      <c r="E33" s="595" t="s">
        <v>259</v>
      </c>
      <c r="F33" s="595" t="s">
        <v>260</v>
      </c>
      <c r="G33" s="585"/>
      <c r="H33" s="552"/>
      <c r="I33" s="585"/>
      <c r="J33" s="516" t="s">
        <v>171</v>
      </c>
      <c r="K33" s="585"/>
      <c r="L33" s="555">
        <v>2513</v>
      </c>
      <c r="M33" s="523" t="s">
        <v>140</v>
      </c>
      <c r="N33" s="586"/>
      <c r="O33" s="585"/>
      <c r="P33" s="586"/>
      <c r="Q33" s="585"/>
      <c r="R33" s="585"/>
      <c r="S33" s="517"/>
    </row>
    <row r="34" spans="1:19" s="539" customFormat="1" ht="15">
      <c r="A34" s="560" t="s">
        <v>261</v>
      </c>
      <c r="B34" s="557">
        <v>5955</v>
      </c>
      <c r="C34" s="557">
        <v>5543</v>
      </c>
      <c r="D34" s="557">
        <v>1146</v>
      </c>
      <c r="E34" s="557">
        <v>963</v>
      </c>
      <c r="F34" s="557">
        <v>2</v>
      </c>
      <c r="G34" s="585"/>
      <c r="H34" s="552"/>
      <c r="I34" s="585"/>
      <c r="J34" s="585"/>
      <c r="K34" s="585"/>
      <c r="L34" s="585"/>
      <c r="M34" s="586"/>
      <c r="N34" s="586"/>
      <c r="O34" s="585"/>
      <c r="P34" s="586"/>
      <c r="Q34" s="585"/>
      <c r="R34" s="585"/>
      <c r="S34" s="517"/>
    </row>
    <row r="35" spans="1:19" s="539" customFormat="1" ht="15">
      <c r="A35" s="596" t="s">
        <v>262</v>
      </c>
      <c r="B35" s="557">
        <v>2189</v>
      </c>
      <c r="C35" s="557">
        <v>1986</v>
      </c>
      <c r="D35" s="557">
        <v>279</v>
      </c>
      <c r="E35" s="557">
        <v>215</v>
      </c>
      <c r="F35" s="557" t="s">
        <v>229</v>
      </c>
      <c r="G35" s="585"/>
      <c r="H35" s="585"/>
      <c r="I35" s="585"/>
      <c r="J35" s="585"/>
      <c r="K35" s="585"/>
      <c r="L35" s="585"/>
      <c r="M35" s="586"/>
      <c r="N35" s="586"/>
      <c r="O35" s="585"/>
      <c r="P35" s="586"/>
      <c r="Q35" s="585"/>
      <c r="R35" s="585"/>
      <c r="S35" s="517"/>
    </row>
    <row r="36" spans="1:19" s="539" customFormat="1" ht="15">
      <c r="A36" s="596" t="s">
        <v>263</v>
      </c>
      <c r="B36" s="557">
        <v>2104</v>
      </c>
      <c r="C36" s="557">
        <v>2002</v>
      </c>
      <c r="D36" s="557">
        <v>587</v>
      </c>
      <c r="E36" s="557">
        <v>502</v>
      </c>
      <c r="F36" s="557">
        <v>2</v>
      </c>
      <c r="G36" s="586"/>
      <c r="H36" s="585"/>
      <c r="I36" s="585"/>
      <c r="J36" s="585"/>
      <c r="K36" s="585"/>
      <c r="L36" s="585"/>
      <c r="M36" s="586"/>
      <c r="N36" s="586"/>
      <c r="O36" s="585"/>
      <c r="P36" s="586"/>
      <c r="Q36" s="585"/>
      <c r="R36" s="586"/>
      <c r="S36" s="517"/>
    </row>
    <row r="37" spans="1:19" s="539" customFormat="1" ht="15">
      <c r="A37" s="525" t="s">
        <v>264</v>
      </c>
      <c r="B37" s="557">
        <v>1662</v>
      </c>
      <c r="C37" s="557">
        <v>1555</v>
      </c>
      <c r="D37" s="557">
        <v>167</v>
      </c>
      <c r="E37" s="557">
        <v>140</v>
      </c>
      <c r="F37" s="557" t="s">
        <v>229</v>
      </c>
      <c r="G37" s="586"/>
      <c r="H37" s="585"/>
      <c r="I37" s="602"/>
      <c r="J37" s="585"/>
      <c r="K37" s="585"/>
      <c r="L37" s="585"/>
      <c r="M37" s="586"/>
      <c r="N37" s="586"/>
      <c r="O37" s="585"/>
      <c r="P37" s="586"/>
      <c r="Q37" s="585"/>
      <c r="R37" s="586"/>
      <c r="S37" s="517"/>
    </row>
    <row r="38" spans="1:19" s="539" customFormat="1" ht="15">
      <c r="A38" s="560" t="s">
        <v>265</v>
      </c>
      <c r="B38" s="597" t="s">
        <v>229</v>
      </c>
      <c r="C38" s="557" t="s">
        <v>229</v>
      </c>
      <c r="D38" s="557">
        <v>113</v>
      </c>
      <c r="E38" s="557">
        <v>106</v>
      </c>
      <c r="F38" s="557" t="s">
        <v>229</v>
      </c>
      <c r="G38" s="564"/>
      <c r="H38" s="563"/>
      <c r="I38" s="563"/>
      <c r="J38" s="531"/>
      <c r="K38" s="531"/>
      <c r="L38" s="531"/>
      <c r="M38" s="532"/>
      <c r="N38" s="532"/>
      <c r="O38" s="531"/>
      <c r="P38" s="532"/>
      <c r="Q38" s="531"/>
      <c r="R38" s="532"/>
      <c r="S38" s="517"/>
    </row>
    <row r="39" spans="1:19" s="573" customFormat="1" ht="15.75">
      <c r="A39" s="523" t="s">
        <v>266</v>
      </c>
      <c r="B39" s="523"/>
      <c r="C39" s="523"/>
      <c r="D39" s="523" t="s">
        <v>267</v>
      </c>
      <c r="F39" s="523"/>
      <c r="G39" s="523"/>
      <c r="H39" s="523" t="s">
        <v>191</v>
      </c>
      <c r="J39" s="523"/>
      <c r="L39" s="523"/>
      <c r="M39" s="523" t="s">
        <v>192</v>
      </c>
      <c r="N39" s="523"/>
      <c r="O39" s="523"/>
      <c r="P39" s="517"/>
      <c r="Q39" s="523"/>
      <c r="R39" s="523"/>
      <c r="S39" s="516"/>
    </row>
    <row r="40" spans="1:19" s="573" customFormat="1" ht="15.75">
      <c r="A40" s="523"/>
      <c r="B40" s="523"/>
      <c r="C40" s="523"/>
      <c r="D40" s="523"/>
      <c r="E40" s="523"/>
      <c r="F40" s="523"/>
      <c r="G40" s="523"/>
      <c r="H40" s="523" t="s">
        <v>155</v>
      </c>
      <c r="J40" s="523"/>
      <c r="L40" s="523"/>
      <c r="M40" s="523"/>
      <c r="N40" s="523"/>
      <c r="O40" s="523"/>
      <c r="P40" s="523"/>
      <c r="Q40" s="516"/>
      <c r="R40" s="523"/>
      <c r="S40" s="516"/>
    </row>
    <row r="41" spans="1:19">
      <c r="A41" s="523"/>
      <c r="B41" s="523"/>
      <c r="C41" s="523"/>
      <c r="D41" s="523"/>
      <c r="E41" s="523"/>
      <c r="F41" s="523"/>
      <c r="G41" s="523"/>
      <c r="H41" s="523"/>
      <c r="I41" s="523"/>
      <c r="J41" s="523"/>
      <c r="K41" s="523"/>
      <c r="L41" s="523"/>
      <c r="M41" s="523"/>
      <c r="N41" s="523"/>
      <c r="O41" s="523"/>
      <c r="P41" s="523"/>
      <c r="Q41" s="516"/>
      <c r="R41" s="523"/>
      <c r="S41" s="516"/>
    </row>
    <row r="42" spans="1:19">
      <c r="A42" s="517"/>
      <c r="B42" s="517"/>
      <c r="C42" s="517"/>
      <c r="D42" s="517"/>
      <c r="E42" s="517"/>
      <c r="F42" s="517"/>
      <c r="G42" s="517"/>
      <c r="H42" s="517"/>
      <c r="I42" s="517"/>
      <c r="J42" s="517"/>
      <c r="K42" s="517"/>
      <c r="L42" s="517"/>
      <c r="M42" s="517"/>
      <c r="N42" s="517"/>
      <c r="O42" s="517"/>
      <c r="P42" s="517"/>
      <c r="Q42" s="517"/>
      <c r="R42" s="517"/>
    </row>
  </sheetData>
  <phoneticPr fontId="12"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topLeftCell="A19" workbookViewId="0"/>
  </sheetViews>
  <sheetFormatPr defaultRowHeight="16.5"/>
  <cols>
    <col min="1" max="1" width="17.5" customWidth="1"/>
    <col min="2" max="2" width="8.625" customWidth="1"/>
    <col min="3" max="3" width="9.25" customWidth="1"/>
    <col min="4" max="18" width="8" customWidth="1"/>
    <col min="19" max="19" width="8.875" customWidth="1"/>
    <col min="20" max="20" width="9" customWidth="1"/>
    <col min="21" max="21" width="8.875" customWidth="1"/>
  </cols>
  <sheetData>
    <row r="1" spans="1:19" s="521" customFormat="1" ht="14.25">
      <c r="A1" s="515" t="s">
        <v>204</v>
      </c>
      <c r="B1" s="516"/>
      <c r="C1" s="516"/>
      <c r="D1" s="516"/>
      <c r="E1" s="516"/>
      <c r="F1" s="516"/>
      <c r="G1" s="516"/>
      <c r="H1" s="516"/>
      <c r="I1" s="516"/>
      <c r="J1" s="516"/>
      <c r="K1" s="516"/>
      <c r="L1" s="516"/>
      <c r="M1" s="516"/>
      <c r="N1" s="516"/>
      <c r="O1" s="517"/>
      <c r="P1" s="518" t="s">
        <v>101</v>
      </c>
      <c r="Q1" s="519" t="s">
        <v>205</v>
      </c>
      <c r="R1" s="520"/>
    </row>
    <row r="2" spans="1:19" s="521" customFormat="1" ht="14.25">
      <c r="A2" s="522" t="s">
        <v>268</v>
      </c>
      <c r="B2" s="523"/>
      <c r="C2" s="523"/>
      <c r="D2" s="523"/>
      <c r="E2" s="523"/>
      <c r="F2" s="523"/>
      <c r="G2" s="523"/>
      <c r="H2" s="523"/>
      <c r="I2" s="523"/>
      <c r="J2" s="523"/>
      <c r="K2" s="517"/>
      <c r="L2" s="523"/>
      <c r="M2" s="523"/>
      <c r="N2" s="523"/>
      <c r="O2" s="517"/>
      <c r="P2" s="524" t="s">
        <v>103</v>
      </c>
      <c r="Q2" s="525" t="s">
        <v>188</v>
      </c>
      <c r="R2" s="526"/>
    </row>
    <row r="3" spans="1:19">
      <c r="A3" s="527"/>
      <c r="B3" s="527"/>
      <c r="C3" s="527"/>
      <c r="D3" s="527"/>
      <c r="E3" s="527"/>
      <c r="F3" s="527"/>
      <c r="G3" s="527"/>
      <c r="H3" s="527"/>
      <c r="I3" s="527"/>
      <c r="J3" s="527"/>
      <c r="K3" s="527"/>
      <c r="L3" s="527"/>
      <c r="M3" s="527"/>
      <c r="N3" s="527"/>
      <c r="O3" s="527"/>
      <c r="P3" s="527"/>
      <c r="Q3" s="527"/>
      <c r="R3" s="527"/>
    </row>
    <row r="4" spans="1:19" s="98" customFormat="1" ht="21">
      <c r="A4" s="516"/>
      <c r="B4" s="523"/>
      <c r="C4" s="528" t="s">
        <v>207</v>
      </c>
      <c r="D4" s="529"/>
      <c r="E4" s="529" t="s">
        <v>269</v>
      </c>
      <c r="F4" s="530"/>
      <c r="G4" s="530"/>
      <c r="H4" s="530"/>
      <c r="I4" s="523"/>
      <c r="J4" s="523"/>
      <c r="K4" s="523"/>
      <c r="L4" s="523"/>
      <c r="M4" s="523"/>
      <c r="N4" s="523"/>
      <c r="O4" s="523"/>
      <c r="P4" s="523"/>
      <c r="Q4" s="516"/>
      <c r="R4" s="523"/>
      <c r="S4" s="517"/>
    </row>
    <row r="5" spans="1:19" s="535" customFormat="1" ht="15" customHeight="1">
      <c r="A5" s="531" t="s">
        <v>105</v>
      </c>
      <c r="B5" s="531"/>
      <c r="C5" s="532"/>
      <c r="D5" s="532"/>
      <c r="E5" s="531"/>
      <c r="F5" s="533"/>
      <c r="G5" s="534" t="s">
        <v>270</v>
      </c>
      <c r="H5" s="531"/>
      <c r="I5" s="531"/>
      <c r="J5" s="531"/>
      <c r="K5" s="531"/>
      <c r="L5" s="531"/>
      <c r="M5" s="531"/>
      <c r="N5" s="531"/>
      <c r="O5" s="531"/>
      <c r="P5" s="531" t="s">
        <v>210</v>
      </c>
      <c r="Q5" s="533"/>
      <c r="R5" s="531"/>
      <c r="S5" s="517"/>
    </row>
    <row r="6" spans="1:19" s="539" customFormat="1" ht="15">
      <c r="A6" s="526"/>
      <c r="B6" s="536"/>
      <c r="C6" s="520"/>
      <c r="D6" s="537"/>
      <c r="E6" s="531" t="s">
        <v>211</v>
      </c>
      <c r="F6" s="531"/>
      <c r="G6" s="531"/>
      <c r="H6" s="531"/>
      <c r="I6" s="531"/>
      <c r="J6" s="531"/>
      <c r="K6" s="531"/>
      <c r="L6" s="531"/>
      <c r="M6" s="538"/>
      <c r="N6" s="536" t="s">
        <v>212</v>
      </c>
      <c r="O6" s="523"/>
      <c r="P6" s="523"/>
      <c r="Q6" s="536"/>
      <c r="R6" s="523"/>
      <c r="S6" s="517"/>
    </row>
    <row r="7" spans="1:19" s="539" customFormat="1" ht="15">
      <c r="A7" s="540" t="s">
        <v>107</v>
      </c>
      <c r="B7" s="541" t="s">
        <v>213</v>
      </c>
      <c r="C7" s="541" t="s">
        <v>214</v>
      </c>
      <c r="D7" s="542" t="s">
        <v>215</v>
      </c>
      <c r="E7" s="543"/>
      <c r="F7" s="544" t="s">
        <v>216</v>
      </c>
      <c r="G7" s="545" t="s">
        <v>217</v>
      </c>
      <c r="H7" s="544" t="s">
        <v>218</v>
      </c>
      <c r="I7" s="545" t="s">
        <v>217</v>
      </c>
      <c r="J7" s="544" t="s">
        <v>219</v>
      </c>
      <c r="K7" s="545" t="s">
        <v>217</v>
      </c>
      <c r="L7" s="542" t="s">
        <v>220</v>
      </c>
      <c r="M7" s="543"/>
      <c r="N7" s="537" t="s">
        <v>221</v>
      </c>
      <c r="O7" s="531"/>
      <c r="P7" s="531"/>
      <c r="Q7" s="536"/>
      <c r="R7" s="523"/>
      <c r="S7" s="517"/>
    </row>
    <row r="8" spans="1:19" s="539" customFormat="1" ht="15">
      <c r="A8" s="538"/>
      <c r="B8" s="546"/>
      <c r="C8" s="547"/>
      <c r="D8" s="548" t="s">
        <v>222</v>
      </c>
      <c r="E8" s="548" t="s">
        <v>223</v>
      </c>
      <c r="F8" s="548" t="s">
        <v>222</v>
      </c>
      <c r="G8" s="548" t="s">
        <v>223</v>
      </c>
      <c r="H8" s="548" t="s">
        <v>222</v>
      </c>
      <c r="I8" s="548" t="s">
        <v>223</v>
      </c>
      <c r="J8" s="548" t="s">
        <v>222</v>
      </c>
      <c r="K8" s="548" t="s">
        <v>223</v>
      </c>
      <c r="L8" s="548" t="s">
        <v>222</v>
      </c>
      <c r="M8" s="548" t="s">
        <v>223</v>
      </c>
      <c r="N8" s="548" t="s">
        <v>224</v>
      </c>
      <c r="O8" s="548" t="s">
        <v>225</v>
      </c>
      <c r="P8" s="549" t="s">
        <v>226</v>
      </c>
      <c r="Q8" s="550"/>
      <c r="R8" s="551"/>
      <c r="S8" s="552"/>
    </row>
    <row r="9" spans="1:19" s="539" customFormat="1" ht="15">
      <c r="A9" s="538" t="s">
        <v>227</v>
      </c>
      <c r="B9" s="553">
        <v>48244</v>
      </c>
      <c r="C9" s="553">
        <v>689</v>
      </c>
      <c r="D9" s="553">
        <v>792</v>
      </c>
      <c r="E9" s="553">
        <v>828</v>
      </c>
      <c r="F9" s="553">
        <v>82</v>
      </c>
      <c r="G9" s="553">
        <v>57</v>
      </c>
      <c r="H9" s="553">
        <v>36</v>
      </c>
      <c r="I9" s="553">
        <v>38</v>
      </c>
      <c r="J9" s="553">
        <v>65</v>
      </c>
      <c r="K9" s="553">
        <v>129</v>
      </c>
      <c r="L9" s="553">
        <v>673</v>
      </c>
      <c r="M9" s="553">
        <v>668</v>
      </c>
      <c r="N9" s="553">
        <v>283</v>
      </c>
      <c r="O9" s="553">
        <v>98</v>
      </c>
      <c r="P9" s="553">
        <v>426</v>
      </c>
      <c r="Q9" s="554"/>
      <c r="R9" s="555"/>
      <c r="S9" s="552"/>
    </row>
    <row r="10" spans="1:19" s="539" customFormat="1" ht="15">
      <c r="A10" s="556" t="s">
        <v>228</v>
      </c>
      <c r="B10" s="557">
        <v>203</v>
      </c>
      <c r="C10" s="557">
        <v>60</v>
      </c>
      <c r="D10" s="557">
        <v>71</v>
      </c>
      <c r="E10" s="557">
        <v>74</v>
      </c>
      <c r="F10" s="557">
        <v>1</v>
      </c>
      <c r="G10" s="557">
        <v>1</v>
      </c>
      <c r="H10" s="557">
        <v>9</v>
      </c>
      <c r="I10" s="557">
        <v>9</v>
      </c>
      <c r="J10" s="557" t="s">
        <v>229</v>
      </c>
      <c r="K10" s="557" t="s">
        <v>229</v>
      </c>
      <c r="L10" s="557">
        <v>61</v>
      </c>
      <c r="M10" s="557">
        <v>64</v>
      </c>
      <c r="N10" s="557">
        <v>52</v>
      </c>
      <c r="O10" s="557">
        <v>2</v>
      </c>
      <c r="P10" s="558">
        <v>18</v>
      </c>
      <c r="Q10" s="559"/>
      <c r="R10" s="555"/>
      <c r="S10" s="552"/>
    </row>
    <row r="11" spans="1:19" s="539" customFormat="1" ht="15">
      <c r="A11" s="556" t="s">
        <v>230</v>
      </c>
      <c r="B11" s="557">
        <v>6496</v>
      </c>
      <c r="C11" s="557">
        <v>142</v>
      </c>
      <c r="D11" s="557">
        <v>157</v>
      </c>
      <c r="E11" s="557">
        <v>155</v>
      </c>
      <c r="F11" s="557">
        <v>9</v>
      </c>
      <c r="G11" s="557">
        <v>9</v>
      </c>
      <c r="H11" s="557">
        <v>3</v>
      </c>
      <c r="I11" s="557">
        <v>3</v>
      </c>
      <c r="J11" s="557">
        <v>6</v>
      </c>
      <c r="K11" s="557">
        <v>6</v>
      </c>
      <c r="L11" s="557">
        <v>139</v>
      </c>
      <c r="M11" s="557">
        <v>137</v>
      </c>
      <c r="N11" s="557">
        <v>82</v>
      </c>
      <c r="O11" s="557">
        <v>14</v>
      </c>
      <c r="P11" s="558">
        <v>66</v>
      </c>
      <c r="Q11" s="559"/>
      <c r="R11" s="555"/>
      <c r="S11" s="552"/>
    </row>
    <row r="12" spans="1:19" s="539" customFormat="1" ht="15">
      <c r="A12" s="556" t="s">
        <v>231</v>
      </c>
      <c r="B12" s="557">
        <v>143</v>
      </c>
      <c r="C12" s="557">
        <v>18</v>
      </c>
      <c r="D12" s="557">
        <v>36</v>
      </c>
      <c r="E12" s="557">
        <v>37</v>
      </c>
      <c r="F12" s="557" t="s">
        <v>229</v>
      </c>
      <c r="G12" s="557" t="s">
        <v>229</v>
      </c>
      <c r="H12" s="557">
        <v>1</v>
      </c>
      <c r="I12" s="557">
        <v>1</v>
      </c>
      <c r="J12" s="557" t="s">
        <v>229</v>
      </c>
      <c r="K12" s="557" t="s">
        <v>229</v>
      </c>
      <c r="L12" s="557">
        <v>35</v>
      </c>
      <c r="M12" s="557">
        <v>36</v>
      </c>
      <c r="N12" s="557">
        <v>34</v>
      </c>
      <c r="O12" s="557" t="s">
        <v>229</v>
      </c>
      <c r="P12" s="558">
        <v>7</v>
      </c>
      <c r="Q12" s="559"/>
      <c r="R12" s="555"/>
      <c r="S12" s="552"/>
    </row>
    <row r="13" spans="1:19" s="539" customFormat="1" ht="15">
      <c r="A13" s="556" t="s">
        <v>232</v>
      </c>
      <c r="B13" s="557">
        <v>6100</v>
      </c>
      <c r="C13" s="557">
        <v>158</v>
      </c>
      <c r="D13" s="557">
        <v>215</v>
      </c>
      <c r="E13" s="557">
        <v>217</v>
      </c>
      <c r="F13" s="557">
        <v>2</v>
      </c>
      <c r="G13" s="557">
        <v>10</v>
      </c>
      <c r="H13" s="557">
        <v>6</v>
      </c>
      <c r="I13" s="557">
        <v>6</v>
      </c>
      <c r="J13" s="557" t="s">
        <v>229</v>
      </c>
      <c r="K13" s="557" t="s">
        <v>229</v>
      </c>
      <c r="L13" s="557">
        <v>207</v>
      </c>
      <c r="M13" s="557">
        <v>201</v>
      </c>
      <c r="N13" s="557">
        <v>47</v>
      </c>
      <c r="O13" s="557">
        <v>2</v>
      </c>
      <c r="P13" s="558">
        <v>148</v>
      </c>
      <c r="Q13" s="559"/>
      <c r="R13" s="555"/>
      <c r="S13" s="552"/>
    </row>
    <row r="14" spans="1:19" s="539" customFormat="1" ht="15">
      <c r="A14" s="520" t="s">
        <v>233</v>
      </c>
      <c r="B14" s="557">
        <v>11930</v>
      </c>
      <c r="C14" s="557">
        <v>83</v>
      </c>
      <c r="D14" s="557">
        <v>93</v>
      </c>
      <c r="E14" s="557">
        <v>84</v>
      </c>
      <c r="F14" s="557">
        <v>15</v>
      </c>
      <c r="G14" s="557">
        <v>5</v>
      </c>
      <c r="H14" s="557">
        <v>4</v>
      </c>
      <c r="I14" s="557">
        <v>4</v>
      </c>
      <c r="J14" s="557">
        <v>1</v>
      </c>
      <c r="K14" s="557">
        <v>1</v>
      </c>
      <c r="L14" s="557">
        <v>73</v>
      </c>
      <c r="M14" s="557">
        <v>74</v>
      </c>
      <c r="N14" s="557">
        <v>10</v>
      </c>
      <c r="O14" s="557">
        <v>3</v>
      </c>
      <c r="P14" s="558">
        <v>69</v>
      </c>
      <c r="Q14" s="559"/>
      <c r="R14" s="555"/>
      <c r="S14" s="552"/>
    </row>
    <row r="15" spans="1:19" s="539" customFormat="1" ht="15">
      <c r="A15" s="543" t="s">
        <v>234</v>
      </c>
      <c r="B15" s="557">
        <v>12217</v>
      </c>
      <c r="C15" s="557">
        <v>28</v>
      </c>
      <c r="D15" s="557">
        <v>35</v>
      </c>
      <c r="E15" s="557">
        <v>37</v>
      </c>
      <c r="F15" s="557">
        <v>1</v>
      </c>
      <c r="G15" s="557">
        <v>1</v>
      </c>
      <c r="H15" s="557">
        <v>9</v>
      </c>
      <c r="I15" s="557">
        <v>11</v>
      </c>
      <c r="J15" s="557">
        <v>1</v>
      </c>
      <c r="K15" s="557">
        <v>1</v>
      </c>
      <c r="L15" s="557">
        <v>24</v>
      </c>
      <c r="M15" s="557">
        <v>24</v>
      </c>
      <c r="N15" s="557">
        <v>25</v>
      </c>
      <c r="O15" s="557">
        <v>2</v>
      </c>
      <c r="P15" s="558">
        <v>9</v>
      </c>
      <c r="Q15" s="559"/>
      <c r="R15" s="555"/>
      <c r="S15" s="552"/>
    </row>
    <row r="16" spans="1:19" s="539" customFormat="1" ht="15">
      <c r="A16" s="543" t="s">
        <v>235</v>
      </c>
      <c r="B16" s="557">
        <v>2274</v>
      </c>
      <c r="C16" s="557">
        <v>8</v>
      </c>
      <c r="D16" s="557">
        <v>13</v>
      </c>
      <c r="E16" s="557">
        <v>12</v>
      </c>
      <c r="F16" s="557">
        <v>1</v>
      </c>
      <c r="G16" s="557" t="s">
        <v>229</v>
      </c>
      <c r="H16" s="557">
        <v>3</v>
      </c>
      <c r="I16" s="557">
        <v>3</v>
      </c>
      <c r="J16" s="557" t="s">
        <v>229</v>
      </c>
      <c r="K16" s="557" t="s">
        <v>229</v>
      </c>
      <c r="L16" s="557">
        <v>9</v>
      </c>
      <c r="M16" s="557">
        <v>9</v>
      </c>
      <c r="N16" s="557">
        <v>6</v>
      </c>
      <c r="O16" s="557">
        <v>3</v>
      </c>
      <c r="P16" s="558">
        <v>4</v>
      </c>
      <c r="Q16" s="559"/>
      <c r="R16" s="555"/>
      <c r="S16" s="552"/>
    </row>
    <row r="17" spans="1:19" s="539" customFormat="1" ht="15">
      <c r="A17" s="560" t="s">
        <v>236</v>
      </c>
      <c r="B17" s="557">
        <v>8881</v>
      </c>
      <c r="C17" s="557">
        <v>192</v>
      </c>
      <c r="D17" s="557">
        <v>172</v>
      </c>
      <c r="E17" s="557">
        <v>212</v>
      </c>
      <c r="F17" s="557">
        <v>53</v>
      </c>
      <c r="G17" s="557">
        <v>31</v>
      </c>
      <c r="H17" s="557">
        <v>1</v>
      </c>
      <c r="I17" s="557">
        <v>1</v>
      </c>
      <c r="J17" s="557">
        <v>57</v>
      </c>
      <c r="K17" s="557">
        <v>121</v>
      </c>
      <c r="L17" s="557">
        <v>125</v>
      </c>
      <c r="M17" s="557">
        <v>123</v>
      </c>
      <c r="N17" s="557">
        <v>27</v>
      </c>
      <c r="O17" s="557">
        <v>72</v>
      </c>
      <c r="P17" s="558">
        <v>105</v>
      </c>
      <c r="Q17" s="561"/>
      <c r="R17" s="562"/>
      <c r="S17" s="517"/>
    </row>
    <row r="18" spans="1:19" s="565" customFormat="1">
      <c r="A18" s="531" t="s">
        <v>123</v>
      </c>
      <c r="B18" s="563"/>
      <c r="C18" s="564"/>
      <c r="D18" s="564"/>
      <c r="E18" s="564"/>
      <c r="F18" s="564"/>
      <c r="G18" s="564"/>
      <c r="H18" s="564"/>
      <c r="I18" s="564"/>
      <c r="J18" s="564"/>
      <c r="K18" s="564"/>
      <c r="L18" s="564"/>
      <c r="M18" s="564"/>
      <c r="N18" s="564"/>
      <c r="O18" s="564"/>
      <c r="P18" s="564"/>
      <c r="Q18" s="564"/>
      <c r="R18" s="564"/>
      <c r="S18" s="517"/>
    </row>
    <row r="19" spans="1:19" s="573" customFormat="1" ht="15.75">
      <c r="A19" s="525"/>
      <c r="B19" s="566"/>
      <c r="C19" s="567"/>
      <c r="D19" s="568"/>
      <c r="E19" s="560" t="s">
        <v>237</v>
      </c>
      <c r="F19" s="552"/>
      <c r="G19" s="569"/>
      <c r="H19" s="569"/>
      <c r="I19" s="569"/>
      <c r="J19" s="569"/>
      <c r="K19" s="569"/>
      <c r="L19" s="569"/>
      <c r="M19" s="569"/>
      <c r="N19" s="569"/>
      <c r="O19" s="570"/>
      <c r="P19" s="571" t="s">
        <v>238</v>
      </c>
      <c r="Q19" s="572"/>
      <c r="R19" s="572"/>
      <c r="S19" s="517"/>
    </row>
    <row r="20" spans="1:19" s="573" customFormat="1" ht="15.75">
      <c r="A20" s="523" t="s">
        <v>107</v>
      </c>
      <c r="B20" s="541" t="s">
        <v>213</v>
      </c>
      <c r="C20" s="541" t="s">
        <v>214</v>
      </c>
      <c r="D20" s="568" t="s">
        <v>239</v>
      </c>
      <c r="E20" s="570"/>
      <c r="F20" s="568" t="s">
        <v>240</v>
      </c>
      <c r="G20" s="570"/>
      <c r="H20" s="568" t="s">
        <v>241</v>
      </c>
      <c r="I20" s="570"/>
      <c r="J20" s="568" t="s">
        <v>242</v>
      </c>
      <c r="K20" s="570"/>
      <c r="L20" s="568" t="s">
        <v>243</v>
      </c>
      <c r="M20" s="570"/>
      <c r="N20" s="568" t="s">
        <v>244</v>
      </c>
      <c r="O20" s="570"/>
      <c r="P20" s="574" t="s">
        <v>245</v>
      </c>
      <c r="Q20" s="563"/>
      <c r="R20" s="563"/>
      <c r="S20" s="517"/>
    </row>
    <row r="21" spans="1:19" s="573" customFormat="1" ht="15.75">
      <c r="A21" s="531"/>
      <c r="B21" s="575"/>
      <c r="C21" s="575"/>
      <c r="D21" s="515" t="s">
        <v>246</v>
      </c>
      <c r="E21" s="515" t="s">
        <v>247</v>
      </c>
      <c r="F21" s="515" t="s">
        <v>246</v>
      </c>
      <c r="G21" s="515" t="s">
        <v>247</v>
      </c>
      <c r="H21" s="515" t="s">
        <v>246</v>
      </c>
      <c r="I21" s="515" t="s">
        <v>247</v>
      </c>
      <c r="J21" s="515" t="s">
        <v>246</v>
      </c>
      <c r="K21" s="515" t="s">
        <v>247</v>
      </c>
      <c r="L21" s="515" t="s">
        <v>246</v>
      </c>
      <c r="M21" s="515" t="s">
        <v>247</v>
      </c>
      <c r="N21" s="515" t="s">
        <v>246</v>
      </c>
      <c r="O21" s="515" t="s">
        <v>247</v>
      </c>
      <c r="P21" s="515" t="s">
        <v>28</v>
      </c>
      <c r="Q21" s="515" t="s">
        <v>29</v>
      </c>
      <c r="R21" s="544" t="s">
        <v>30</v>
      </c>
      <c r="S21" s="517"/>
    </row>
    <row r="22" spans="1:19">
      <c r="A22" s="560" t="s">
        <v>248</v>
      </c>
      <c r="B22" s="557">
        <v>33891</v>
      </c>
      <c r="C22" s="557">
        <v>447</v>
      </c>
      <c r="D22" s="557">
        <v>518</v>
      </c>
      <c r="E22" s="557">
        <v>504</v>
      </c>
      <c r="F22" s="557">
        <v>2</v>
      </c>
      <c r="G22" s="557">
        <v>2</v>
      </c>
      <c r="H22" s="557">
        <v>4</v>
      </c>
      <c r="I22" s="557">
        <v>4</v>
      </c>
      <c r="J22" s="557">
        <v>3</v>
      </c>
      <c r="K22" s="557">
        <v>3</v>
      </c>
      <c r="L22" s="557">
        <v>32</v>
      </c>
      <c r="M22" s="557">
        <v>31</v>
      </c>
      <c r="N22" s="557">
        <v>477</v>
      </c>
      <c r="O22" s="557">
        <v>464</v>
      </c>
      <c r="P22" s="557">
        <v>165</v>
      </c>
      <c r="Q22" s="557">
        <v>4</v>
      </c>
      <c r="R22" s="558">
        <v>322</v>
      </c>
      <c r="S22" s="552"/>
    </row>
    <row r="23" spans="1:19">
      <c r="A23" s="560" t="s">
        <v>249</v>
      </c>
      <c r="B23" s="557">
        <v>195</v>
      </c>
      <c r="C23" s="557">
        <v>55</v>
      </c>
      <c r="D23" s="557">
        <v>72</v>
      </c>
      <c r="E23" s="557">
        <v>71</v>
      </c>
      <c r="F23" s="557">
        <v>1</v>
      </c>
      <c r="G23" s="557">
        <v>1</v>
      </c>
      <c r="H23" s="557">
        <v>1</v>
      </c>
      <c r="I23" s="557">
        <v>1</v>
      </c>
      <c r="J23" s="557" t="s">
        <v>229</v>
      </c>
      <c r="K23" s="557" t="s">
        <v>229</v>
      </c>
      <c r="L23" s="557">
        <v>3</v>
      </c>
      <c r="M23" s="557">
        <v>3</v>
      </c>
      <c r="N23" s="557">
        <v>67</v>
      </c>
      <c r="O23" s="557">
        <v>66</v>
      </c>
      <c r="P23" s="557">
        <v>53</v>
      </c>
      <c r="Q23" s="557" t="s">
        <v>229</v>
      </c>
      <c r="R23" s="558">
        <v>21</v>
      </c>
      <c r="S23" s="552"/>
    </row>
    <row r="24" spans="1:19">
      <c r="A24" s="560" t="s">
        <v>250</v>
      </c>
      <c r="B24" s="557">
        <v>11386</v>
      </c>
      <c r="C24" s="557">
        <v>256</v>
      </c>
      <c r="D24" s="557">
        <v>278</v>
      </c>
      <c r="E24" s="557">
        <v>280</v>
      </c>
      <c r="F24" s="557" t="s">
        <v>229</v>
      </c>
      <c r="G24" s="557" t="s">
        <v>229</v>
      </c>
      <c r="H24" s="557">
        <v>1</v>
      </c>
      <c r="I24" s="557">
        <v>1</v>
      </c>
      <c r="J24" s="557" t="s">
        <v>229</v>
      </c>
      <c r="K24" s="557" t="s">
        <v>229</v>
      </c>
      <c r="L24" s="557">
        <v>7</v>
      </c>
      <c r="M24" s="557">
        <v>7</v>
      </c>
      <c r="N24" s="557">
        <v>270</v>
      </c>
      <c r="O24" s="557">
        <v>272</v>
      </c>
      <c r="P24" s="557">
        <v>94</v>
      </c>
      <c r="Q24" s="557">
        <v>1</v>
      </c>
      <c r="R24" s="558">
        <v>181</v>
      </c>
      <c r="S24" s="552"/>
    </row>
    <row r="25" spans="1:19">
      <c r="A25" s="560" t="s">
        <v>251</v>
      </c>
      <c r="B25" s="557">
        <v>8194</v>
      </c>
      <c r="C25" s="557">
        <v>54</v>
      </c>
      <c r="D25" s="557">
        <v>63</v>
      </c>
      <c r="E25" s="557">
        <v>55</v>
      </c>
      <c r="F25" s="557" t="s">
        <v>229</v>
      </c>
      <c r="G25" s="557" t="s">
        <v>229</v>
      </c>
      <c r="H25" s="557" t="s">
        <v>229</v>
      </c>
      <c r="I25" s="557" t="s">
        <v>229</v>
      </c>
      <c r="J25" s="557" t="s">
        <v>229</v>
      </c>
      <c r="K25" s="557" t="s">
        <v>229</v>
      </c>
      <c r="L25" s="557">
        <v>2</v>
      </c>
      <c r="M25" s="557">
        <v>1</v>
      </c>
      <c r="N25" s="557">
        <v>61</v>
      </c>
      <c r="O25" s="557">
        <v>54</v>
      </c>
      <c r="P25" s="557">
        <v>2</v>
      </c>
      <c r="Q25" s="557" t="s">
        <v>229</v>
      </c>
      <c r="R25" s="558">
        <v>55</v>
      </c>
      <c r="S25" s="552"/>
    </row>
    <row r="26" spans="1:19">
      <c r="A26" s="576" t="s">
        <v>234</v>
      </c>
      <c r="B26" s="557">
        <v>6233</v>
      </c>
      <c r="C26" s="557">
        <v>11</v>
      </c>
      <c r="D26" s="557">
        <v>19</v>
      </c>
      <c r="E26" s="557">
        <v>15</v>
      </c>
      <c r="F26" s="557" t="s">
        <v>229</v>
      </c>
      <c r="G26" s="557" t="s">
        <v>229</v>
      </c>
      <c r="H26" s="557">
        <v>1</v>
      </c>
      <c r="I26" s="557">
        <v>1</v>
      </c>
      <c r="J26" s="557">
        <v>1</v>
      </c>
      <c r="K26" s="557">
        <v>1</v>
      </c>
      <c r="L26" s="557">
        <v>10</v>
      </c>
      <c r="M26" s="557">
        <v>10</v>
      </c>
      <c r="N26" s="557">
        <v>7</v>
      </c>
      <c r="O26" s="557">
        <v>3</v>
      </c>
      <c r="P26" s="557">
        <v>7</v>
      </c>
      <c r="Q26" s="557" t="s">
        <v>229</v>
      </c>
      <c r="R26" s="558">
        <v>4</v>
      </c>
      <c r="S26" s="552"/>
    </row>
    <row r="27" spans="1:19">
      <c r="A27" s="576" t="s">
        <v>235</v>
      </c>
      <c r="B27" s="557">
        <v>2388</v>
      </c>
      <c r="C27" s="557">
        <v>2</v>
      </c>
      <c r="D27" s="557">
        <v>10</v>
      </c>
      <c r="E27" s="557">
        <v>10</v>
      </c>
      <c r="F27" s="557" t="s">
        <v>229</v>
      </c>
      <c r="G27" s="557" t="s">
        <v>229</v>
      </c>
      <c r="H27" s="557" t="s">
        <v>229</v>
      </c>
      <c r="I27" s="557" t="s">
        <v>229</v>
      </c>
      <c r="J27" s="557" t="s">
        <v>229</v>
      </c>
      <c r="K27" s="557" t="s">
        <v>229</v>
      </c>
      <c r="L27" s="557">
        <v>10</v>
      </c>
      <c r="M27" s="557">
        <v>10</v>
      </c>
      <c r="N27" s="557" t="s">
        <v>229</v>
      </c>
      <c r="O27" s="557" t="s">
        <v>229</v>
      </c>
      <c r="P27" s="557">
        <v>2</v>
      </c>
      <c r="Q27" s="557" t="s">
        <v>229</v>
      </c>
      <c r="R27" s="558" t="s">
        <v>229</v>
      </c>
      <c r="S27" s="552"/>
    </row>
    <row r="28" spans="1:19">
      <c r="A28" s="560" t="s">
        <v>236</v>
      </c>
      <c r="B28" s="557">
        <v>5495</v>
      </c>
      <c r="C28" s="557">
        <v>69</v>
      </c>
      <c r="D28" s="557">
        <v>76</v>
      </c>
      <c r="E28" s="557">
        <v>73</v>
      </c>
      <c r="F28" s="557">
        <v>1</v>
      </c>
      <c r="G28" s="557">
        <v>1</v>
      </c>
      <c r="H28" s="557">
        <v>1</v>
      </c>
      <c r="I28" s="557">
        <v>1</v>
      </c>
      <c r="J28" s="557">
        <v>2</v>
      </c>
      <c r="K28" s="557">
        <v>2</v>
      </c>
      <c r="L28" s="557" t="s">
        <v>229</v>
      </c>
      <c r="M28" s="557" t="s">
        <v>229</v>
      </c>
      <c r="N28" s="557">
        <v>72</v>
      </c>
      <c r="O28" s="557">
        <v>69</v>
      </c>
      <c r="P28" s="557">
        <v>7</v>
      </c>
      <c r="Q28" s="557">
        <v>3</v>
      </c>
      <c r="R28" s="558">
        <v>61</v>
      </c>
      <c r="S28" s="552"/>
    </row>
    <row r="29" spans="1:19" s="579" customFormat="1" ht="15.75">
      <c r="A29" s="531" t="s">
        <v>139</v>
      </c>
      <c r="B29" s="569"/>
      <c r="C29" s="577"/>
      <c r="D29" s="578"/>
      <c r="E29" s="578"/>
      <c r="F29" s="577"/>
      <c r="G29" s="577"/>
      <c r="H29" s="564"/>
      <c r="I29" s="564"/>
      <c r="J29" s="564"/>
      <c r="K29" s="564"/>
      <c r="L29" s="564"/>
      <c r="M29" s="564"/>
      <c r="N29" s="564"/>
      <c r="O29" s="564"/>
      <c r="P29" s="564"/>
      <c r="Q29" s="564"/>
      <c r="R29" s="564"/>
      <c r="S29" s="517"/>
    </row>
    <row r="30" spans="1:19" s="579" customFormat="1" ht="15.75">
      <c r="A30" s="525"/>
      <c r="B30" s="580"/>
      <c r="C30" s="581"/>
      <c r="D30" s="582"/>
      <c r="E30" s="583"/>
      <c r="F30" s="584"/>
      <c r="G30" s="585" t="s">
        <v>252</v>
      </c>
      <c r="H30" s="586"/>
      <c r="I30" s="586"/>
      <c r="J30" s="586"/>
      <c r="K30" s="587"/>
      <c r="L30" s="587">
        <v>44645</v>
      </c>
      <c r="M30" s="525" t="s">
        <v>138</v>
      </c>
      <c r="N30" s="585"/>
      <c r="O30" s="552"/>
      <c r="P30" s="555"/>
      <c r="Q30" s="523"/>
      <c r="R30" s="586"/>
      <c r="S30" s="517"/>
    </row>
    <row r="31" spans="1:19" s="539" customFormat="1" ht="15">
      <c r="A31" s="523" t="s">
        <v>253</v>
      </c>
      <c r="B31" s="588" t="s">
        <v>254</v>
      </c>
      <c r="C31" s="541" t="s">
        <v>15</v>
      </c>
      <c r="D31" s="589" t="s">
        <v>255</v>
      </c>
      <c r="E31" s="585"/>
      <c r="F31" s="590"/>
      <c r="G31" s="585" t="s">
        <v>256</v>
      </c>
      <c r="H31" s="585"/>
      <c r="I31" s="585"/>
      <c r="J31" s="585"/>
      <c r="K31" s="585"/>
      <c r="L31" s="555">
        <v>2722</v>
      </c>
      <c r="M31" s="523" t="s">
        <v>140</v>
      </c>
      <c r="N31" s="586"/>
      <c r="O31" s="552"/>
      <c r="P31" s="555"/>
      <c r="Q31" s="523"/>
      <c r="R31" s="586"/>
      <c r="S31" s="517"/>
    </row>
    <row r="32" spans="1:19" s="539" customFormat="1" ht="15">
      <c r="A32" s="523"/>
      <c r="B32" s="591"/>
      <c r="C32" s="591"/>
      <c r="D32" s="574"/>
      <c r="E32" s="563"/>
      <c r="F32" s="592"/>
      <c r="G32" s="552"/>
      <c r="H32" s="552"/>
      <c r="I32" s="552"/>
      <c r="J32" s="516" t="s">
        <v>257</v>
      </c>
      <c r="K32" s="552"/>
      <c r="L32" s="593">
        <v>2932</v>
      </c>
      <c r="M32" s="523" t="s">
        <v>140</v>
      </c>
      <c r="N32" s="586"/>
      <c r="O32" s="585"/>
      <c r="P32" s="586"/>
      <c r="Q32" s="585"/>
      <c r="R32" s="586"/>
      <c r="S32" s="517"/>
    </row>
    <row r="33" spans="1:19" s="539" customFormat="1" ht="15">
      <c r="A33" s="531"/>
      <c r="B33" s="594"/>
      <c r="C33" s="594"/>
      <c r="D33" s="551" t="s">
        <v>258</v>
      </c>
      <c r="E33" s="595" t="s">
        <v>259</v>
      </c>
      <c r="F33" s="595" t="s">
        <v>260</v>
      </c>
      <c r="G33" s="585"/>
      <c r="H33" s="552"/>
      <c r="I33" s="585"/>
      <c r="J33" s="516" t="s">
        <v>171</v>
      </c>
      <c r="K33" s="585"/>
      <c r="L33" s="555">
        <v>1523</v>
      </c>
      <c r="M33" s="523" t="s">
        <v>140</v>
      </c>
      <c r="N33" s="586"/>
      <c r="O33" s="585"/>
      <c r="P33" s="586"/>
      <c r="Q33" s="585"/>
      <c r="R33" s="585"/>
      <c r="S33" s="517"/>
    </row>
    <row r="34" spans="1:19" s="539" customFormat="1" ht="15">
      <c r="A34" s="560" t="s">
        <v>261</v>
      </c>
      <c r="B34" s="557">
        <v>5405</v>
      </c>
      <c r="C34" s="557">
        <v>5059</v>
      </c>
      <c r="D34" s="557">
        <v>750</v>
      </c>
      <c r="E34" s="557">
        <v>581</v>
      </c>
      <c r="F34" s="557">
        <v>0</v>
      </c>
      <c r="G34" s="585"/>
      <c r="H34" s="552"/>
      <c r="I34" s="585"/>
      <c r="J34" s="585"/>
      <c r="K34" s="585"/>
      <c r="L34" s="585"/>
      <c r="M34" s="586"/>
      <c r="N34" s="586"/>
      <c r="O34" s="585"/>
      <c r="P34" s="586"/>
      <c r="Q34" s="585"/>
      <c r="R34" s="585"/>
      <c r="S34" s="517"/>
    </row>
    <row r="35" spans="1:19" s="539" customFormat="1" ht="15">
      <c r="A35" s="596" t="s">
        <v>262</v>
      </c>
      <c r="B35" s="557">
        <v>2055</v>
      </c>
      <c r="C35" s="557">
        <v>1896</v>
      </c>
      <c r="D35" s="557">
        <v>169</v>
      </c>
      <c r="E35" s="557">
        <v>142</v>
      </c>
      <c r="F35" s="557">
        <v>0</v>
      </c>
      <c r="G35" s="585"/>
      <c r="H35" s="585"/>
      <c r="I35" s="585"/>
      <c r="J35" s="585"/>
      <c r="K35" s="585"/>
      <c r="L35" s="585"/>
      <c r="M35" s="586"/>
      <c r="N35" s="586"/>
      <c r="O35" s="585"/>
      <c r="P35" s="586"/>
      <c r="Q35" s="585"/>
      <c r="R35" s="585"/>
      <c r="S35" s="517"/>
    </row>
    <row r="36" spans="1:19" s="539" customFormat="1" ht="15">
      <c r="A36" s="596" t="s">
        <v>263</v>
      </c>
      <c r="B36" s="557">
        <v>2101</v>
      </c>
      <c r="C36" s="557">
        <v>2070</v>
      </c>
      <c r="D36" s="557">
        <v>412</v>
      </c>
      <c r="E36" s="557">
        <v>299</v>
      </c>
      <c r="F36" s="557">
        <v>0</v>
      </c>
      <c r="G36" s="586"/>
      <c r="H36" s="585"/>
      <c r="I36" s="585"/>
      <c r="J36" s="585"/>
      <c r="K36" s="585"/>
      <c r="L36" s="585"/>
      <c r="M36" s="586"/>
      <c r="N36" s="586"/>
      <c r="O36" s="585"/>
      <c r="P36" s="586"/>
      <c r="Q36" s="585"/>
      <c r="R36" s="586"/>
      <c r="S36" s="517"/>
    </row>
    <row r="37" spans="1:19" s="539" customFormat="1" ht="15">
      <c r="A37" s="525" t="s">
        <v>264</v>
      </c>
      <c r="B37" s="557">
        <v>1249</v>
      </c>
      <c r="C37" s="557">
        <v>1093</v>
      </c>
      <c r="D37" s="557">
        <v>126</v>
      </c>
      <c r="E37" s="557">
        <v>119</v>
      </c>
      <c r="F37" s="557">
        <v>0</v>
      </c>
      <c r="G37" s="586"/>
      <c r="H37" s="585"/>
      <c r="I37" s="585"/>
      <c r="J37" s="585"/>
      <c r="K37" s="585"/>
      <c r="L37" s="585"/>
      <c r="M37" s="586"/>
      <c r="N37" s="586"/>
      <c r="O37" s="585"/>
      <c r="P37" s="586"/>
      <c r="Q37" s="585"/>
      <c r="R37" s="586"/>
      <c r="S37" s="517"/>
    </row>
    <row r="38" spans="1:19" s="539" customFormat="1" ht="15">
      <c r="A38" s="560" t="s">
        <v>265</v>
      </c>
      <c r="B38" s="597">
        <v>0</v>
      </c>
      <c r="C38" s="557">
        <v>0</v>
      </c>
      <c r="D38" s="557">
        <v>43</v>
      </c>
      <c r="E38" s="557">
        <v>21</v>
      </c>
      <c r="F38" s="557">
        <v>0</v>
      </c>
      <c r="G38" s="564"/>
      <c r="H38" s="563"/>
      <c r="I38" s="563"/>
      <c r="J38" s="531"/>
      <c r="K38" s="531"/>
      <c r="L38" s="531"/>
      <c r="M38" s="532"/>
      <c r="N38" s="532"/>
      <c r="O38" s="531"/>
      <c r="P38" s="532"/>
      <c r="Q38" s="531"/>
      <c r="R38" s="532"/>
      <c r="S38" s="517"/>
    </row>
    <row r="39" spans="1:19" s="573" customFormat="1" ht="15.75">
      <c r="A39" s="523" t="s">
        <v>266</v>
      </c>
      <c r="B39" s="523"/>
      <c r="C39" s="523"/>
      <c r="D39" s="523" t="s">
        <v>267</v>
      </c>
      <c r="F39" s="523"/>
      <c r="G39" s="523"/>
      <c r="H39" s="523" t="s">
        <v>191</v>
      </c>
      <c r="J39" s="523"/>
      <c r="L39" s="523"/>
      <c r="M39" s="523" t="s">
        <v>192</v>
      </c>
      <c r="N39" s="523"/>
      <c r="O39" s="523"/>
      <c r="P39" s="517"/>
      <c r="Q39" s="523"/>
      <c r="R39" s="523"/>
      <c r="S39" s="516"/>
    </row>
    <row r="40" spans="1:19" s="573" customFormat="1" ht="15.75">
      <c r="A40" s="523"/>
      <c r="B40" s="523"/>
      <c r="C40" s="523"/>
      <c r="D40" s="523"/>
      <c r="E40" s="523"/>
      <c r="F40" s="523"/>
      <c r="G40" s="523"/>
      <c r="H40" s="523" t="s">
        <v>155</v>
      </c>
      <c r="J40" s="523"/>
      <c r="L40" s="523"/>
      <c r="M40" s="523"/>
      <c r="N40" s="523"/>
      <c r="O40" s="523"/>
      <c r="P40" s="523"/>
      <c r="Q40" s="516"/>
      <c r="R40" s="523"/>
      <c r="S40" s="516"/>
    </row>
    <row r="41" spans="1:19">
      <c r="A41" s="598"/>
      <c r="B41" s="523"/>
      <c r="C41" s="523"/>
      <c r="D41" s="523"/>
      <c r="E41" s="523"/>
      <c r="F41" s="523"/>
      <c r="G41" s="523"/>
      <c r="H41" s="523"/>
      <c r="I41" s="523"/>
      <c r="J41" s="523"/>
      <c r="K41" s="523"/>
      <c r="L41" s="523"/>
      <c r="M41" s="523"/>
      <c r="N41" s="523"/>
      <c r="O41" s="523"/>
      <c r="P41" s="523"/>
      <c r="Q41" s="516"/>
      <c r="R41" s="523"/>
      <c r="S41" s="516"/>
    </row>
    <row r="42" spans="1:19">
      <c r="A42" s="517"/>
      <c r="B42" s="517"/>
      <c r="C42" s="517"/>
      <c r="D42" s="517"/>
      <c r="E42" s="517"/>
      <c r="F42" s="517"/>
      <c r="G42" s="517"/>
      <c r="H42" s="517"/>
      <c r="I42" s="517"/>
      <c r="J42" s="517"/>
      <c r="K42" s="517"/>
      <c r="L42" s="517"/>
      <c r="M42" s="517"/>
      <c r="N42" s="517"/>
      <c r="O42" s="517"/>
      <c r="P42" s="517"/>
      <c r="Q42" s="517"/>
      <c r="R42" s="517"/>
    </row>
  </sheetData>
  <phoneticPr fontId="12"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42"/>
  <sheetViews>
    <sheetView workbookViewId="0"/>
  </sheetViews>
  <sheetFormatPr defaultRowHeight="16.5"/>
  <cols>
    <col min="1" max="1" width="17.5" customWidth="1"/>
    <col min="2" max="2" width="8.625" customWidth="1"/>
    <col min="3" max="3" width="9.25" customWidth="1"/>
    <col min="4" max="18" width="8" customWidth="1"/>
    <col min="19" max="19" width="8.875" customWidth="1"/>
    <col min="20" max="20" width="9" customWidth="1"/>
    <col min="21" max="21" width="8.875" customWidth="1"/>
  </cols>
  <sheetData>
    <row r="1" spans="1:19" s="521" customFormat="1" ht="14.25">
      <c r="A1" s="515" t="s">
        <v>204</v>
      </c>
      <c r="B1" s="516"/>
      <c r="C1" s="516"/>
      <c r="D1" s="516"/>
      <c r="E1" s="516"/>
      <c r="F1" s="516"/>
      <c r="G1" s="516"/>
      <c r="H1" s="516"/>
      <c r="I1" s="516"/>
      <c r="J1" s="516"/>
      <c r="K1" s="516"/>
      <c r="L1" s="516"/>
      <c r="M1" s="516"/>
      <c r="N1" s="516"/>
      <c r="O1" s="517"/>
      <c r="P1" s="518" t="s">
        <v>101</v>
      </c>
      <c r="Q1" s="519" t="s">
        <v>205</v>
      </c>
      <c r="R1" s="520"/>
    </row>
    <row r="2" spans="1:19" s="521" customFormat="1" ht="14.25">
      <c r="A2" s="522" t="s">
        <v>271</v>
      </c>
      <c r="B2" s="523"/>
      <c r="C2" s="523"/>
      <c r="D2" s="523"/>
      <c r="E2" s="523"/>
      <c r="F2" s="523"/>
      <c r="G2" s="523"/>
      <c r="H2" s="523"/>
      <c r="I2" s="523"/>
      <c r="J2" s="523"/>
      <c r="K2" s="517"/>
      <c r="L2" s="523"/>
      <c r="M2" s="523"/>
      <c r="N2" s="523"/>
      <c r="O2" s="517"/>
      <c r="P2" s="524" t="s">
        <v>103</v>
      </c>
      <c r="Q2" s="525" t="s">
        <v>188</v>
      </c>
      <c r="R2" s="526"/>
    </row>
    <row r="3" spans="1:19">
      <c r="A3" s="527"/>
      <c r="B3" s="527"/>
      <c r="C3" s="527"/>
      <c r="D3" s="527"/>
      <c r="E3" s="527"/>
      <c r="F3" s="527"/>
      <c r="G3" s="527"/>
      <c r="H3" s="527"/>
      <c r="I3" s="527"/>
      <c r="J3" s="527"/>
      <c r="K3" s="527"/>
      <c r="L3" s="527"/>
      <c r="M3" s="527"/>
      <c r="N3" s="527"/>
      <c r="O3" s="527"/>
      <c r="P3" s="527"/>
      <c r="Q3" s="527"/>
      <c r="R3" s="527"/>
    </row>
    <row r="4" spans="1:19" s="98" customFormat="1" ht="21">
      <c r="A4" s="516"/>
      <c r="B4" s="523"/>
      <c r="C4" s="528" t="s">
        <v>207</v>
      </c>
      <c r="D4" s="529"/>
      <c r="E4" s="529" t="s">
        <v>208</v>
      </c>
      <c r="F4" s="530"/>
      <c r="G4" s="530"/>
      <c r="H4" s="530"/>
      <c r="I4" s="523"/>
      <c r="J4" s="523"/>
      <c r="K4" s="523"/>
      <c r="L4" s="523"/>
      <c r="M4" s="523"/>
      <c r="N4" s="523"/>
      <c r="O4" s="523"/>
      <c r="P4" s="523"/>
      <c r="Q4" s="516"/>
      <c r="R4" s="523"/>
      <c r="S4" s="517"/>
    </row>
    <row r="5" spans="1:19" s="535" customFormat="1" ht="15" customHeight="1">
      <c r="A5" s="531" t="s">
        <v>105</v>
      </c>
      <c r="B5" s="531"/>
      <c r="C5" s="532"/>
      <c r="D5" s="532"/>
      <c r="E5" s="531"/>
      <c r="F5" s="533"/>
      <c r="G5" s="534" t="s">
        <v>272</v>
      </c>
      <c r="H5" s="531"/>
      <c r="I5" s="531"/>
      <c r="J5" s="531"/>
      <c r="K5" s="531"/>
      <c r="L5" s="531"/>
      <c r="M5" s="531"/>
      <c r="N5" s="531"/>
      <c r="O5" s="531"/>
      <c r="P5" s="531" t="s">
        <v>210</v>
      </c>
      <c r="Q5" s="533"/>
      <c r="R5" s="531"/>
      <c r="S5" s="517"/>
    </row>
    <row r="6" spans="1:19" s="539" customFormat="1" ht="15">
      <c r="A6" s="526"/>
      <c r="B6" s="536"/>
      <c r="C6" s="520"/>
      <c r="D6" s="537"/>
      <c r="E6" s="531" t="s">
        <v>211</v>
      </c>
      <c r="F6" s="531"/>
      <c r="G6" s="531"/>
      <c r="H6" s="531"/>
      <c r="I6" s="531"/>
      <c r="J6" s="531"/>
      <c r="K6" s="531"/>
      <c r="L6" s="531"/>
      <c r="M6" s="538"/>
      <c r="N6" s="536" t="s">
        <v>212</v>
      </c>
      <c r="O6" s="523"/>
      <c r="P6" s="523"/>
      <c r="Q6" s="536"/>
      <c r="R6" s="523"/>
      <c r="S6" s="517"/>
    </row>
    <row r="7" spans="1:19" s="539" customFormat="1" ht="15">
      <c r="A7" s="540" t="s">
        <v>107</v>
      </c>
      <c r="B7" s="541" t="s">
        <v>213</v>
      </c>
      <c r="C7" s="541" t="s">
        <v>214</v>
      </c>
      <c r="D7" s="542" t="s">
        <v>215</v>
      </c>
      <c r="E7" s="543"/>
      <c r="F7" s="544" t="s">
        <v>216</v>
      </c>
      <c r="G7" s="545" t="s">
        <v>217</v>
      </c>
      <c r="H7" s="544" t="s">
        <v>218</v>
      </c>
      <c r="I7" s="545" t="s">
        <v>217</v>
      </c>
      <c r="J7" s="544" t="s">
        <v>219</v>
      </c>
      <c r="K7" s="545" t="s">
        <v>217</v>
      </c>
      <c r="L7" s="542" t="s">
        <v>220</v>
      </c>
      <c r="M7" s="543"/>
      <c r="N7" s="537" t="s">
        <v>221</v>
      </c>
      <c r="O7" s="531"/>
      <c r="P7" s="531"/>
      <c r="Q7" s="536"/>
      <c r="R7" s="523"/>
      <c r="S7" s="517"/>
    </row>
    <row r="8" spans="1:19" s="539" customFormat="1" ht="15">
      <c r="A8" s="538"/>
      <c r="B8" s="546"/>
      <c r="C8" s="547"/>
      <c r="D8" s="548" t="s">
        <v>222</v>
      </c>
      <c r="E8" s="548" t="s">
        <v>223</v>
      </c>
      <c r="F8" s="548" t="s">
        <v>222</v>
      </c>
      <c r="G8" s="548" t="s">
        <v>223</v>
      </c>
      <c r="H8" s="548" t="s">
        <v>222</v>
      </c>
      <c r="I8" s="548" t="s">
        <v>223</v>
      </c>
      <c r="J8" s="548" t="s">
        <v>222</v>
      </c>
      <c r="K8" s="548" t="s">
        <v>223</v>
      </c>
      <c r="L8" s="548" t="s">
        <v>222</v>
      </c>
      <c r="M8" s="548" t="s">
        <v>223</v>
      </c>
      <c r="N8" s="548" t="s">
        <v>224</v>
      </c>
      <c r="O8" s="548" t="s">
        <v>225</v>
      </c>
      <c r="P8" s="549" t="s">
        <v>226</v>
      </c>
      <c r="Q8" s="550"/>
      <c r="R8" s="551"/>
      <c r="S8" s="552"/>
    </row>
    <row r="9" spans="1:19" s="539" customFormat="1" ht="15">
      <c r="A9" s="538" t="s">
        <v>227</v>
      </c>
      <c r="B9" s="553">
        <v>48338</v>
      </c>
      <c r="C9" s="553">
        <v>519</v>
      </c>
      <c r="D9" s="553">
        <v>777</v>
      </c>
      <c r="E9" s="553">
        <v>655</v>
      </c>
      <c r="F9" s="553">
        <v>69</v>
      </c>
      <c r="G9" s="553">
        <v>65</v>
      </c>
      <c r="H9" s="553">
        <v>17</v>
      </c>
      <c r="I9" s="553">
        <v>20</v>
      </c>
      <c r="J9" s="553">
        <v>202</v>
      </c>
      <c r="K9" s="553">
        <v>181</v>
      </c>
      <c r="L9" s="553">
        <v>534</v>
      </c>
      <c r="M9" s="553">
        <v>547</v>
      </c>
      <c r="N9" s="553">
        <v>204</v>
      </c>
      <c r="O9" s="553">
        <v>243</v>
      </c>
      <c r="P9" s="553">
        <v>373</v>
      </c>
      <c r="Q9" s="554"/>
      <c r="R9" s="555"/>
      <c r="S9" s="552"/>
    </row>
    <row r="10" spans="1:19" s="539" customFormat="1" ht="15">
      <c r="A10" s="556" t="s">
        <v>228</v>
      </c>
      <c r="B10" s="557">
        <v>178</v>
      </c>
      <c r="C10" s="557">
        <v>41</v>
      </c>
      <c r="D10" s="557">
        <v>43</v>
      </c>
      <c r="E10" s="557">
        <v>43</v>
      </c>
      <c r="F10" s="557">
        <v>1</v>
      </c>
      <c r="G10" s="557">
        <v>1</v>
      </c>
      <c r="H10" s="557">
        <v>3</v>
      </c>
      <c r="I10" s="557">
        <v>3</v>
      </c>
      <c r="J10" s="557">
        <v>1</v>
      </c>
      <c r="K10" s="557">
        <v>1</v>
      </c>
      <c r="L10" s="557">
        <v>38</v>
      </c>
      <c r="M10" s="557">
        <v>38</v>
      </c>
      <c r="N10" s="557">
        <v>15</v>
      </c>
      <c r="O10" s="557">
        <v>2</v>
      </c>
      <c r="P10" s="558">
        <v>33</v>
      </c>
      <c r="Q10" s="559"/>
      <c r="R10" s="555"/>
      <c r="S10" s="552"/>
    </row>
    <row r="11" spans="1:19" s="539" customFormat="1" ht="15">
      <c r="A11" s="556" t="s">
        <v>230</v>
      </c>
      <c r="B11" s="557">
        <v>5757</v>
      </c>
      <c r="C11" s="557">
        <v>132</v>
      </c>
      <c r="D11" s="557">
        <v>149</v>
      </c>
      <c r="E11" s="557">
        <v>156</v>
      </c>
      <c r="F11" s="557">
        <v>8</v>
      </c>
      <c r="G11" s="557">
        <v>10</v>
      </c>
      <c r="H11" s="557">
        <v>1</v>
      </c>
      <c r="I11" s="557">
        <v>3</v>
      </c>
      <c r="J11" s="557">
        <v>8</v>
      </c>
      <c r="K11" s="557">
        <v>15</v>
      </c>
      <c r="L11" s="557">
        <v>132</v>
      </c>
      <c r="M11" s="557">
        <v>128</v>
      </c>
      <c r="N11" s="557">
        <v>48</v>
      </c>
      <c r="O11" s="557">
        <v>16</v>
      </c>
      <c r="P11" s="558">
        <v>86</v>
      </c>
      <c r="Q11" s="559"/>
      <c r="R11" s="555"/>
      <c r="S11" s="552"/>
    </row>
    <row r="12" spans="1:19" s="539" customFormat="1" ht="15">
      <c r="A12" s="556" t="s">
        <v>231</v>
      </c>
      <c r="B12" s="557">
        <v>79</v>
      </c>
      <c r="C12" s="557">
        <v>5</v>
      </c>
      <c r="D12" s="557">
        <v>11</v>
      </c>
      <c r="E12" s="557">
        <v>12</v>
      </c>
      <c r="F12" s="557" t="s">
        <v>229</v>
      </c>
      <c r="G12" s="557" t="s">
        <v>229</v>
      </c>
      <c r="H12" s="557" t="s">
        <v>229</v>
      </c>
      <c r="I12" s="557" t="s">
        <v>229</v>
      </c>
      <c r="J12" s="557" t="s">
        <v>229</v>
      </c>
      <c r="K12" s="557" t="s">
        <v>229</v>
      </c>
      <c r="L12" s="557">
        <v>11</v>
      </c>
      <c r="M12" s="557">
        <v>12</v>
      </c>
      <c r="N12" s="557">
        <v>16</v>
      </c>
      <c r="O12" s="557" t="s">
        <v>229</v>
      </c>
      <c r="P12" s="558">
        <v>7</v>
      </c>
      <c r="Q12" s="559"/>
      <c r="R12" s="555"/>
      <c r="S12" s="552"/>
    </row>
    <row r="13" spans="1:19" s="539" customFormat="1" ht="15">
      <c r="A13" s="556" t="s">
        <v>232</v>
      </c>
      <c r="B13" s="557">
        <v>5801</v>
      </c>
      <c r="C13" s="557">
        <v>70</v>
      </c>
      <c r="D13" s="557">
        <v>108</v>
      </c>
      <c r="E13" s="557">
        <v>127</v>
      </c>
      <c r="F13" s="557">
        <v>5</v>
      </c>
      <c r="G13" s="557">
        <v>8</v>
      </c>
      <c r="H13" s="557" t="s">
        <v>229</v>
      </c>
      <c r="I13" s="557" t="s">
        <v>229</v>
      </c>
      <c r="J13" s="557">
        <v>7</v>
      </c>
      <c r="K13" s="557">
        <v>8</v>
      </c>
      <c r="L13" s="557">
        <v>96</v>
      </c>
      <c r="M13" s="557">
        <v>111</v>
      </c>
      <c r="N13" s="557">
        <v>42</v>
      </c>
      <c r="O13" s="557">
        <v>12</v>
      </c>
      <c r="P13" s="558">
        <v>60</v>
      </c>
      <c r="Q13" s="559"/>
      <c r="R13" s="555"/>
      <c r="S13" s="552"/>
    </row>
    <row r="14" spans="1:19" s="539" customFormat="1" ht="15">
      <c r="A14" s="520" t="s">
        <v>233</v>
      </c>
      <c r="B14" s="557">
        <v>11585</v>
      </c>
      <c r="C14" s="557">
        <v>117</v>
      </c>
      <c r="D14" s="557">
        <v>145</v>
      </c>
      <c r="E14" s="557">
        <v>143</v>
      </c>
      <c r="F14" s="557">
        <v>10</v>
      </c>
      <c r="G14" s="557">
        <v>11</v>
      </c>
      <c r="H14" s="557">
        <v>6</v>
      </c>
      <c r="I14" s="557">
        <v>5</v>
      </c>
      <c r="J14" s="557">
        <v>10</v>
      </c>
      <c r="K14" s="557">
        <v>8</v>
      </c>
      <c r="L14" s="557">
        <v>119</v>
      </c>
      <c r="M14" s="557">
        <v>119</v>
      </c>
      <c r="N14" s="557">
        <v>23</v>
      </c>
      <c r="O14" s="557">
        <v>19</v>
      </c>
      <c r="P14" s="558">
        <v>106</v>
      </c>
      <c r="Q14" s="559"/>
      <c r="R14" s="555"/>
      <c r="S14" s="552"/>
    </row>
    <row r="15" spans="1:19" s="539" customFormat="1" ht="15">
      <c r="A15" s="543" t="s">
        <v>234</v>
      </c>
      <c r="B15" s="557">
        <v>12781</v>
      </c>
      <c r="C15" s="557">
        <v>40</v>
      </c>
      <c r="D15" s="557">
        <v>52</v>
      </c>
      <c r="E15" s="557">
        <v>54</v>
      </c>
      <c r="F15" s="557">
        <v>14</v>
      </c>
      <c r="G15" s="557">
        <v>14</v>
      </c>
      <c r="H15" s="557">
        <v>2</v>
      </c>
      <c r="I15" s="557">
        <v>2</v>
      </c>
      <c r="J15" s="557">
        <v>3</v>
      </c>
      <c r="K15" s="557">
        <v>6</v>
      </c>
      <c r="L15" s="557">
        <v>33</v>
      </c>
      <c r="M15" s="557">
        <v>32</v>
      </c>
      <c r="N15" s="557">
        <v>27</v>
      </c>
      <c r="O15" s="557">
        <v>4</v>
      </c>
      <c r="P15" s="558">
        <v>8</v>
      </c>
      <c r="Q15" s="559"/>
      <c r="R15" s="555"/>
      <c r="S15" s="552"/>
    </row>
    <row r="16" spans="1:19" s="539" customFormat="1" ht="15">
      <c r="A16" s="543" t="s">
        <v>235</v>
      </c>
      <c r="B16" s="557">
        <v>2728</v>
      </c>
      <c r="C16" s="557">
        <v>12</v>
      </c>
      <c r="D16" s="557">
        <v>12</v>
      </c>
      <c r="E16" s="557">
        <v>14</v>
      </c>
      <c r="F16" s="557">
        <v>2</v>
      </c>
      <c r="G16" s="557">
        <v>2</v>
      </c>
      <c r="H16" s="557">
        <v>4</v>
      </c>
      <c r="I16" s="557">
        <v>6</v>
      </c>
      <c r="J16" s="557">
        <v>1</v>
      </c>
      <c r="K16" s="557">
        <v>1</v>
      </c>
      <c r="L16" s="557">
        <v>5</v>
      </c>
      <c r="M16" s="557">
        <v>5</v>
      </c>
      <c r="N16" s="557">
        <v>7</v>
      </c>
      <c r="O16" s="557">
        <v>2</v>
      </c>
      <c r="P16" s="558">
        <v>3</v>
      </c>
      <c r="Q16" s="559"/>
      <c r="R16" s="555"/>
      <c r="S16" s="552"/>
    </row>
    <row r="17" spans="1:19" s="539" customFormat="1" ht="15">
      <c r="A17" s="560" t="s">
        <v>236</v>
      </c>
      <c r="B17" s="557">
        <v>9429</v>
      </c>
      <c r="C17" s="557">
        <v>102</v>
      </c>
      <c r="D17" s="557">
        <v>257</v>
      </c>
      <c r="E17" s="557">
        <v>106</v>
      </c>
      <c r="F17" s="557">
        <v>29</v>
      </c>
      <c r="G17" s="557">
        <v>19</v>
      </c>
      <c r="H17" s="557">
        <v>1</v>
      </c>
      <c r="I17" s="557">
        <v>1</v>
      </c>
      <c r="J17" s="557">
        <v>172</v>
      </c>
      <c r="K17" s="557">
        <v>142</v>
      </c>
      <c r="L17" s="557">
        <v>100</v>
      </c>
      <c r="M17" s="557">
        <v>102</v>
      </c>
      <c r="N17" s="557">
        <v>26</v>
      </c>
      <c r="O17" s="557">
        <v>188</v>
      </c>
      <c r="P17" s="558">
        <v>70</v>
      </c>
      <c r="Q17" s="561"/>
      <c r="R17" s="562"/>
      <c r="S17" s="517"/>
    </row>
    <row r="18" spans="1:19" s="565" customFormat="1">
      <c r="A18" s="531" t="s">
        <v>123</v>
      </c>
      <c r="B18" s="563"/>
      <c r="C18" s="564"/>
      <c r="D18" s="564"/>
      <c r="E18" s="564"/>
      <c r="F18" s="564"/>
      <c r="G18" s="564"/>
      <c r="H18" s="564"/>
      <c r="I18" s="564"/>
      <c r="J18" s="564"/>
      <c r="K18" s="564"/>
      <c r="L18" s="564"/>
      <c r="M18" s="564"/>
      <c r="N18" s="564"/>
      <c r="O18" s="564"/>
      <c r="P18" s="564"/>
      <c r="Q18" s="564"/>
      <c r="R18" s="564"/>
      <c r="S18" s="517"/>
    </row>
    <row r="19" spans="1:19" s="573" customFormat="1" ht="15.75">
      <c r="A19" s="525"/>
      <c r="B19" s="566"/>
      <c r="C19" s="567"/>
      <c r="D19" s="568"/>
      <c r="E19" s="560" t="s">
        <v>237</v>
      </c>
      <c r="F19" s="552"/>
      <c r="G19" s="569"/>
      <c r="H19" s="569"/>
      <c r="I19" s="569"/>
      <c r="J19" s="569"/>
      <c r="K19" s="569"/>
      <c r="L19" s="569"/>
      <c r="M19" s="569"/>
      <c r="N19" s="569"/>
      <c r="O19" s="570"/>
      <c r="P19" s="571" t="s">
        <v>238</v>
      </c>
      <c r="Q19" s="572"/>
      <c r="R19" s="572"/>
      <c r="S19" s="517"/>
    </row>
    <row r="20" spans="1:19" s="573" customFormat="1" ht="15.75">
      <c r="A20" s="523" t="s">
        <v>107</v>
      </c>
      <c r="B20" s="541" t="s">
        <v>213</v>
      </c>
      <c r="C20" s="541" t="s">
        <v>214</v>
      </c>
      <c r="D20" s="568" t="s">
        <v>239</v>
      </c>
      <c r="E20" s="570"/>
      <c r="F20" s="568" t="s">
        <v>240</v>
      </c>
      <c r="G20" s="570"/>
      <c r="H20" s="568" t="s">
        <v>241</v>
      </c>
      <c r="I20" s="570"/>
      <c r="J20" s="568" t="s">
        <v>242</v>
      </c>
      <c r="K20" s="570"/>
      <c r="L20" s="568" t="s">
        <v>243</v>
      </c>
      <c r="M20" s="570"/>
      <c r="N20" s="568" t="s">
        <v>244</v>
      </c>
      <c r="O20" s="570"/>
      <c r="P20" s="574" t="s">
        <v>245</v>
      </c>
      <c r="Q20" s="563"/>
      <c r="R20" s="563"/>
      <c r="S20" s="517"/>
    </row>
    <row r="21" spans="1:19" s="573" customFormat="1" ht="15.75">
      <c r="A21" s="531"/>
      <c r="B21" s="575"/>
      <c r="C21" s="575"/>
      <c r="D21" s="515" t="s">
        <v>246</v>
      </c>
      <c r="E21" s="515" t="s">
        <v>247</v>
      </c>
      <c r="F21" s="515" t="s">
        <v>246</v>
      </c>
      <c r="G21" s="515" t="s">
        <v>247</v>
      </c>
      <c r="H21" s="515" t="s">
        <v>246</v>
      </c>
      <c r="I21" s="515" t="s">
        <v>247</v>
      </c>
      <c r="J21" s="515" t="s">
        <v>246</v>
      </c>
      <c r="K21" s="515" t="s">
        <v>247</v>
      </c>
      <c r="L21" s="515" t="s">
        <v>246</v>
      </c>
      <c r="M21" s="515" t="s">
        <v>247</v>
      </c>
      <c r="N21" s="515" t="s">
        <v>246</v>
      </c>
      <c r="O21" s="515" t="s">
        <v>247</v>
      </c>
      <c r="P21" s="515" t="s">
        <v>28</v>
      </c>
      <c r="Q21" s="515" t="s">
        <v>29</v>
      </c>
      <c r="R21" s="544" t="s">
        <v>30</v>
      </c>
      <c r="S21" s="517"/>
    </row>
    <row r="22" spans="1:19">
      <c r="A22" s="560" t="s">
        <v>248</v>
      </c>
      <c r="B22" s="557">
        <v>34143</v>
      </c>
      <c r="C22" s="557">
        <v>465</v>
      </c>
      <c r="D22" s="557">
        <v>608</v>
      </c>
      <c r="E22" s="557">
        <v>602</v>
      </c>
      <c r="F22" s="557">
        <v>11</v>
      </c>
      <c r="G22" s="557">
        <v>10</v>
      </c>
      <c r="H22" s="557">
        <v>6</v>
      </c>
      <c r="I22" s="557">
        <v>6</v>
      </c>
      <c r="J22" s="557">
        <v>10</v>
      </c>
      <c r="K22" s="557">
        <v>8</v>
      </c>
      <c r="L22" s="557">
        <v>24</v>
      </c>
      <c r="M22" s="557">
        <v>24</v>
      </c>
      <c r="N22" s="557">
        <v>557</v>
      </c>
      <c r="O22" s="557">
        <v>554</v>
      </c>
      <c r="P22" s="557">
        <v>157</v>
      </c>
      <c r="Q22" s="557">
        <v>5</v>
      </c>
      <c r="R22" s="558">
        <v>418</v>
      </c>
      <c r="S22" s="552"/>
    </row>
    <row r="23" spans="1:19">
      <c r="A23" s="560" t="s">
        <v>249</v>
      </c>
      <c r="B23" s="557">
        <v>372</v>
      </c>
      <c r="C23" s="557">
        <v>41</v>
      </c>
      <c r="D23" s="557">
        <v>43</v>
      </c>
      <c r="E23" s="557">
        <v>43</v>
      </c>
      <c r="F23" s="557" t="s">
        <v>229</v>
      </c>
      <c r="G23" s="557" t="s">
        <v>229</v>
      </c>
      <c r="H23" s="557">
        <v>3</v>
      </c>
      <c r="I23" s="557">
        <v>3</v>
      </c>
      <c r="J23" s="557" t="s">
        <v>229</v>
      </c>
      <c r="K23" s="557" t="s">
        <v>229</v>
      </c>
      <c r="L23" s="557" t="s">
        <v>229</v>
      </c>
      <c r="M23" s="557" t="s">
        <v>229</v>
      </c>
      <c r="N23" s="557">
        <v>40</v>
      </c>
      <c r="O23" s="557">
        <v>40</v>
      </c>
      <c r="P23" s="557">
        <v>26</v>
      </c>
      <c r="Q23" s="557" t="s">
        <v>229</v>
      </c>
      <c r="R23" s="558">
        <v>40</v>
      </c>
      <c r="S23" s="552"/>
    </row>
    <row r="24" spans="1:19">
      <c r="A24" s="560" t="s">
        <v>250</v>
      </c>
      <c r="B24" s="557">
        <v>13128</v>
      </c>
      <c r="C24" s="557">
        <v>327</v>
      </c>
      <c r="D24" s="557">
        <v>361</v>
      </c>
      <c r="E24" s="557">
        <v>358</v>
      </c>
      <c r="F24" s="557">
        <v>10</v>
      </c>
      <c r="G24" s="557">
        <v>10</v>
      </c>
      <c r="H24" s="557">
        <v>2</v>
      </c>
      <c r="I24" s="557">
        <v>2</v>
      </c>
      <c r="J24" s="557">
        <v>6</v>
      </c>
      <c r="K24" s="557">
        <v>6</v>
      </c>
      <c r="L24" s="557">
        <v>21</v>
      </c>
      <c r="M24" s="557">
        <v>21</v>
      </c>
      <c r="N24" s="557">
        <v>322</v>
      </c>
      <c r="O24" s="557">
        <v>319</v>
      </c>
      <c r="P24" s="557">
        <v>123</v>
      </c>
      <c r="Q24" s="557">
        <v>1</v>
      </c>
      <c r="R24" s="558">
        <v>230</v>
      </c>
      <c r="S24" s="552"/>
    </row>
    <row r="25" spans="1:19">
      <c r="A25" s="560" t="s">
        <v>251</v>
      </c>
      <c r="B25" s="557">
        <v>8363</v>
      </c>
      <c r="C25" s="557">
        <v>70</v>
      </c>
      <c r="D25" s="557">
        <v>134</v>
      </c>
      <c r="E25" s="557">
        <v>133</v>
      </c>
      <c r="F25" s="557">
        <v>1</v>
      </c>
      <c r="G25" s="557" t="s">
        <v>229</v>
      </c>
      <c r="H25" s="557" t="s">
        <v>229</v>
      </c>
      <c r="I25" s="557" t="s">
        <v>229</v>
      </c>
      <c r="J25" s="557" t="s">
        <v>229</v>
      </c>
      <c r="K25" s="557" t="s">
        <v>229</v>
      </c>
      <c r="L25" s="557">
        <v>3</v>
      </c>
      <c r="M25" s="557">
        <v>3</v>
      </c>
      <c r="N25" s="557">
        <v>130</v>
      </c>
      <c r="O25" s="557">
        <v>130</v>
      </c>
      <c r="P25" s="557">
        <v>1</v>
      </c>
      <c r="Q25" s="557" t="s">
        <v>229</v>
      </c>
      <c r="R25" s="558">
        <v>125</v>
      </c>
      <c r="S25" s="552"/>
    </row>
    <row r="26" spans="1:19">
      <c r="A26" s="576" t="s">
        <v>234</v>
      </c>
      <c r="B26" s="557">
        <v>7331</v>
      </c>
      <c r="C26" s="557">
        <v>1</v>
      </c>
      <c r="D26" s="557">
        <v>0</v>
      </c>
      <c r="E26" s="557">
        <v>0</v>
      </c>
      <c r="F26" s="557" t="s">
        <v>229</v>
      </c>
      <c r="G26" s="557" t="s">
        <v>229</v>
      </c>
      <c r="H26" s="557" t="s">
        <v>229</v>
      </c>
      <c r="I26" s="557" t="s">
        <v>229</v>
      </c>
      <c r="J26" s="557" t="s">
        <v>229</v>
      </c>
      <c r="K26" s="557" t="s">
        <v>229</v>
      </c>
      <c r="L26" s="557" t="s">
        <v>229</v>
      </c>
      <c r="M26" s="557" t="s">
        <v>229</v>
      </c>
      <c r="N26" s="557" t="s">
        <v>229</v>
      </c>
      <c r="O26" s="557" t="s">
        <v>229</v>
      </c>
      <c r="P26" s="557" t="s">
        <v>229</v>
      </c>
      <c r="Q26" s="557" t="s">
        <v>229</v>
      </c>
      <c r="R26" s="558" t="s">
        <v>229</v>
      </c>
      <c r="S26" s="552"/>
    </row>
    <row r="27" spans="1:19">
      <c r="A27" s="576" t="s">
        <v>235</v>
      </c>
      <c r="B27" s="557">
        <v>1477</v>
      </c>
      <c r="C27" s="557" t="s">
        <v>229</v>
      </c>
      <c r="D27" s="557">
        <v>0</v>
      </c>
      <c r="E27" s="557">
        <v>0</v>
      </c>
      <c r="F27" s="557" t="s">
        <v>229</v>
      </c>
      <c r="G27" s="557" t="s">
        <v>229</v>
      </c>
      <c r="H27" s="557" t="s">
        <v>229</v>
      </c>
      <c r="I27" s="557" t="s">
        <v>229</v>
      </c>
      <c r="J27" s="557" t="s">
        <v>229</v>
      </c>
      <c r="K27" s="557" t="s">
        <v>229</v>
      </c>
      <c r="L27" s="557" t="s">
        <v>229</v>
      </c>
      <c r="M27" s="557" t="s">
        <v>229</v>
      </c>
      <c r="N27" s="557" t="s">
        <v>229</v>
      </c>
      <c r="O27" s="557" t="s">
        <v>229</v>
      </c>
      <c r="P27" s="557" t="s">
        <v>229</v>
      </c>
      <c r="Q27" s="557" t="s">
        <v>229</v>
      </c>
      <c r="R27" s="558" t="s">
        <v>229</v>
      </c>
      <c r="S27" s="552"/>
    </row>
    <row r="28" spans="1:19">
      <c r="A28" s="560" t="s">
        <v>236</v>
      </c>
      <c r="B28" s="557">
        <v>3472</v>
      </c>
      <c r="C28" s="557">
        <v>26</v>
      </c>
      <c r="D28" s="557">
        <v>70</v>
      </c>
      <c r="E28" s="557">
        <v>68</v>
      </c>
      <c r="F28" s="557" t="s">
        <v>229</v>
      </c>
      <c r="G28" s="557" t="s">
        <v>229</v>
      </c>
      <c r="H28" s="557">
        <v>1</v>
      </c>
      <c r="I28" s="557">
        <v>1</v>
      </c>
      <c r="J28" s="557">
        <v>4</v>
      </c>
      <c r="K28" s="557">
        <v>2</v>
      </c>
      <c r="L28" s="557" t="s">
        <v>229</v>
      </c>
      <c r="M28" s="557" t="s">
        <v>229</v>
      </c>
      <c r="N28" s="557">
        <v>65</v>
      </c>
      <c r="O28" s="557">
        <v>65</v>
      </c>
      <c r="P28" s="557">
        <v>7</v>
      </c>
      <c r="Q28" s="557">
        <v>4</v>
      </c>
      <c r="R28" s="558">
        <v>23</v>
      </c>
      <c r="S28" s="552"/>
    </row>
    <row r="29" spans="1:19" s="579" customFormat="1" ht="15.75">
      <c r="A29" s="531" t="s">
        <v>139</v>
      </c>
      <c r="B29" s="569"/>
      <c r="C29" s="577"/>
      <c r="D29" s="578"/>
      <c r="E29" s="578"/>
      <c r="F29" s="577"/>
      <c r="G29" s="577"/>
      <c r="H29" s="564"/>
      <c r="I29" s="564"/>
      <c r="J29" s="564"/>
      <c r="K29" s="564"/>
      <c r="L29" s="564"/>
      <c r="M29" s="564"/>
      <c r="N29" s="564"/>
      <c r="O29" s="564"/>
      <c r="P29" s="564"/>
      <c r="Q29" s="564"/>
      <c r="R29" s="564"/>
      <c r="S29" s="517"/>
    </row>
    <row r="30" spans="1:19" s="579" customFormat="1" ht="15.75">
      <c r="A30" s="525"/>
      <c r="B30" s="580"/>
      <c r="C30" s="581"/>
      <c r="D30" s="582"/>
      <c r="E30" s="583"/>
      <c r="F30" s="584"/>
      <c r="G30" s="585" t="s">
        <v>252</v>
      </c>
      <c r="H30" s="586"/>
      <c r="I30" s="586"/>
      <c r="J30" s="586"/>
      <c r="K30" s="587"/>
      <c r="L30" s="587">
        <v>54161</v>
      </c>
      <c r="M30" s="525" t="s">
        <v>138</v>
      </c>
      <c r="N30" s="585"/>
      <c r="O30" s="552"/>
      <c r="P30" s="555"/>
      <c r="Q30" s="523"/>
      <c r="R30" s="586"/>
      <c r="S30" s="517"/>
    </row>
    <row r="31" spans="1:19" s="539" customFormat="1" ht="15">
      <c r="A31" s="523" t="s">
        <v>253</v>
      </c>
      <c r="B31" s="588" t="s">
        <v>254</v>
      </c>
      <c r="C31" s="541" t="s">
        <v>15</v>
      </c>
      <c r="D31" s="589" t="s">
        <v>255</v>
      </c>
      <c r="E31" s="585"/>
      <c r="F31" s="590"/>
      <c r="G31" s="585" t="s">
        <v>256</v>
      </c>
      <c r="H31" s="585"/>
      <c r="I31" s="585"/>
      <c r="J31" s="585"/>
      <c r="K31" s="585"/>
      <c r="L31" s="555">
        <v>1998</v>
      </c>
      <c r="M31" s="523" t="s">
        <v>140</v>
      </c>
      <c r="N31" s="586"/>
      <c r="O31" s="552"/>
      <c r="P31" s="555"/>
      <c r="Q31" s="523"/>
      <c r="R31" s="586"/>
      <c r="S31" s="517"/>
    </row>
    <row r="32" spans="1:19" s="539" customFormat="1" ht="15">
      <c r="A32" s="523"/>
      <c r="B32" s="591"/>
      <c r="C32" s="591"/>
      <c r="D32" s="574"/>
      <c r="E32" s="563"/>
      <c r="F32" s="592"/>
      <c r="G32" s="552"/>
      <c r="H32" s="552"/>
      <c r="I32" s="552"/>
      <c r="J32" s="516" t="s">
        <v>257</v>
      </c>
      <c r="K32" s="552"/>
      <c r="L32" s="593">
        <v>1753</v>
      </c>
      <c r="M32" s="523" t="s">
        <v>140</v>
      </c>
      <c r="N32" s="586"/>
      <c r="O32" s="585"/>
      <c r="P32" s="586"/>
      <c r="Q32" s="585"/>
      <c r="R32" s="586"/>
      <c r="S32" s="517"/>
    </row>
    <row r="33" spans="1:19" s="539" customFormat="1" ht="15">
      <c r="A33" s="531"/>
      <c r="B33" s="594"/>
      <c r="C33" s="594"/>
      <c r="D33" s="551" t="s">
        <v>258</v>
      </c>
      <c r="E33" s="595" t="s">
        <v>259</v>
      </c>
      <c r="F33" s="595" t="s">
        <v>260</v>
      </c>
      <c r="G33" s="585"/>
      <c r="H33" s="552"/>
      <c r="I33" s="585"/>
      <c r="J33" s="516" t="s">
        <v>171</v>
      </c>
      <c r="K33" s="585"/>
      <c r="L33" s="555">
        <v>1178</v>
      </c>
      <c r="M33" s="523" t="s">
        <v>140</v>
      </c>
      <c r="N33" s="586"/>
      <c r="O33" s="585"/>
      <c r="P33" s="586"/>
      <c r="Q33" s="585"/>
      <c r="R33" s="585"/>
      <c r="S33" s="517"/>
    </row>
    <row r="34" spans="1:19" s="539" customFormat="1" ht="15">
      <c r="A34" s="560" t="s">
        <v>261</v>
      </c>
      <c r="B34" s="557">
        <v>4982</v>
      </c>
      <c r="C34" s="557">
        <v>4539</v>
      </c>
      <c r="D34" s="557">
        <v>1140</v>
      </c>
      <c r="E34" s="557">
        <v>877</v>
      </c>
      <c r="F34" s="557">
        <v>0</v>
      </c>
      <c r="G34" s="585"/>
      <c r="H34" s="552"/>
      <c r="I34" s="585"/>
      <c r="J34" s="585"/>
      <c r="K34" s="585"/>
      <c r="L34" s="585"/>
      <c r="M34" s="586"/>
      <c r="N34" s="586"/>
      <c r="O34" s="585"/>
      <c r="P34" s="586"/>
      <c r="Q34" s="585"/>
      <c r="R34" s="585"/>
      <c r="S34" s="517"/>
    </row>
    <row r="35" spans="1:19" s="539" customFormat="1" ht="15">
      <c r="A35" s="596" t="s">
        <v>262</v>
      </c>
      <c r="B35" s="557">
        <v>1984</v>
      </c>
      <c r="C35" s="557">
        <v>1768</v>
      </c>
      <c r="D35" s="557">
        <v>176</v>
      </c>
      <c r="E35" s="557">
        <v>138</v>
      </c>
      <c r="F35" s="557" t="s">
        <v>229</v>
      </c>
      <c r="G35" s="585"/>
      <c r="H35" s="585"/>
      <c r="I35" s="585"/>
      <c r="J35" s="585"/>
      <c r="K35" s="585"/>
      <c r="L35" s="585"/>
      <c r="M35" s="586"/>
      <c r="N35" s="586"/>
      <c r="O35" s="585"/>
      <c r="P35" s="586"/>
      <c r="Q35" s="585"/>
      <c r="R35" s="585"/>
      <c r="S35" s="517"/>
    </row>
    <row r="36" spans="1:19" s="539" customFormat="1" ht="15">
      <c r="A36" s="596" t="s">
        <v>263</v>
      </c>
      <c r="B36" s="557">
        <v>1868</v>
      </c>
      <c r="C36" s="557">
        <v>1853</v>
      </c>
      <c r="D36" s="557">
        <v>757</v>
      </c>
      <c r="E36" s="557">
        <v>572</v>
      </c>
      <c r="F36" s="557" t="s">
        <v>229</v>
      </c>
      <c r="G36" s="586"/>
      <c r="H36" s="585"/>
      <c r="I36" s="585"/>
      <c r="J36" s="585"/>
      <c r="K36" s="585"/>
      <c r="L36" s="585"/>
      <c r="M36" s="586"/>
      <c r="N36" s="586"/>
      <c r="O36" s="585"/>
      <c r="P36" s="586"/>
      <c r="Q36" s="585"/>
      <c r="R36" s="586"/>
      <c r="S36" s="517"/>
    </row>
    <row r="37" spans="1:19" s="539" customFormat="1" ht="15">
      <c r="A37" s="525" t="s">
        <v>264</v>
      </c>
      <c r="B37" s="557">
        <v>1130</v>
      </c>
      <c r="C37" s="557">
        <v>918</v>
      </c>
      <c r="D37" s="557">
        <v>176</v>
      </c>
      <c r="E37" s="557">
        <v>149</v>
      </c>
      <c r="F37" s="557" t="s">
        <v>229</v>
      </c>
      <c r="G37" s="586"/>
      <c r="H37" s="585"/>
      <c r="I37" s="585"/>
      <c r="J37" s="585"/>
      <c r="K37" s="585"/>
      <c r="L37" s="585"/>
      <c r="M37" s="586"/>
      <c r="N37" s="586"/>
      <c r="O37" s="585"/>
      <c r="P37" s="586"/>
      <c r="Q37" s="585"/>
      <c r="R37" s="586"/>
      <c r="S37" s="517"/>
    </row>
    <row r="38" spans="1:19" s="539" customFormat="1" ht="15">
      <c r="A38" s="560" t="s">
        <v>265</v>
      </c>
      <c r="B38" s="597" t="s">
        <v>229</v>
      </c>
      <c r="C38" s="557" t="s">
        <v>229</v>
      </c>
      <c r="D38" s="557">
        <v>31</v>
      </c>
      <c r="E38" s="557">
        <v>18</v>
      </c>
      <c r="F38" s="557" t="s">
        <v>229</v>
      </c>
      <c r="G38" s="564"/>
      <c r="H38" s="563"/>
      <c r="I38" s="563"/>
      <c r="J38" s="531"/>
      <c r="K38" s="531"/>
      <c r="L38" s="531"/>
      <c r="M38" s="532"/>
      <c r="N38" s="532"/>
      <c r="O38" s="531"/>
      <c r="P38" s="532"/>
      <c r="Q38" s="531"/>
      <c r="R38" s="532"/>
      <c r="S38" s="517"/>
    </row>
    <row r="39" spans="1:19" s="573" customFormat="1" ht="15.75">
      <c r="A39" s="523" t="s">
        <v>266</v>
      </c>
      <c r="B39" s="523"/>
      <c r="C39" s="523"/>
      <c r="D39" s="523" t="s">
        <v>267</v>
      </c>
      <c r="F39" s="523"/>
      <c r="G39" s="523"/>
      <c r="H39" s="523" t="s">
        <v>191</v>
      </c>
      <c r="J39" s="523"/>
      <c r="L39" s="523"/>
      <c r="M39" s="523" t="s">
        <v>192</v>
      </c>
      <c r="N39" s="523"/>
      <c r="O39" s="523"/>
      <c r="P39" s="517"/>
      <c r="Q39" s="523"/>
      <c r="R39" s="523"/>
      <c r="S39" s="516"/>
    </row>
    <row r="40" spans="1:19" s="573" customFormat="1" ht="15.75">
      <c r="A40" s="523"/>
      <c r="B40" s="523"/>
      <c r="C40" s="523"/>
      <c r="D40" s="523"/>
      <c r="E40" s="523"/>
      <c r="F40" s="523"/>
      <c r="G40" s="523"/>
      <c r="H40" s="523" t="s">
        <v>155</v>
      </c>
      <c r="J40" s="523"/>
      <c r="L40" s="523"/>
      <c r="M40" s="523"/>
      <c r="N40" s="523"/>
      <c r="O40" s="523"/>
      <c r="P40" s="523"/>
      <c r="Q40" s="516"/>
      <c r="R40" s="523"/>
      <c r="S40" s="516"/>
    </row>
    <row r="41" spans="1:19">
      <c r="A41" s="523"/>
      <c r="B41" s="523"/>
      <c r="C41" s="523"/>
      <c r="D41" s="523"/>
      <c r="E41" s="523"/>
      <c r="F41" s="523"/>
      <c r="G41" s="523"/>
      <c r="H41" s="523"/>
      <c r="I41" s="523"/>
      <c r="J41" s="523"/>
      <c r="K41" s="523"/>
      <c r="L41" s="523"/>
      <c r="M41" s="523"/>
      <c r="N41" s="523"/>
      <c r="O41" s="523"/>
      <c r="P41" s="523"/>
      <c r="Q41" s="516"/>
      <c r="R41" s="523"/>
      <c r="S41" s="516"/>
    </row>
    <row r="42" spans="1:19">
      <c r="A42" s="517"/>
      <c r="B42" s="517"/>
      <c r="C42" s="517"/>
      <c r="D42" s="517"/>
      <c r="E42" s="517"/>
      <c r="F42" s="517"/>
      <c r="G42" s="517"/>
      <c r="H42" s="517"/>
      <c r="I42" s="517"/>
      <c r="J42" s="517"/>
      <c r="K42" s="517"/>
      <c r="L42" s="517"/>
      <c r="M42" s="517"/>
      <c r="N42" s="517"/>
      <c r="O42" s="517"/>
      <c r="P42" s="517"/>
      <c r="Q42" s="517"/>
      <c r="R42" s="517"/>
    </row>
  </sheetData>
  <phoneticPr fontId="12" type="noConversion"/>
  <pageMargins left="0.75000000000000011" right="0.75000000000000011"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42"/>
  <sheetViews>
    <sheetView workbookViewId="0"/>
  </sheetViews>
  <sheetFormatPr defaultRowHeight="16.5"/>
  <cols>
    <col min="1" max="1" width="17.5" customWidth="1"/>
    <col min="2" max="2" width="8.625" customWidth="1"/>
    <col min="3" max="3" width="9.25" customWidth="1"/>
    <col min="4" max="18" width="8" customWidth="1"/>
    <col min="19" max="19" width="8.875" customWidth="1"/>
    <col min="20" max="20" width="9" customWidth="1"/>
    <col min="21" max="21" width="8.875" customWidth="1"/>
  </cols>
  <sheetData>
    <row r="1" spans="1:19" s="521" customFormat="1" ht="14.25">
      <c r="A1" s="515" t="s">
        <v>204</v>
      </c>
      <c r="B1" s="516"/>
      <c r="C1" s="516"/>
      <c r="D1" s="516"/>
      <c r="E1" s="516"/>
      <c r="F1" s="516"/>
      <c r="G1" s="516"/>
      <c r="H1" s="516"/>
      <c r="I1" s="516"/>
      <c r="J1" s="516"/>
      <c r="K1" s="516"/>
      <c r="L1" s="516"/>
      <c r="M1" s="516"/>
      <c r="N1" s="516"/>
      <c r="O1" s="517"/>
      <c r="P1" s="518" t="s">
        <v>101</v>
      </c>
      <c r="Q1" s="519" t="s">
        <v>205</v>
      </c>
      <c r="R1" s="520"/>
    </row>
    <row r="2" spans="1:19" s="521" customFormat="1" ht="14.25">
      <c r="A2" s="522" t="s">
        <v>271</v>
      </c>
      <c r="B2" s="523"/>
      <c r="C2" s="523"/>
      <c r="D2" s="523"/>
      <c r="E2" s="523"/>
      <c r="F2" s="523"/>
      <c r="G2" s="523"/>
      <c r="H2" s="523"/>
      <c r="I2" s="523"/>
      <c r="J2" s="523"/>
      <c r="K2" s="517"/>
      <c r="L2" s="523"/>
      <c r="M2" s="523"/>
      <c r="N2" s="523"/>
      <c r="O2" s="517"/>
      <c r="P2" s="524" t="s">
        <v>103</v>
      </c>
      <c r="Q2" s="525" t="s">
        <v>188</v>
      </c>
      <c r="R2" s="526"/>
    </row>
    <row r="3" spans="1:19">
      <c r="A3" s="527"/>
      <c r="B3" s="527"/>
      <c r="C3" s="527"/>
      <c r="D3" s="527"/>
      <c r="E3" s="527"/>
      <c r="F3" s="527"/>
      <c r="G3" s="527"/>
      <c r="H3" s="527"/>
      <c r="I3" s="527"/>
      <c r="J3" s="527"/>
      <c r="K3" s="527"/>
      <c r="L3" s="527"/>
      <c r="M3" s="527"/>
      <c r="N3" s="527"/>
      <c r="O3" s="527"/>
      <c r="P3" s="527"/>
      <c r="Q3" s="527"/>
      <c r="R3" s="527"/>
    </row>
    <row r="4" spans="1:19" s="98" customFormat="1" ht="21">
      <c r="A4" s="516"/>
      <c r="B4" s="523"/>
      <c r="C4" s="528" t="s">
        <v>207</v>
      </c>
      <c r="D4" s="529"/>
      <c r="E4" s="529" t="s">
        <v>208</v>
      </c>
      <c r="F4" s="530"/>
      <c r="G4" s="530"/>
      <c r="H4" s="530"/>
      <c r="I4" s="523"/>
      <c r="J4" s="523"/>
      <c r="K4" s="523"/>
      <c r="L4" s="523"/>
      <c r="M4" s="523"/>
      <c r="N4" s="523"/>
      <c r="O4" s="523"/>
      <c r="P4" s="523"/>
      <c r="Q4" s="516"/>
      <c r="R4" s="523"/>
      <c r="S4" s="517"/>
    </row>
    <row r="5" spans="1:19" s="535" customFormat="1" ht="15" customHeight="1">
      <c r="A5" s="531" t="s">
        <v>105</v>
      </c>
      <c r="B5" s="531"/>
      <c r="C5" s="532"/>
      <c r="D5" s="532"/>
      <c r="E5" s="531"/>
      <c r="F5" s="533"/>
      <c r="G5" s="534" t="s">
        <v>273</v>
      </c>
      <c r="H5" s="531"/>
      <c r="I5" s="531"/>
      <c r="J5" s="531"/>
      <c r="K5" s="531"/>
      <c r="L5" s="531"/>
      <c r="M5" s="531"/>
      <c r="N5" s="531"/>
      <c r="O5" s="531"/>
      <c r="P5" s="531" t="s">
        <v>210</v>
      </c>
      <c r="Q5" s="533"/>
      <c r="R5" s="531"/>
      <c r="S5" s="517"/>
    </row>
    <row r="6" spans="1:19" s="539" customFormat="1" ht="15">
      <c r="A6" s="526"/>
      <c r="B6" s="536"/>
      <c r="C6" s="520"/>
      <c r="D6" s="537"/>
      <c r="E6" s="531" t="s">
        <v>211</v>
      </c>
      <c r="F6" s="531"/>
      <c r="G6" s="531"/>
      <c r="H6" s="531"/>
      <c r="I6" s="531"/>
      <c r="J6" s="531"/>
      <c r="K6" s="531"/>
      <c r="L6" s="531"/>
      <c r="M6" s="538"/>
      <c r="N6" s="536" t="s">
        <v>212</v>
      </c>
      <c r="O6" s="523"/>
      <c r="P6" s="523"/>
      <c r="Q6" s="536"/>
      <c r="R6" s="523"/>
      <c r="S6" s="517"/>
    </row>
    <row r="7" spans="1:19" s="539" customFormat="1" ht="15">
      <c r="A7" s="540" t="s">
        <v>107</v>
      </c>
      <c r="B7" s="541" t="s">
        <v>213</v>
      </c>
      <c r="C7" s="541" t="s">
        <v>214</v>
      </c>
      <c r="D7" s="542" t="s">
        <v>215</v>
      </c>
      <c r="E7" s="543"/>
      <c r="F7" s="544" t="s">
        <v>216</v>
      </c>
      <c r="G7" s="545" t="s">
        <v>217</v>
      </c>
      <c r="H7" s="544" t="s">
        <v>218</v>
      </c>
      <c r="I7" s="545" t="s">
        <v>217</v>
      </c>
      <c r="J7" s="544" t="s">
        <v>219</v>
      </c>
      <c r="K7" s="545" t="s">
        <v>217</v>
      </c>
      <c r="L7" s="542" t="s">
        <v>220</v>
      </c>
      <c r="M7" s="543"/>
      <c r="N7" s="537" t="s">
        <v>221</v>
      </c>
      <c r="O7" s="531"/>
      <c r="P7" s="531"/>
      <c r="Q7" s="536"/>
      <c r="R7" s="523"/>
      <c r="S7" s="517"/>
    </row>
    <row r="8" spans="1:19" s="539" customFormat="1" ht="15">
      <c r="A8" s="538"/>
      <c r="B8" s="546"/>
      <c r="C8" s="547"/>
      <c r="D8" s="548" t="s">
        <v>222</v>
      </c>
      <c r="E8" s="548" t="s">
        <v>223</v>
      </c>
      <c r="F8" s="548" t="s">
        <v>222</v>
      </c>
      <c r="G8" s="548" t="s">
        <v>223</v>
      </c>
      <c r="H8" s="548" t="s">
        <v>222</v>
      </c>
      <c r="I8" s="548" t="s">
        <v>223</v>
      </c>
      <c r="J8" s="548" t="s">
        <v>222</v>
      </c>
      <c r="K8" s="548" t="s">
        <v>223</v>
      </c>
      <c r="L8" s="548" t="s">
        <v>222</v>
      </c>
      <c r="M8" s="548" t="s">
        <v>223</v>
      </c>
      <c r="N8" s="548" t="s">
        <v>224</v>
      </c>
      <c r="O8" s="548" t="s">
        <v>225</v>
      </c>
      <c r="P8" s="549" t="s">
        <v>226</v>
      </c>
      <c r="Q8" s="550"/>
      <c r="R8" s="551"/>
      <c r="S8" s="552"/>
    </row>
    <row r="9" spans="1:19" s="539" customFormat="1" ht="15">
      <c r="A9" s="538" t="s">
        <v>227</v>
      </c>
      <c r="B9" s="557">
        <v>48001</v>
      </c>
      <c r="C9" s="557">
        <v>431</v>
      </c>
      <c r="D9" s="557">
        <v>506</v>
      </c>
      <c r="E9" s="557">
        <v>909</v>
      </c>
      <c r="F9" s="557">
        <v>50</v>
      </c>
      <c r="G9" s="557">
        <v>128</v>
      </c>
      <c r="H9" s="557">
        <v>38</v>
      </c>
      <c r="I9" s="557">
        <v>43</v>
      </c>
      <c r="J9" s="557">
        <v>33</v>
      </c>
      <c r="K9" s="557">
        <v>336</v>
      </c>
      <c r="L9" s="557">
        <v>386</v>
      </c>
      <c r="M9" s="557">
        <v>403</v>
      </c>
      <c r="N9" s="557">
        <v>233</v>
      </c>
      <c r="O9" s="557">
        <v>82</v>
      </c>
      <c r="P9" s="557">
        <v>247</v>
      </c>
      <c r="Q9" s="554"/>
      <c r="R9" s="555"/>
      <c r="S9" s="552"/>
    </row>
    <row r="10" spans="1:19" s="539" customFormat="1" ht="15">
      <c r="A10" s="556" t="s">
        <v>228</v>
      </c>
      <c r="B10" s="557">
        <v>256</v>
      </c>
      <c r="C10" s="557">
        <v>18</v>
      </c>
      <c r="D10" s="557">
        <v>20</v>
      </c>
      <c r="E10" s="557">
        <v>21</v>
      </c>
      <c r="F10" s="557">
        <v>3</v>
      </c>
      <c r="G10" s="557">
        <v>3</v>
      </c>
      <c r="H10" s="557">
        <v>1</v>
      </c>
      <c r="I10" s="557">
        <v>1</v>
      </c>
      <c r="J10" s="557"/>
      <c r="K10" s="557"/>
      <c r="L10" s="557">
        <v>16</v>
      </c>
      <c r="M10" s="557">
        <v>17</v>
      </c>
      <c r="N10" s="557">
        <v>14</v>
      </c>
      <c r="O10" s="557">
        <v>3</v>
      </c>
      <c r="P10" s="558">
        <v>11</v>
      </c>
      <c r="Q10" s="559"/>
      <c r="R10" s="555"/>
      <c r="S10" s="552"/>
    </row>
    <row r="11" spans="1:19" s="539" customFormat="1" ht="15">
      <c r="A11" s="556" t="s">
        <v>230</v>
      </c>
      <c r="B11" s="557">
        <v>7164</v>
      </c>
      <c r="C11" s="557">
        <v>105</v>
      </c>
      <c r="D11" s="557">
        <v>117</v>
      </c>
      <c r="E11" s="557">
        <v>118</v>
      </c>
      <c r="F11" s="557">
        <v>11</v>
      </c>
      <c r="G11" s="557">
        <v>11</v>
      </c>
      <c r="H11" s="557">
        <v>6</v>
      </c>
      <c r="I11" s="557">
        <v>6</v>
      </c>
      <c r="J11" s="557">
        <v>1</v>
      </c>
      <c r="K11" s="557">
        <v>1</v>
      </c>
      <c r="L11" s="557">
        <v>99</v>
      </c>
      <c r="M11" s="557">
        <v>100</v>
      </c>
      <c r="N11" s="557">
        <v>59</v>
      </c>
      <c r="O11" s="557">
        <v>10</v>
      </c>
      <c r="P11" s="558">
        <v>84</v>
      </c>
      <c r="Q11" s="559"/>
      <c r="R11" s="555"/>
      <c r="S11" s="552"/>
    </row>
    <row r="12" spans="1:19" s="539" customFormat="1" ht="15">
      <c r="A12" s="556" t="s">
        <v>231</v>
      </c>
      <c r="B12" s="557">
        <v>121</v>
      </c>
      <c r="C12" s="557">
        <v>19</v>
      </c>
      <c r="D12" s="557">
        <v>21</v>
      </c>
      <c r="E12" s="557">
        <v>22</v>
      </c>
      <c r="F12" s="557">
        <v>1</v>
      </c>
      <c r="G12" s="557">
        <v>1</v>
      </c>
      <c r="H12" s="557">
        <v>1</v>
      </c>
      <c r="I12" s="557">
        <v>1</v>
      </c>
      <c r="J12" s="557"/>
      <c r="K12" s="557"/>
      <c r="L12" s="557">
        <v>19</v>
      </c>
      <c r="M12" s="557">
        <v>20</v>
      </c>
      <c r="N12" s="557">
        <v>16</v>
      </c>
      <c r="O12" s="557">
        <v>1</v>
      </c>
      <c r="P12" s="558">
        <v>7</v>
      </c>
      <c r="Q12" s="559"/>
      <c r="R12" s="555"/>
      <c r="S12" s="552"/>
    </row>
    <row r="13" spans="1:19" s="539" customFormat="1" ht="15">
      <c r="A13" s="556" t="s">
        <v>232</v>
      </c>
      <c r="B13" s="557">
        <v>5748</v>
      </c>
      <c r="C13" s="557">
        <v>57</v>
      </c>
      <c r="D13" s="557">
        <v>77</v>
      </c>
      <c r="E13" s="557">
        <v>143</v>
      </c>
      <c r="F13" s="557">
        <v>3</v>
      </c>
      <c r="G13" s="557">
        <v>53</v>
      </c>
      <c r="H13" s="557">
        <v>10</v>
      </c>
      <c r="I13" s="557">
        <v>10</v>
      </c>
      <c r="J13" s="557">
        <v>1</v>
      </c>
      <c r="K13" s="557">
        <v>1</v>
      </c>
      <c r="L13" s="557">
        <v>63</v>
      </c>
      <c r="M13" s="557">
        <v>79</v>
      </c>
      <c r="N13" s="557">
        <v>29</v>
      </c>
      <c r="O13" s="557">
        <v>4</v>
      </c>
      <c r="P13" s="558">
        <v>33</v>
      </c>
      <c r="Q13" s="559"/>
      <c r="R13" s="555"/>
      <c r="S13" s="552"/>
    </row>
    <row r="14" spans="1:19" s="539" customFormat="1" ht="15">
      <c r="A14" s="520" t="s">
        <v>233</v>
      </c>
      <c r="B14" s="557">
        <v>12206</v>
      </c>
      <c r="C14" s="557">
        <v>74</v>
      </c>
      <c r="D14" s="557">
        <v>104</v>
      </c>
      <c r="E14" s="557">
        <v>99</v>
      </c>
      <c r="F14" s="557">
        <v>3</v>
      </c>
      <c r="G14" s="557">
        <v>4</v>
      </c>
      <c r="H14" s="557">
        <v>10</v>
      </c>
      <c r="I14" s="557">
        <v>10</v>
      </c>
      <c r="J14" s="557"/>
      <c r="K14" s="557"/>
      <c r="L14" s="557">
        <v>91</v>
      </c>
      <c r="M14" s="557">
        <v>85</v>
      </c>
      <c r="N14" s="557">
        <v>34</v>
      </c>
      <c r="O14" s="557">
        <v>4</v>
      </c>
      <c r="P14" s="558">
        <v>68</v>
      </c>
      <c r="Q14" s="559"/>
      <c r="R14" s="555"/>
      <c r="S14" s="552"/>
    </row>
    <row r="15" spans="1:19" s="539" customFormat="1" ht="15">
      <c r="A15" s="543" t="s">
        <v>234</v>
      </c>
      <c r="B15" s="557">
        <v>12102</v>
      </c>
      <c r="C15" s="557">
        <v>46</v>
      </c>
      <c r="D15" s="557">
        <v>48</v>
      </c>
      <c r="E15" s="557">
        <v>51</v>
      </c>
      <c r="F15" s="557"/>
      <c r="G15" s="557"/>
      <c r="H15" s="557">
        <v>6</v>
      </c>
      <c r="I15" s="557">
        <v>11</v>
      </c>
      <c r="J15" s="557"/>
      <c r="K15" s="557"/>
      <c r="L15" s="557">
        <v>42</v>
      </c>
      <c r="M15" s="557">
        <v>40</v>
      </c>
      <c r="N15" s="557">
        <v>41</v>
      </c>
      <c r="O15" s="557">
        <v>3</v>
      </c>
      <c r="P15" s="558">
        <v>5</v>
      </c>
      <c r="Q15" s="559"/>
      <c r="R15" s="555"/>
      <c r="S15" s="552"/>
    </row>
    <row r="16" spans="1:19" s="539" customFormat="1" ht="15">
      <c r="A16" s="543" t="s">
        <v>235</v>
      </c>
      <c r="B16" s="557">
        <v>2306</v>
      </c>
      <c r="C16" s="557">
        <v>3</v>
      </c>
      <c r="D16" s="557">
        <v>3</v>
      </c>
      <c r="E16" s="557">
        <v>3</v>
      </c>
      <c r="F16" s="557">
        <v>1</v>
      </c>
      <c r="G16" s="557">
        <v>1</v>
      </c>
      <c r="H16" s="557">
        <v>1</v>
      </c>
      <c r="I16" s="557">
        <v>1</v>
      </c>
      <c r="J16" s="557"/>
      <c r="K16" s="557"/>
      <c r="L16" s="557">
        <v>1</v>
      </c>
      <c r="M16" s="557">
        <v>1</v>
      </c>
      <c r="N16" s="557">
        <v>1</v>
      </c>
      <c r="O16" s="557">
        <v>1</v>
      </c>
      <c r="P16" s="558">
        <v>1</v>
      </c>
      <c r="Q16" s="559"/>
      <c r="R16" s="555"/>
      <c r="S16" s="552"/>
    </row>
    <row r="17" spans="1:19" s="539" customFormat="1" ht="15">
      <c r="A17" s="560" t="s">
        <v>236</v>
      </c>
      <c r="B17" s="557">
        <v>8098</v>
      </c>
      <c r="C17" s="557">
        <v>109</v>
      </c>
      <c r="D17" s="557">
        <v>116</v>
      </c>
      <c r="E17" s="557">
        <v>452</v>
      </c>
      <c r="F17" s="557">
        <v>28</v>
      </c>
      <c r="G17" s="557">
        <v>55</v>
      </c>
      <c r="H17" s="557">
        <v>3</v>
      </c>
      <c r="I17" s="557">
        <v>3</v>
      </c>
      <c r="J17" s="557">
        <v>31</v>
      </c>
      <c r="K17" s="557">
        <v>334</v>
      </c>
      <c r="L17" s="557">
        <v>55</v>
      </c>
      <c r="M17" s="557">
        <v>61</v>
      </c>
      <c r="N17" s="557">
        <v>39</v>
      </c>
      <c r="O17" s="557">
        <v>56</v>
      </c>
      <c r="P17" s="558">
        <v>38</v>
      </c>
      <c r="Q17" s="561"/>
      <c r="R17" s="562"/>
      <c r="S17" s="517"/>
    </row>
    <row r="18" spans="1:19" s="565" customFormat="1">
      <c r="A18" s="531" t="s">
        <v>123</v>
      </c>
      <c r="B18" s="563"/>
      <c r="C18" s="564"/>
      <c r="D18" s="564"/>
      <c r="E18" s="564"/>
      <c r="F18" s="564"/>
      <c r="G18" s="564"/>
      <c r="H18" s="564"/>
      <c r="I18" s="564"/>
      <c r="J18" s="564"/>
      <c r="K18" s="564"/>
      <c r="L18" s="564"/>
      <c r="M18" s="564"/>
      <c r="N18" s="564"/>
      <c r="O18" s="564"/>
      <c r="P18" s="564"/>
      <c r="Q18" s="564"/>
      <c r="R18" s="564"/>
      <c r="S18" s="517"/>
    </row>
    <row r="19" spans="1:19" s="573" customFormat="1" ht="15.75">
      <c r="A19" s="525"/>
      <c r="B19" s="566"/>
      <c r="C19" s="567"/>
      <c r="D19" s="568"/>
      <c r="E19" s="560" t="s">
        <v>237</v>
      </c>
      <c r="F19" s="552"/>
      <c r="G19" s="569"/>
      <c r="H19" s="569"/>
      <c r="I19" s="569"/>
      <c r="J19" s="569"/>
      <c r="K19" s="569"/>
      <c r="L19" s="569"/>
      <c r="M19" s="569"/>
      <c r="N19" s="569"/>
      <c r="O19" s="570"/>
      <c r="P19" s="571" t="s">
        <v>238</v>
      </c>
      <c r="Q19" s="572"/>
      <c r="R19" s="572"/>
      <c r="S19" s="517"/>
    </row>
    <row r="20" spans="1:19" s="573" customFormat="1" ht="15.75">
      <c r="A20" s="523" t="s">
        <v>107</v>
      </c>
      <c r="B20" s="541" t="s">
        <v>213</v>
      </c>
      <c r="C20" s="541" t="s">
        <v>214</v>
      </c>
      <c r="D20" s="568" t="s">
        <v>239</v>
      </c>
      <c r="E20" s="570"/>
      <c r="F20" s="568" t="s">
        <v>240</v>
      </c>
      <c r="G20" s="570"/>
      <c r="H20" s="568" t="s">
        <v>241</v>
      </c>
      <c r="I20" s="570"/>
      <c r="J20" s="568" t="s">
        <v>242</v>
      </c>
      <c r="K20" s="570"/>
      <c r="L20" s="568" t="s">
        <v>243</v>
      </c>
      <c r="M20" s="570"/>
      <c r="N20" s="568" t="s">
        <v>244</v>
      </c>
      <c r="O20" s="570"/>
      <c r="P20" s="574" t="s">
        <v>245</v>
      </c>
      <c r="Q20" s="563"/>
      <c r="R20" s="563"/>
      <c r="S20" s="517"/>
    </row>
    <row r="21" spans="1:19" s="573" customFormat="1" ht="15.75">
      <c r="A21" s="531"/>
      <c r="B21" s="575"/>
      <c r="C21" s="575"/>
      <c r="D21" s="515" t="s">
        <v>246</v>
      </c>
      <c r="E21" s="515" t="s">
        <v>247</v>
      </c>
      <c r="F21" s="515" t="s">
        <v>246</v>
      </c>
      <c r="G21" s="515" t="s">
        <v>247</v>
      </c>
      <c r="H21" s="515" t="s">
        <v>246</v>
      </c>
      <c r="I21" s="515" t="s">
        <v>247</v>
      </c>
      <c r="J21" s="515" t="s">
        <v>246</v>
      </c>
      <c r="K21" s="515" t="s">
        <v>247</v>
      </c>
      <c r="L21" s="515" t="s">
        <v>246</v>
      </c>
      <c r="M21" s="515" t="s">
        <v>247</v>
      </c>
      <c r="N21" s="515" t="s">
        <v>246</v>
      </c>
      <c r="O21" s="515" t="s">
        <v>247</v>
      </c>
      <c r="P21" s="515" t="s">
        <v>28</v>
      </c>
      <c r="Q21" s="515" t="s">
        <v>29</v>
      </c>
      <c r="R21" s="544" t="s">
        <v>30</v>
      </c>
      <c r="S21" s="517"/>
    </row>
    <row r="22" spans="1:19">
      <c r="A22" s="560" t="s">
        <v>248</v>
      </c>
      <c r="B22" s="557">
        <v>32874</v>
      </c>
      <c r="C22" s="557">
        <v>527</v>
      </c>
      <c r="D22" s="557">
        <v>620</v>
      </c>
      <c r="E22" s="557">
        <v>577</v>
      </c>
      <c r="F22" s="557">
        <v>11</v>
      </c>
      <c r="G22" s="557">
        <v>11</v>
      </c>
      <c r="H22" s="557">
        <v>20</v>
      </c>
      <c r="I22" s="557">
        <v>20</v>
      </c>
      <c r="J22" s="557">
        <v>9</v>
      </c>
      <c r="K22" s="557">
        <v>9</v>
      </c>
      <c r="L22" s="557">
        <v>0</v>
      </c>
      <c r="M22" s="557">
        <v>0</v>
      </c>
      <c r="N22" s="557">
        <v>580</v>
      </c>
      <c r="O22" s="557">
        <v>537</v>
      </c>
      <c r="P22" s="557">
        <v>177</v>
      </c>
      <c r="Q22" s="557">
        <v>7</v>
      </c>
      <c r="R22" s="558">
        <v>532</v>
      </c>
      <c r="S22" s="552"/>
    </row>
    <row r="23" spans="1:19">
      <c r="A23" s="560" t="s">
        <v>249</v>
      </c>
      <c r="B23" s="557">
        <v>273</v>
      </c>
      <c r="C23" s="557">
        <v>23</v>
      </c>
      <c r="D23" s="557">
        <v>17</v>
      </c>
      <c r="E23" s="557">
        <v>16</v>
      </c>
      <c r="F23" s="557"/>
      <c r="G23" s="557"/>
      <c r="H23" s="557">
        <v>1</v>
      </c>
      <c r="I23" s="557">
        <v>1</v>
      </c>
      <c r="J23" s="557"/>
      <c r="K23" s="557"/>
      <c r="L23" s="557"/>
      <c r="M23" s="557"/>
      <c r="N23" s="557">
        <v>16</v>
      </c>
      <c r="O23" s="557">
        <v>15</v>
      </c>
      <c r="P23" s="557">
        <v>13</v>
      </c>
      <c r="Q23" s="557"/>
      <c r="R23" s="558">
        <v>14</v>
      </c>
      <c r="S23" s="552"/>
    </row>
    <row r="24" spans="1:19">
      <c r="A24" s="560" t="s">
        <v>250</v>
      </c>
      <c r="B24" s="557">
        <v>13187</v>
      </c>
      <c r="C24" s="557">
        <v>403</v>
      </c>
      <c r="D24" s="557">
        <v>449</v>
      </c>
      <c r="E24" s="557">
        <v>435</v>
      </c>
      <c r="F24" s="557">
        <v>9</v>
      </c>
      <c r="G24" s="557">
        <v>9</v>
      </c>
      <c r="H24" s="557">
        <v>8</v>
      </c>
      <c r="I24" s="557">
        <v>8</v>
      </c>
      <c r="J24" s="557">
        <v>6</v>
      </c>
      <c r="K24" s="557">
        <v>6</v>
      </c>
      <c r="L24" s="557"/>
      <c r="M24" s="557"/>
      <c r="N24" s="557">
        <v>426</v>
      </c>
      <c r="O24" s="557">
        <v>412</v>
      </c>
      <c r="P24" s="557">
        <v>153</v>
      </c>
      <c r="Q24" s="557">
        <v>1</v>
      </c>
      <c r="R24" s="558">
        <v>389</v>
      </c>
      <c r="S24" s="552"/>
    </row>
    <row r="25" spans="1:19">
      <c r="A25" s="560" t="s">
        <v>251</v>
      </c>
      <c r="B25" s="557">
        <v>8529</v>
      </c>
      <c r="C25" s="557">
        <v>76</v>
      </c>
      <c r="D25" s="557">
        <v>119</v>
      </c>
      <c r="E25" s="557">
        <v>90</v>
      </c>
      <c r="F25" s="557">
        <v>1</v>
      </c>
      <c r="G25" s="557">
        <v>1</v>
      </c>
      <c r="H25" s="557">
        <v>9</v>
      </c>
      <c r="I25" s="557">
        <v>9</v>
      </c>
      <c r="J25" s="557"/>
      <c r="K25" s="557"/>
      <c r="L25" s="557"/>
      <c r="M25" s="557"/>
      <c r="N25" s="557">
        <v>109</v>
      </c>
      <c r="O25" s="557">
        <v>80</v>
      </c>
      <c r="P25" s="557">
        <v>4</v>
      </c>
      <c r="Q25" s="557">
        <v>1</v>
      </c>
      <c r="R25" s="558">
        <v>107</v>
      </c>
      <c r="S25" s="552"/>
    </row>
    <row r="26" spans="1:19">
      <c r="A26" s="576" t="s">
        <v>234</v>
      </c>
      <c r="B26" s="557">
        <v>6613</v>
      </c>
      <c r="C26" s="557">
        <v>4</v>
      </c>
      <c r="D26" s="557">
        <v>4</v>
      </c>
      <c r="E26" s="557">
        <v>4</v>
      </c>
      <c r="F26" s="557">
        <v>1</v>
      </c>
      <c r="G26" s="557">
        <v>1</v>
      </c>
      <c r="H26" s="557"/>
      <c r="I26" s="557"/>
      <c r="J26" s="557"/>
      <c r="K26" s="557"/>
      <c r="L26" s="557"/>
      <c r="M26" s="557"/>
      <c r="N26" s="557">
        <v>3</v>
      </c>
      <c r="O26" s="557">
        <v>3</v>
      </c>
      <c r="P26" s="557"/>
      <c r="Q26" s="557">
        <v>3</v>
      </c>
      <c r="R26" s="558">
        <v>1</v>
      </c>
      <c r="S26" s="552"/>
    </row>
    <row r="27" spans="1:19">
      <c r="A27" s="576" t="s">
        <v>235</v>
      </c>
      <c r="B27" s="557">
        <v>1506</v>
      </c>
      <c r="C27" s="557">
        <v>1</v>
      </c>
      <c r="D27" s="557">
        <v>4</v>
      </c>
      <c r="E27" s="557">
        <v>5</v>
      </c>
      <c r="F27" s="557"/>
      <c r="G27" s="557"/>
      <c r="H27" s="557"/>
      <c r="I27" s="557"/>
      <c r="J27" s="557"/>
      <c r="K27" s="557"/>
      <c r="L27" s="557"/>
      <c r="M27" s="557"/>
      <c r="N27" s="557">
        <v>4</v>
      </c>
      <c r="O27" s="557">
        <v>5</v>
      </c>
      <c r="P27" s="557"/>
      <c r="Q27" s="557"/>
      <c r="R27" s="558">
        <v>2</v>
      </c>
      <c r="S27" s="552"/>
    </row>
    <row r="28" spans="1:19">
      <c r="A28" s="560" t="s">
        <v>236</v>
      </c>
      <c r="B28" s="557">
        <v>2766</v>
      </c>
      <c r="C28" s="557">
        <v>20</v>
      </c>
      <c r="D28" s="557">
        <v>27</v>
      </c>
      <c r="E28" s="557">
        <v>27</v>
      </c>
      <c r="F28" s="557"/>
      <c r="G28" s="557"/>
      <c r="H28" s="557">
        <v>2</v>
      </c>
      <c r="I28" s="557">
        <v>2</v>
      </c>
      <c r="J28" s="557">
        <v>3</v>
      </c>
      <c r="K28" s="557">
        <v>3</v>
      </c>
      <c r="L28" s="557"/>
      <c r="M28" s="557"/>
      <c r="N28" s="557">
        <v>22</v>
      </c>
      <c r="O28" s="557">
        <v>22</v>
      </c>
      <c r="P28" s="557">
        <v>7</v>
      </c>
      <c r="Q28" s="557">
        <v>2</v>
      </c>
      <c r="R28" s="558">
        <v>19</v>
      </c>
      <c r="S28" s="552"/>
    </row>
    <row r="29" spans="1:19" s="579" customFormat="1" ht="15.75">
      <c r="A29" s="531" t="s">
        <v>139</v>
      </c>
      <c r="B29" s="569"/>
      <c r="C29" s="577"/>
      <c r="D29" s="578"/>
      <c r="E29" s="578"/>
      <c r="F29" s="577"/>
      <c r="G29" s="577"/>
      <c r="H29" s="564"/>
      <c r="I29" s="564"/>
      <c r="J29" s="564"/>
      <c r="K29" s="564"/>
      <c r="L29" s="564"/>
      <c r="M29" s="564"/>
      <c r="N29" s="564"/>
      <c r="O29" s="564"/>
      <c r="P29" s="564"/>
      <c r="Q29" s="564"/>
      <c r="R29" s="564"/>
      <c r="S29" s="517"/>
    </row>
    <row r="30" spans="1:19" s="579" customFormat="1" ht="15.75">
      <c r="A30" s="525"/>
      <c r="B30" s="580"/>
      <c r="C30" s="581"/>
      <c r="D30" s="582"/>
      <c r="E30" s="583"/>
      <c r="F30" s="584"/>
      <c r="G30" s="585" t="s">
        <v>252</v>
      </c>
      <c r="H30" s="586"/>
      <c r="I30" s="586"/>
      <c r="J30" s="586"/>
      <c r="K30" s="587"/>
      <c r="L30" s="587">
        <v>44597</v>
      </c>
      <c r="M30" s="525" t="s">
        <v>138</v>
      </c>
      <c r="N30" s="585"/>
      <c r="O30" s="552"/>
      <c r="P30" s="555"/>
      <c r="Q30" s="523"/>
      <c r="R30" s="586"/>
      <c r="S30" s="517"/>
    </row>
    <row r="31" spans="1:19" s="539" customFormat="1" ht="15">
      <c r="A31" s="523" t="s">
        <v>253</v>
      </c>
      <c r="B31" s="588" t="s">
        <v>254</v>
      </c>
      <c r="C31" s="541" t="s">
        <v>15</v>
      </c>
      <c r="D31" s="589" t="s">
        <v>255</v>
      </c>
      <c r="E31" s="585"/>
      <c r="F31" s="590"/>
      <c r="G31" s="585" t="s">
        <v>256</v>
      </c>
      <c r="H31" s="585"/>
      <c r="I31" s="585"/>
      <c r="J31" s="585"/>
      <c r="K31" s="585"/>
      <c r="L31" s="555">
        <v>2181</v>
      </c>
      <c r="M31" s="523" t="s">
        <v>140</v>
      </c>
      <c r="N31" s="586"/>
      <c r="O31" s="552"/>
      <c r="P31" s="555"/>
      <c r="Q31" s="523"/>
      <c r="R31" s="586"/>
      <c r="S31" s="517"/>
    </row>
    <row r="32" spans="1:19" s="539" customFormat="1" ht="15">
      <c r="A32" s="523"/>
      <c r="B32" s="591"/>
      <c r="C32" s="591"/>
      <c r="D32" s="574"/>
      <c r="E32" s="563"/>
      <c r="F32" s="592"/>
      <c r="G32" s="552"/>
      <c r="H32" s="552"/>
      <c r="I32" s="552"/>
      <c r="J32" s="516" t="s">
        <v>257</v>
      </c>
      <c r="K32" s="552"/>
      <c r="L32" s="593">
        <v>1801</v>
      </c>
      <c r="M32" s="523" t="s">
        <v>140</v>
      </c>
      <c r="N32" s="586"/>
      <c r="O32" s="585"/>
      <c r="P32" s="586"/>
      <c r="Q32" s="585"/>
      <c r="R32" s="586"/>
      <c r="S32" s="517"/>
    </row>
    <row r="33" spans="1:19" s="539" customFormat="1" ht="15">
      <c r="A33" s="531"/>
      <c r="B33" s="594"/>
      <c r="C33" s="594"/>
      <c r="D33" s="551" t="s">
        <v>258</v>
      </c>
      <c r="E33" s="595" t="s">
        <v>259</v>
      </c>
      <c r="F33" s="595" t="s">
        <v>260</v>
      </c>
      <c r="G33" s="585"/>
      <c r="H33" s="552"/>
      <c r="I33" s="585"/>
      <c r="J33" s="516" t="s">
        <v>171</v>
      </c>
      <c r="K33" s="585"/>
      <c r="L33" s="555">
        <v>1405</v>
      </c>
      <c r="M33" s="523" t="s">
        <v>140</v>
      </c>
      <c r="N33" s="586"/>
      <c r="O33" s="585"/>
      <c r="P33" s="586"/>
      <c r="Q33" s="585"/>
      <c r="R33" s="585"/>
      <c r="S33" s="517"/>
    </row>
    <row r="34" spans="1:19" s="539" customFormat="1" ht="15">
      <c r="A34" s="560" t="s">
        <v>261</v>
      </c>
      <c r="B34" s="557">
        <v>5004</v>
      </c>
      <c r="C34" s="557">
        <v>4433</v>
      </c>
      <c r="D34" s="557">
        <v>538</v>
      </c>
      <c r="E34" s="557">
        <v>385</v>
      </c>
      <c r="F34" s="557">
        <v>0</v>
      </c>
      <c r="G34" s="585"/>
      <c r="H34" s="552"/>
      <c r="I34" s="585"/>
      <c r="J34" s="585"/>
      <c r="K34" s="585"/>
      <c r="L34" s="585"/>
      <c r="M34" s="586"/>
      <c r="N34" s="586"/>
      <c r="O34" s="585"/>
      <c r="P34" s="586"/>
      <c r="Q34" s="585"/>
      <c r="R34" s="585"/>
      <c r="S34" s="517"/>
    </row>
    <row r="35" spans="1:19" s="539" customFormat="1" ht="15">
      <c r="A35" s="596" t="s">
        <v>262</v>
      </c>
      <c r="B35" s="557">
        <v>1675</v>
      </c>
      <c r="C35" s="557">
        <v>1503</v>
      </c>
      <c r="D35" s="557">
        <v>87</v>
      </c>
      <c r="E35" s="557">
        <v>74</v>
      </c>
      <c r="F35" s="557">
        <v>0</v>
      </c>
      <c r="G35" s="585"/>
      <c r="H35" s="585"/>
      <c r="I35" s="585"/>
      <c r="J35" s="585"/>
      <c r="K35" s="585"/>
      <c r="L35" s="585"/>
      <c r="M35" s="586"/>
      <c r="N35" s="586"/>
      <c r="O35" s="585"/>
      <c r="P35" s="586"/>
      <c r="Q35" s="585"/>
      <c r="R35" s="585"/>
      <c r="S35" s="517"/>
    </row>
    <row r="36" spans="1:19" s="539" customFormat="1" ht="15">
      <c r="A36" s="596" t="s">
        <v>263</v>
      </c>
      <c r="B36" s="557">
        <v>2244</v>
      </c>
      <c r="C36" s="557">
        <v>2208</v>
      </c>
      <c r="D36" s="557">
        <v>204</v>
      </c>
      <c r="E36" s="557">
        <v>107</v>
      </c>
      <c r="F36" s="557">
        <v>0</v>
      </c>
      <c r="G36" s="586"/>
      <c r="H36" s="585"/>
      <c r="I36" s="585"/>
      <c r="J36" s="585"/>
      <c r="K36" s="585"/>
      <c r="L36" s="585"/>
      <c r="M36" s="586"/>
      <c r="N36" s="586"/>
      <c r="O36" s="585"/>
      <c r="P36" s="586"/>
      <c r="Q36" s="585"/>
      <c r="R36" s="586"/>
      <c r="S36" s="517"/>
    </row>
    <row r="37" spans="1:19" s="539" customFormat="1" ht="15">
      <c r="A37" s="525" t="s">
        <v>264</v>
      </c>
      <c r="B37" s="557">
        <v>1085</v>
      </c>
      <c r="C37" s="557">
        <v>722</v>
      </c>
      <c r="D37" s="557">
        <v>196</v>
      </c>
      <c r="E37" s="557">
        <v>170</v>
      </c>
      <c r="F37" s="557">
        <v>0</v>
      </c>
      <c r="G37" s="586"/>
      <c r="H37" s="585"/>
      <c r="I37" s="585"/>
      <c r="J37" s="585"/>
      <c r="K37" s="585"/>
      <c r="L37" s="585"/>
      <c r="M37" s="586"/>
      <c r="N37" s="586"/>
      <c r="O37" s="585"/>
      <c r="P37" s="586"/>
      <c r="Q37" s="585"/>
      <c r="R37" s="586"/>
      <c r="S37" s="517"/>
    </row>
    <row r="38" spans="1:19" s="539" customFormat="1" ht="15">
      <c r="A38" s="560" t="s">
        <v>265</v>
      </c>
      <c r="B38" s="597">
        <v>0</v>
      </c>
      <c r="C38" s="557">
        <v>0</v>
      </c>
      <c r="D38" s="557">
        <v>51</v>
      </c>
      <c r="E38" s="557">
        <v>34</v>
      </c>
      <c r="F38" s="557">
        <v>0</v>
      </c>
      <c r="G38" s="564"/>
      <c r="H38" s="563"/>
      <c r="I38" s="563"/>
      <c r="J38" s="531"/>
      <c r="K38" s="531"/>
      <c r="L38" s="531"/>
      <c r="M38" s="532"/>
      <c r="N38" s="532"/>
      <c r="O38" s="531"/>
      <c r="P38" s="532"/>
      <c r="Q38" s="531"/>
      <c r="R38" s="532"/>
      <c r="S38" s="517"/>
    </row>
    <row r="39" spans="1:19" s="573" customFormat="1" ht="15.75">
      <c r="A39" s="523" t="s">
        <v>266</v>
      </c>
      <c r="B39" s="523"/>
      <c r="C39" s="523"/>
      <c r="D39" s="523" t="s">
        <v>267</v>
      </c>
      <c r="F39" s="523"/>
      <c r="G39" s="523"/>
      <c r="H39" s="523" t="s">
        <v>191</v>
      </c>
      <c r="J39" s="523"/>
      <c r="L39" s="523"/>
      <c r="M39" s="523" t="s">
        <v>192</v>
      </c>
      <c r="N39" s="523"/>
      <c r="O39" s="523"/>
      <c r="P39" s="517"/>
      <c r="Q39" s="523"/>
      <c r="R39" s="523"/>
      <c r="S39" s="516"/>
    </row>
    <row r="40" spans="1:19" s="573" customFormat="1" ht="15.75">
      <c r="A40" s="523"/>
      <c r="B40" s="523"/>
      <c r="C40" s="523"/>
      <c r="D40" s="523"/>
      <c r="E40" s="523"/>
      <c r="F40" s="523"/>
      <c r="G40" s="523"/>
      <c r="H40" s="523" t="s">
        <v>155</v>
      </c>
      <c r="J40" s="523"/>
      <c r="L40" s="523"/>
      <c r="M40" s="523"/>
      <c r="N40" s="523"/>
      <c r="O40" s="523"/>
      <c r="P40" s="523"/>
      <c r="Q40" s="516"/>
      <c r="R40" s="523"/>
      <c r="S40" s="516"/>
    </row>
    <row r="41" spans="1:19">
      <c r="A41" s="523"/>
      <c r="B41" s="523"/>
      <c r="C41" s="523"/>
      <c r="D41" s="523"/>
      <c r="E41" s="523"/>
      <c r="F41" s="523"/>
      <c r="G41" s="523"/>
      <c r="H41" s="523"/>
      <c r="I41" s="523"/>
      <c r="J41" s="523"/>
      <c r="K41" s="523"/>
      <c r="L41" s="523"/>
      <c r="M41" s="523"/>
      <c r="N41" s="523"/>
      <c r="O41" s="523"/>
      <c r="P41" s="523"/>
      <c r="Q41" s="516"/>
      <c r="R41" s="523"/>
      <c r="S41" s="516"/>
    </row>
    <row r="42" spans="1:19">
      <c r="A42" s="517"/>
      <c r="B42" s="517"/>
      <c r="C42" s="517"/>
      <c r="D42" s="517"/>
      <c r="E42" s="517"/>
      <c r="F42" s="517"/>
      <c r="G42" s="517"/>
      <c r="H42" s="517"/>
      <c r="I42" s="517"/>
      <c r="J42" s="517"/>
      <c r="K42" s="517"/>
      <c r="L42" s="517"/>
      <c r="M42" s="517"/>
      <c r="N42" s="517"/>
      <c r="O42" s="517"/>
      <c r="P42" s="517"/>
      <c r="Q42" s="517"/>
      <c r="R42" s="517"/>
    </row>
  </sheetData>
  <phoneticPr fontId="12" type="noConversion"/>
  <pageMargins left="0.75000000000000011" right="0.75000000000000011"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2"/>
  <sheetViews>
    <sheetView workbookViewId="0"/>
  </sheetViews>
  <sheetFormatPr defaultRowHeight="16.5"/>
  <cols>
    <col min="1" max="1" width="17.5" customWidth="1"/>
    <col min="2" max="2" width="8.625" customWidth="1"/>
    <col min="3" max="3" width="9.25" customWidth="1"/>
    <col min="4" max="18" width="8" customWidth="1"/>
    <col min="19" max="19" width="8.875" customWidth="1"/>
    <col min="20" max="20" width="9" customWidth="1"/>
    <col min="21" max="21" width="8.875" customWidth="1"/>
  </cols>
  <sheetData>
    <row r="1" spans="1:19" s="521" customFormat="1" ht="14.25">
      <c r="A1" s="515" t="s">
        <v>204</v>
      </c>
      <c r="B1" s="516"/>
      <c r="C1" s="516"/>
      <c r="D1" s="516"/>
      <c r="E1" s="516"/>
      <c r="F1" s="516"/>
      <c r="G1" s="516"/>
      <c r="H1" s="516"/>
      <c r="I1" s="516"/>
      <c r="J1" s="516"/>
      <c r="K1" s="516"/>
      <c r="L1" s="516"/>
      <c r="M1" s="516"/>
      <c r="N1" s="516"/>
      <c r="O1" s="517"/>
      <c r="P1" s="518" t="s">
        <v>101</v>
      </c>
      <c r="Q1" s="519" t="s">
        <v>205</v>
      </c>
      <c r="R1" s="520"/>
    </row>
    <row r="2" spans="1:19" s="521" customFormat="1" ht="14.25">
      <c r="A2" s="522" t="s">
        <v>271</v>
      </c>
      <c r="B2" s="523"/>
      <c r="C2" s="523"/>
      <c r="D2" s="523"/>
      <c r="E2" s="523"/>
      <c r="F2" s="523"/>
      <c r="G2" s="523"/>
      <c r="H2" s="523"/>
      <c r="I2" s="523"/>
      <c r="J2" s="523"/>
      <c r="K2" s="517"/>
      <c r="L2" s="523"/>
      <c r="M2" s="523"/>
      <c r="N2" s="523"/>
      <c r="O2" s="517"/>
      <c r="P2" s="524" t="s">
        <v>103</v>
      </c>
      <c r="Q2" s="525" t="s">
        <v>188</v>
      </c>
      <c r="R2" s="526"/>
    </row>
    <row r="3" spans="1:19">
      <c r="A3" s="527"/>
      <c r="B3" s="527"/>
      <c r="C3" s="527"/>
      <c r="D3" s="527"/>
      <c r="E3" s="527"/>
      <c r="F3" s="527"/>
      <c r="G3" s="527"/>
      <c r="H3" s="527"/>
      <c r="I3" s="527"/>
      <c r="J3" s="527"/>
      <c r="K3" s="527"/>
      <c r="L3" s="527"/>
      <c r="M3" s="527"/>
      <c r="N3" s="527"/>
      <c r="O3" s="527"/>
      <c r="P3" s="527"/>
      <c r="Q3" s="527"/>
      <c r="R3" s="527"/>
    </row>
    <row r="4" spans="1:19" s="98" customFormat="1" ht="21">
      <c r="A4" s="516"/>
      <c r="B4" s="523"/>
      <c r="C4" s="528" t="s">
        <v>207</v>
      </c>
      <c r="D4" s="529"/>
      <c r="E4" s="529" t="s">
        <v>208</v>
      </c>
      <c r="F4" s="530"/>
      <c r="G4" s="530"/>
      <c r="H4" s="530"/>
      <c r="I4" s="523"/>
      <c r="J4" s="523"/>
      <c r="K4" s="523"/>
      <c r="L4" s="523"/>
      <c r="M4" s="523"/>
      <c r="N4" s="523"/>
      <c r="O4" s="523"/>
      <c r="P4" s="523"/>
      <c r="Q4" s="516"/>
      <c r="R4" s="523"/>
      <c r="S4" s="517"/>
    </row>
    <row r="5" spans="1:19" s="535" customFormat="1" ht="15" customHeight="1">
      <c r="A5" s="531" t="s">
        <v>105</v>
      </c>
      <c r="B5" s="531"/>
      <c r="C5" s="532"/>
      <c r="D5" s="532"/>
      <c r="E5" s="531"/>
      <c r="F5" s="533"/>
      <c r="G5" s="534" t="s">
        <v>274</v>
      </c>
      <c r="H5" s="531"/>
      <c r="I5" s="531"/>
      <c r="J5" s="531"/>
      <c r="K5" s="531"/>
      <c r="L5" s="531"/>
      <c r="M5" s="531"/>
      <c r="N5" s="531"/>
      <c r="O5" s="531"/>
      <c r="P5" s="531" t="s">
        <v>210</v>
      </c>
      <c r="Q5" s="533"/>
      <c r="R5" s="531"/>
      <c r="S5" s="517"/>
    </row>
    <row r="6" spans="1:19" s="539" customFormat="1" ht="15">
      <c r="A6" s="526"/>
      <c r="B6" s="536"/>
      <c r="C6" s="520"/>
      <c r="D6" s="537"/>
      <c r="E6" s="531" t="s">
        <v>211</v>
      </c>
      <c r="F6" s="531"/>
      <c r="G6" s="531"/>
      <c r="H6" s="531"/>
      <c r="I6" s="531"/>
      <c r="J6" s="531"/>
      <c r="K6" s="531"/>
      <c r="L6" s="531"/>
      <c r="M6" s="538"/>
      <c r="N6" s="536" t="s">
        <v>212</v>
      </c>
      <c r="O6" s="523"/>
      <c r="P6" s="523"/>
      <c r="Q6" s="536"/>
      <c r="R6" s="523"/>
      <c r="S6" s="517"/>
    </row>
    <row r="7" spans="1:19" s="539" customFormat="1" ht="15">
      <c r="A7" s="540" t="s">
        <v>107</v>
      </c>
      <c r="B7" s="541" t="s">
        <v>213</v>
      </c>
      <c r="C7" s="541" t="s">
        <v>214</v>
      </c>
      <c r="D7" s="542" t="s">
        <v>215</v>
      </c>
      <c r="E7" s="543"/>
      <c r="F7" s="544" t="s">
        <v>216</v>
      </c>
      <c r="G7" s="545" t="s">
        <v>217</v>
      </c>
      <c r="H7" s="544" t="s">
        <v>218</v>
      </c>
      <c r="I7" s="545" t="s">
        <v>217</v>
      </c>
      <c r="J7" s="544" t="s">
        <v>219</v>
      </c>
      <c r="K7" s="545" t="s">
        <v>217</v>
      </c>
      <c r="L7" s="542" t="s">
        <v>220</v>
      </c>
      <c r="M7" s="543"/>
      <c r="N7" s="537" t="s">
        <v>221</v>
      </c>
      <c r="O7" s="531"/>
      <c r="P7" s="531"/>
      <c r="Q7" s="536"/>
      <c r="R7" s="523"/>
      <c r="S7" s="517"/>
    </row>
    <row r="8" spans="1:19" s="539" customFormat="1" ht="15">
      <c r="A8" s="538"/>
      <c r="B8" s="546"/>
      <c r="C8" s="547"/>
      <c r="D8" s="548" t="s">
        <v>222</v>
      </c>
      <c r="E8" s="548" t="s">
        <v>223</v>
      </c>
      <c r="F8" s="548" t="s">
        <v>222</v>
      </c>
      <c r="G8" s="548" t="s">
        <v>223</v>
      </c>
      <c r="H8" s="548" t="s">
        <v>222</v>
      </c>
      <c r="I8" s="548" t="s">
        <v>223</v>
      </c>
      <c r="J8" s="548" t="s">
        <v>222</v>
      </c>
      <c r="K8" s="548" t="s">
        <v>223</v>
      </c>
      <c r="L8" s="548" t="s">
        <v>222</v>
      </c>
      <c r="M8" s="548" t="s">
        <v>223</v>
      </c>
      <c r="N8" s="548" t="s">
        <v>224</v>
      </c>
      <c r="O8" s="548" t="s">
        <v>225</v>
      </c>
      <c r="P8" s="549" t="s">
        <v>226</v>
      </c>
      <c r="Q8" s="550"/>
      <c r="R8" s="551"/>
      <c r="S8" s="552"/>
    </row>
    <row r="9" spans="1:19" s="539" customFormat="1" ht="15">
      <c r="A9" s="538" t="s">
        <v>227</v>
      </c>
      <c r="B9" s="557">
        <v>58673</v>
      </c>
      <c r="C9" s="557">
        <v>599</v>
      </c>
      <c r="D9" s="557">
        <v>673</v>
      </c>
      <c r="E9" s="557">
        <v>1048</v>
      </c>
      <c r="F9" s="557">
        <v>72</v>
      </c>
      <c r="G9" s="557">
        <v>121</v>
      </c>
      <c r="H9" s="557">
        <v>25</v>
      </c>
      <c r="I9" s="557">
        <v>43</v>
      </c>
      <c r="J9" s="557">
        <v>31</v>
      </c>
      <c r="K9" s="557">
        <v>361</v>
      </c>
      <c r="L9" s="557">
        <v>545</v>
      </c>
      <c r="M9" s="557">
        <v>523</v>
      </c>
      <c r="N9" s="557">
        <v>328</v>
      </c>
      <c r="O9" s="557">
        <v>80</v>
      </c>
      <c r="P9" s="557">
        <v>326</v>
      </c>
      <c r="Q9" s="554"/>
      <c r="R9" s="555"/>
      <c r="S9" s="552"/>
    </row>
    <row r="10" spans="1:19" s="539" customFormat="1" ht="15">
      <c r="A10" s="556" t="s">
        <v>228</v>
      </c>
      <c r="B10" s="557">
        <v>393</v>
      </c>
      <c r="C10" s="557">
        <v>21</v>
      </c>
      <c r="D10" s="557">
        <v>20</v>
      </c>
      <c r="E10" s="557">
        <v>21</v>
      </c>
      <c r="F10" s="557">
        <v>1</v>
      </c>
      <c r="G10" s="557">
        <v>2</v>
      </c>
      <c r="H10" s="557">
        <v>3</v>
      </c>
      <c r="I10" s="557">
        <v>3</v>
      </c>
      <c r="J10" s="557" t="s">
        <v>229</v>
      </c>
      <c r="K10" s="557" t="s">
        <v>229</v>
      </c>
      <c r="L10" s="557">
        <v>16</v>
      </c>
      <c r="M10" s="557">
        <v>16</v>
      </c>
      <c r="N10" s="557">
        <v>12</v>
      </c>
      <c r="O10" s="557">
        <v>1</v>
      </c>
      <c r="P10" s="558">
        <v>14</v>
      </c>
      <c r="Q10" s="559"/>
      <c r="R10" s="555"/>
      <c r="S10" s="552"/>
    </row>
    <row r="11" spans="1:19" s="539" customFormat="1" ht="15">
      <c r="A11" s="556" t="s">
        <v>230</v>
      </c>
      <c r="B11" s="557">
        <v>8481</v>
      </c>
      <c r="C11" s="557">
        <v>140</v>
      </c>
      <c r="D11" s="557">
        <v>152</v>
      </c>
      <c r="E11" s="557">
        <v>242</v>
      </c>
      <c r="F11" s="557">
        <v>11</v>
      </c>
      <c r="G11" s="557">
        <v>24</v>
      </c>
      <c r="H11" s="557" t="s">
        <v>229</v>
      </c>
      <c r="I11" s="557" t="s">
        <v>229</v>
      </c>
      <c r="J11" s="557">
        <v>3</v>
      </c>
      <c r="K11" s="557">
        <v>83</v>
      </c>
      <c r="L11" s="557">
        <v>138</v>
      </c>
      <c r="M11" s="557">
        <v>135</v>
      </c>
      <c r="N11" s="557">
        <v>86</v>
      </c>
      <c r="O11" s="557">
        <v>14</v>
      </c>
      <c r="P11" s="558">
        <v>127</v>
      </c>
      <c r="Q11" s="559"/>
      <c r="R11" s="555"/>
      <c r="S11" s="552"/>
    </row>
    <row r="12" spans="1:19" s="539" customFormat="1" ht="15">
      <c r="A12" s="556" t="s">
        <v>231</v>
      </c>
      <c r="B12" s="557">
        <v>157</v>
      </c>
      <c r="C12" s="557">
        <v>11</v>
      </c>
      <c r="D12" s="557">
        <v>13</v>
      </c>
      <c r="E12" s="557">
        <v>13</v>
      </c>
      <c r="F12" s="557">
        <v>2</v>
      </c>
      <c r="G12" s="557">
        <v>2</v>
      </c>
      <c r="H12" s="557" t="s">
        <v>229</v>
      </c>
      <c r="I12" s="557" t="s">
        <v>229</v>
      </c>
      <c r="J12" s="557" t="s">
        <v>229</v>
      </c>
      <c r="K12" s="557" t="s">
        <v>229</v>
      </c>
      <c r="L12" s="557">
        <v>11</v>
      </c>
      <c r="M12" s="557">
        <v>11</v>
      </c>
      <c r="N12" s="557">
        <v>9</v>
      </c>
      <c r="O12" s="557">
        <v>1</v>
      </c>
      <c r="P12" s="558">
        <v>7</v>
      </c>
      <c r="Q12" s="559"/>
      <c r="R12" s="555"/>
      <c r="S12" s="552"/>
    </row>
    <row r="13" spans="1:19" s="539" customFormat="1" ht="15">
      <c r="A13" s="556" t="s">
        <v>232</v>
      </c>
      <c r="B13" s="557">
        <v>7461</v>
      </c>
      <c r="C13" s="557">
        <v>56</v>
      </c>
      <c r="D13" s="557">
        <v>70</v>
      </c>
      <c r="E13" s="557">
        <v>79</v>
      </c>
      <c r="F13" s="557">
        <v>4</v>
      </c>
      <c r="G13" s="557">
        <v>4</v>
      </c>
      <c r="H13" s="557">
        <v>1</v>
      </c>
      <c r="I13" s="557">
        <v>8</v>
      </c>
      <c r="J13" s="557" t="s">
        <v>229</v>
      </c>
      <c r="K13" s="557" t="s">
        <v>229</v>
      </c>
      <c r="L13" s="557">
        <v>65</v>
      </c>
      <c r="M13" s="557">
        <v>67</v>
      </c>
      <c r="N13" s="557">
        <v>44</v>
      </c>
      <c r="O13" s="557">
        <v>2</v>
      </c>
      <c r="P13" s="558">
        <v>21</v>
      </c>
      <c r="Q13" s="559"/>
      <c r="R13" s="555"/>
      <c r="S13" s="552"/>
    </row>
    <row r="14" spans="1:19" s="539" customFormat="1" ht="15">
      <c r="A14" s="520" t="s">
        <v>233</v>
      </c>
      <c r="B14" s="557">
        <v>14031</v>
      </c>
      <c r="C14" s="557">
        <v>140</v>
      </c>
      <c r="D14" s="557">
        <v>151</v>
      </c>
      <c r="E14" s="557">
        <v>179</v>
      </c>
      <c r="F14" s="557">
        <v>15</v>
      </c>
      <c r="G14" s="557">
        <v>24</v>
      </c>
      <c r="H14" s="557">
        <v>9</v>
      </c>
      <c r="I14" s="557">
        <v>11</v>
      </c>
      <c r="J14" s="557">
        <v>11</v>
      </c>
      <c r="K14" s="557">
        <v>28</v>
      </c>
      <c r="L14" s="557">
        <v>116</v>
      </c>
      <c r="M14" s="557">
        <v>116</v>
      </c>
      <c r="N14" s="557">
        <v>40</v>
      </c>
      <c r="O14" s="557">
        <v>18</v>
      </c>
      <c r="P14" s="558">
        <v>81</v>
      </c>
      <c r="Q14" s="559"/>
      <c r="R14" s="555"/>
      <c r="S14" s="552"/>
    </row>
    <row r="15" spans="1:19" s="539" customFormat="1" ht="15">
      <c r="A15" s="543" t="s">
        <v>234</v>
      </c>
      <c r="B15" s="557">
        <v>13465</v>
      </c>
      <c r="C15" s="557">
        <v>71</v>
      </c>
      <c r="D15" s="557">
        <v>84</v>
      </c>
      <c r="E15" s="557">
        <v>96</v>
      </c>
      <c r="F15" s="557">
        <v>3</v>
      </c>
      <c r="G15" s="557">
        <v>3</v>
      </c>
      <c r="H15" s="557">
        <v>9</v>
      </c>
      <c r="I15" s="557">
        <v>11</v>
      </c>
      <c r="J15" s="557">
        <v>2</v>
      </c>
      <c r="K15" s="557">
        <v>2</v>
      </c>
      <c r="L15" s="557">
        <v>70</v>
      </c>
      <c r="M15" s="557">
        <v>80</v>
      </c>
      <c r="N15" s="557">
        <v>58</v>
      </c>
      <c r="O15" s="557">
        <v>3</v>
      </c>
      <c r="P15" s="558">
        <v>19</v>
      </c>
      <c r="Q15" s="559"/>
      <c r="R15" s="555"/>
      <c r="S15" s="552"/>
    </row>
    <row r="16" spans="1:19" s="539" customFormat="1" ht="15">
      <c r="A16" s="543" t="s">
        <v>235</v>
      </c>
      <c r="B16" s="557">
        <v>2318</v>
      </c>
      <c r="C16" s="557">
        <v>5</v>
      </c>
      <c r="D16" s="557">
        <v>5</v>
      </c>
      <c r="E16" s="557">
        <v>12</v>
      </c>
      <c r="F16" s="557">
        <v>2</v>
      </c>
      <c r="G16" s="557">
        <v>2</v>
      </c>
      <c r="H16" s="557">
        <v>1</v>
      </c>
      <c r="I16" s="557">
        <v>8</v>
      </c>
      <c r="J16" s="557" t="s">
        <v>229</v>
      </c>
      <c r="K16" s="557" t="s">
        <v>229</v>
      </c>
      <c r="L16" s="557">
        <v>2</v>
      </c>
      <c r="M16" s="557">
        <v>2</v>
      </c>
      <c r="N16" s="557">
        <v>3</v>
      </c>
      <c r="O16" s="557">
        <v>1</v>
      </c>
      <c r="P16" s="558">
        <v>4</v>
      </c>
      <c r="Q16" s="559"/>
      <c r="R16" s="555"/>
      <c r="S16" s="552"/>
    </row>
    <row r="17" spans="1:19" s="539" customFormat="1" ht="15">
      <c r="A17" s="560" t="s">
        <v>236</v>
      </c>
      <c r="B17" s="557">
        <v>12367</v>
      </c>
      <c r="C17" s="557">
        <v>155</v>
      </c>
      <c r="D17" s="557">
        <v>178</v>
      </c>
      <c r="E17" s="557">
        <v>406</v>
      </c>
      <c r="F17" s="557">
        <v>34</v>
      </c>
      <c r="G17" s="557">
        <v>60</v>
      </c>
      <c r="H17" s="557">
        <v>2</v>
      </c>
      <c r="I17" s="557">
        <v>2</v>
      </c>
      <c r="J17" s="557">
        <v>15</v>
      </c>
      <c r="K17" s="557">
        <v>248</v>
      </c>
      <c r="L17" s="557">
        <v>127</v>
      </c>
      <c r="M17" s="557">
        <v>96</v>
      </c>
      <c r="N17" s="557">
        <v>76</v>
      </c>
      <c r="O17" s="557">
        <v>40</v>
      </c>
      <c r="P17" s="558">
        <v>53</v>
      </c>
      <c r="Q17" s="561"/>
      <c r="R17" s="562"/>
      <c r="S17" s="517"/>
    </row>
    <row r="18" spans="1:19" s="565" customFormat="1">
      <c r="A18" s="531" t="s">
        <v>123</v>
      </c>
      <c r="B18" s="563"/>
      <c r="C18" s="564"/>
      <c r="D18" s="564"/>
      <c r="E18" s="564"/>
      <c r="F18" s="564"/>
      <c r="G18" s="564"/>
      <c r="H18" s="564"/>
      <c r="I18" s="564"/>
      <c r="J18" s="564"/>
      <c r="K18" s="564"/>
      <c r="L18" s="564"/>
      <c r="M18" s="564"/>
      <c r="N18" s="564"/>
      <c r="O18" s="564"/>
      <c r="P18" s="564"/>
      <c r="Q18" s="564"/>
      <c r="R18" s="564"/>
      <c r="S18" s="517"/>
    </row>
    <row r="19" spans="1:19" s="573" customFormat="1" ht="15.75">
      <c r="A19" s="525"/>
      <c r="B19" s="566"/>
      <c r="C19" s="567"/>
      <c r="D19" s="568"/>
      <c r="E19" s="560" t="s">
        <v>237</v>
      </c>
      <c r="F19" s="552"/>
      <c r="G19" s="569"/>
      <c r="H19" s="569"/>
      <c r="I19" s="569"/>
      <c r="J19" s="569"/>
      <c r="K19" s="569"/>
      <c r="L19" s="569"/>
      <c r="M19" s="569"/>
      <c r="N19" s="569"/>
      <c r="O19" s="570"/>
      <c r="P19" s="571" t="s">
        <v>238</v>
      </c>
      <c r="Q19" s="572"/>
      <c r="R19" s="572"/>
      <c r="S19" s="517"/>
    </row>
    <row r="20" spans="1:19" s="573" customFormat="1" ht="15.75">
      <c r="A20" s="523" t="s">
        <v>107</v>
      </c>
      <c r="B20" s="541" t="s">
        <v>213</v>
      </c>
      <c r="C20" s="541" t="s">
        <v>214</v>
      </c>
      <c r="D20" s="568" t="s">
        <v>239</v>
      </c>
      <c r="E20" s="570"/>
      <c r="F20" s="568" t="s">
        <v>240</v>
      </c>
      <c r="G20" s="570"/>
      <c r="H20" s="568" t="s">
        <v>241</v>
      </c>
      <c r="I20" s="570"/>
      <c r="J20" s="568" t="s">
        <v>242</v>
      </c>
      <c r="K20" s="570"/>
      <c r="L20" s="568" t="s">
        <v>243</v>
      </c>
      <c r="M20" s="570"/>
      <c r="N20" s="568" t="s">
        <v>244</v>
      </c>
      <c r="O20" s="570"/>
      <c r="P20" s="574" t="s">
        <v>245</v>
      </c>
      <c r="Q20" s="563"/>
      <c r="R20" s="563"/>
      <c r="S20" s="517"/>
    </row>
    <row r="21" spans="1:19" s="573" customFormat="1" ht="15.75">
      <c r="A21" s="531"/>
      <c r="B21" s="575"/>
      <c r="C21" s="575"/>
      <c r="D21" s="515" t="s">
        <v>246</v>
      </c>
      <c r="E21" s="515" t="s">
        <v>247</v>
      </c>
      <c r="F21" s="515" t="s">
        <v>246</v>
      </c>
      <c r="G21" s="515" t="s">
        <v>247</v>
      </c>
      <c r="H21" s="515" t="s">
        <v>246</v>
      </c>
      <c r="I21" s="515" t="s">
        <v>247</v>
      </c>
      <c r="J21" s="515" t="s">
        <v>246</v>
      </c>
      <c r="K21" s="515" t="s">
        <v>247</v>
      </c>
      <c r="L21" s="515" t="s">
        <v>246</v>
      </c>
      <c r="M21" s="515" t="s">
        <v>247</v>
      </c>
      <c r="N21" s="515" t="s">
        <v>246</v>
      </c>
      <c r="O21" s="515" t="s">
        <v>247</v>
      </c>
      <c r="P21" s="515" t="s">
        <v>28</v>
      </c>
      <c r="Q21" s="515" t="s">
        <v>29</v>
      </c>
      <c r="R21" s="544" t="s">
        <v>30</v>
      </c>
      <c r="S21" s="517"/>
    </row>
    <row r="22" spans="1:19">
      <c r="A22" s="560" t="s">
        <v>248</v>
      </c>
      <c r="B22" s="557">
        <v>26664</v>
      </c>
      <c r="C22" s="557">
        <v>378</v>
      </c>
      <c r="D22" s="557">
        <v>398</v>
      </c>
      <c r="E22" s="557">
        <v>407</v>
      </c>
      <c r="F22" s="557">
        <v>20</v>
      </c>
      <c r="G22" s="557">
        <v>22</v>
      </c>
      <c r="H22" s="557">
        <v>25</v>
      </c>
      <c r="I22" s="557">
        <v>23</v>
      </c>
      <c r="J22" s="557">
        <v>21</v>
      </c>
      <c r="K22" s="557">
        <v>22</v>
      </c>
      <c r="L22" s="557">
        <v>0</v>
      </c>
      <c r="M22" s="557">
        <v>0</v>
      </c>
      <c r="N22" s="557">
        <v>332</v>
      </c>
      <c r="O22" s="557">
        <v>340</v>
      </c>
      <c r="P22" s="557">
        <v>125</v>
      </c>
      <c r="Q22" s="557">
        <v>6</v>
      </c>
      <c r="R22" s="558">
        <v>408</v>
      </c>
      <c r="S22" s="552"/>
    </row>
    <row r="23" spans="1:19">
      <c r="A23" s="560" t="s">
        <v>249</v>
      </c>
      <c r="B23" s="557">
        <v>290</v>
      </c>
      <c r="C23" s="557">
        <v>17</v>
      </c>
      <c r="D23" s="557">
        <v>22</v>
      </c>
      <c r="E23" s="557">
        <v>21</v>
      </c>
      <c r="F23" s="557">
        <v>1</v>
      </c>
      <c r="G23" s="557">
        <v>3</v>
      </c>
      <c r="H23" s="557">
        <v>4</v>
      </c>
      <c r="I23" s="557">
        <v>2</v>
      </c>
      <c r="J23" s="557" t="s">
        <v>229</v>
      </c>
      <c r="K23" s="557" t="s">
        <v>229</v>
      </c>
      <c r="L23" s="557" t="s">
        <v>229</v>
      </c>
      <c r="M23" s="557" t="s">
        <v>229</v>
      </c>
      <c r="N23" s="557">
        <v>17</v>
      </c>
      <c r="O23" s="557">
        <v>16</v>
      </c>
      <c r="P23" s="557">
        <v>16</v>
      </c>
      <c r="Q23" s="557">
        <v>1</v>
      </c>
      <c r="R23" s="558">
        <v>8</v>
      </c>
      <c r="S23" s="552"/>
    </row>
    <row r="24" spans="1:19">
      <c r="A24" s="560" t="s">
        <v>250</v>
      </c>
      <c r="B24" s="557">
        <v>11570</v>
      </c>
      <c r="C24" s="557">
        <v>240</v>
      </c>
      <c r="D24" s="557">
        <v>235</v>
      </c>
      <c r="E24" s="557">
        <v>248</v>
      </c>
      <c r="F24" s="557">
        <v>9</v>
      </c>
      <c r="G24" s="557">
        <v>9</v>
      </c>
      <c r="H24" s="557">
        <v>3</v>
      </c>
      <c r="I24" s="557">
        <v>3</v>
      </c>
      <c r="J24" s="557">
        <v>16</v>
      </c>
      <c r="K24" s="557">
        <v>17</v>
      </c>
      <c r="L24" s="557" t="s">
        <v>229</v>
      </c>
      <c r="M24" s="557" t="s">
        <v>229</v>
      </c>
      <c r="N24" s="557">
        <v>207</v>
      </c>
      <c r="O24" s="557">
        <v>219</v>
      </c>
      <c r="P24" s="557">
        <v>98</v>
      </c>
      <c r="Q24" s="557">
        <v>1</v>
      </c>
      <c r="R24" s="558">
        <v>265</v>
      </c>
      <c r="S24" s="552"/>
    </row>
    <row r="25" spans="1:19">
      <c r="A25" s="560" t="s">
        <v>251</v>
      </c>
      <c r="B25" s="557">
        <v>6737</v>
      </c>
      <c r="C25" s="557">
        <v>82</v>
      </c>
      <c r="D25" s="557">
        <v>94</v>
      </c>
      <c r="E25" s="557">
        <v>92</v>
      </c>
      <c r="F25" s="557">
        <v>5</v>
      </c>
      <c r="G25" s="557">
        <v>5</v>
      </c>
      <c r="H25" s="557">
        <v>14</v>
      </c>
      <c r="I25" s="557">
        <v>14</v>
      </c>
      <c r="J25" s="557">
        <v>2</v>
      </c>
      <c r="K25" s="557">
        <v>2</v>
      </c>
      <c r="L25" s="557" t="s">
        <v>229</v>
      </c>
      <c r="M25" s="557" t="s">
        <v>229</v>
      </c>
      <c r="N25" s="557">
        <v>73</v>
      </c>
      <c r="O25" s="557">
        <v>71</v>
      </c>
      <c r="P25" s="557">
        <v>2</v>
      </c>
      <c r="Q25" s="557" t="s">
        <v>229</v>
      </c>
      <c r="R25" s="558">
        <v>98</v>
      </c>
      <c r="S25" s="552"/>
    </row>
    <row r="26" spans="1:19">
      <c r="A26" s="576" t="s">
        <v>234</v>
      </c>
      <c r="B26" s="557">
        <v>3918</v>
      </c>
      <c r="C26" s="557">
        <v>2</v>
      </c>
      <c r="D26" s="557">
        <v>4</v>
      </c>
      <c r="E26" s="557">
        <v>4</v>
      </c>
      <c r="F26" s="557" t="s">
        <v>229</v>
      </c>
      <c r="G26" s="557" t="s">
        <v>229</v>
      </c>
      <c r="H26" s="557" t="s">
        <v>229</v>
      </c>
      <c r="I26" s="557" t="s">
        <v>229</v>
      </c>
      <c r="J26" s="557" t="s">
        <v>229</v>
      </c>
      <c r="K26" s="557" t="s">
        <v>229</v>
      </c>
      <c r="L26" s="557" t="s">
        <v>229</v>
      </c>
      <c r="M26" s="557" t="s">
        <v>229</v>
      </c>
      <c r="N26" s="557">
        <v>4</v>
      </c>
      <c r="O26" s="557">
        <v>4</v>
      </c>
      <c r="P26" s="557" t="s">
        <v>229</v>
      </c>
      <c r="Q26" s="557" t="s">
        <v>229</v>
      </c>
      <c r="R26" s="558">
        <v>4</v>
      </c>
      <c r="S26" s="552"/>
    </row>
    <row r="27" spans="1:19">
      <c r="A27" s="576" t="s">
        <v>235</v>
      </c>
      <c r="B27" s="557">
        <v>750</v>
      </c>
      <c r="C27" s="557">
        <v>5</v>
      </c>
      <c r="D27" s="557">
        <v>6</v>
      </c>
      <c r="E27" s="557">
        <v>6</v>
      </c>
      <c r="F27" s="557">
        <v>4</v>
      </c>
      <c r="G27" s="557">
        <v>4</v>
      </c>
      <c r="H27" s="557" t="s">
        <v>229</v>
      </c>
      <c r="I27" s="557" t="s">
        <v>229</v>
      </c>
      <c r="J27" s="557" t="s">
        <v>229</v>
      </c>
      <c r="K27" s="557" t="s">
        <v>229</v>
      </c>
      <c r="L27" s="557" t="s">
        <v>229</v>
      </c>
      <c r="M27" s="557" t="s">
        <v>229</v>
      </c>
      <c r="N27" s="557">
        <v>2</v>
      </c>
      <c r="O27" s="557">
        <v>2</v>
      </c>
      <c r="P27" s="557" t="s">
        <v>229</v>
      </c>
      <c r="Q27" s="557">
        <v>1</v>
      </c>
      <c r="R27" s="558">
        <v>5</v>
      </c>
      <c r="S27" s="552"/>
    </row>
    <row r="28" spans="1:19">
      <c r="A28" s="560" t="s">
        <v>236</v>
      </c>
      <c r="B28" s="557">
        <v>3399</v>
      </c>
      <c r="C28" s="557">
        <v>32</v>
      </c>
      <c r="D28" s="557">
        <v>37</v>
      </c>
      <c r="E28" s="557">
        <v>36</v>
      </c>
      <c r="F28" s="557">
        <v>1</v>
      </c>
      <c r="G28" s="557">
        <v>1</v>
      </c>
      <c r="H28" s="557">
        <v>4</v>
      </c>
      <c r="I28" s="557">
        <v>4</v>
      </c>
      <c r="J28" s="557">
        <v>3</v>
      </c>
      <c r="K28" s="557">
        <v>3</v>
      </c>
      <c r="L28" s="557" t="s">
        <v>229</v>
      </c>
      <c r="M28" s="557" t="s">
        <v>229</v>
      </c>
      <c r="N28" s="557">
        <v>29</v>
      </c>
      <c r="O28" s="557">
        <v>28</v>
      </c>
      <c r="P28" s="557">
        <v>9</v>
      </c>
      <c r="Q28" s="557">
        <v>3</v>
      </c>
      <c r="R28" s="558">
        <v>28</v>
      </c>
      <c r="S28" s="552"/>
    </row>
    <row r="29" spans="1:19" s="579" customFormat="1" ht="15.75">
      <c r="A29" s="531" t="s">
        <v>139</v>
      </c>
      <c r="B29" s="569"/>
      <c r="C29" s="577"/>
      <c r="D29" s="578"/>
      <c r="E29" s="578"/>
      <c r="F29" s="577"/>
      <c r="G29" s="577"/>
      <c r="H29" s="564"/>
      <c r="I29" s="564"/>
      <c r="J29" s="564"/>
      <c r="K29" s="564"/>
      <c r="L29" s="564"/>
      <c r="M29" s="564"/>
      <c r="N29" s="564"/>
      <c r="O29" s="564"/>
      <c r="P29" s="564"/>
      <c r="Q29" s="564"/>
      <c r="R29" s="564"/>
      <c r="S29" s="517"/>
    </row>
    <row r="30" spans="1:19" s="579" customFormat="1" ht="15.75">
      <c r="A30" s="525"/>
      <c r="B30" s="580"/>
      <c r="C30" s="581"/>
      <c r="D30" s="582"/>
      <c r="E30" s="583"/>
      <c r="F30" s="584"/>
      <c r="G30" s="585" t="s">
        <v>252</v>
      </c>
      <c r="H30" s="586"/>
      <c r="I30" s="586"/>
      <c r="J30" s="586"/>
      <c r="K30" s="587"/>
      <c r="L30" s="587">
        <v>29427</v>
      </c>
      <c r="M30" s="525" t="s">
        <v>138</v>
      </c>
      <c r="N30" s="585"/>
      <c r="O30" s="552"/>
      <c r="P30" s="555"/>
      <c r="Q30" s="523"/>
      <c r="R30" s="586"/>
      <c r="S30" s="517"/>
    </row>
    <row r="31" spans="1:19" s="539" customFormat="1" ht="15">
      <c r="A31" s="523" t="s">
        <v>253</v>
      </c>
      <c r="B31" s="588" t="s">
        <v>254</v>
      </c>
      <c r="C31" s="541" t="s">
        <v>15</v>
      </c>
      <c r="D31" s="589" t="s">
        <v>255</v>
      </c>
      <c r="E31" s="585"/>
      <c r="F31" s="590"/>
      <c r="G31" s="585" t="s">
        <v>256</v>
      </c>
      <c r="H31" s="585"/>
      <c r="I31" s="585"/>
      <c r="J31" s="585"/>
      <c r="K31" s="585"/>
      <c r="L31" s="555">
        <v>2538</v>
      </c>
      <c r="M31" s="523" t="s">
        <v>140</v>
      </c>
      <c r="N31" s="586"/>
      <c r="O31" s="552"/>
      <c r="P31" s="555"/>
      <c r="Q31" s="523"/>
      <c r="R31" s="586"/>
      <c r="S31" s="517"/>
    </row>
    <row r="32" spans="1:19" s="539" customFormat="1" ht="15">
      <c r="A32" s="523"/>
      <c r="B32" s="591"/>
      <c r="C32" s="591"/>
      <c r="D32" s="574"/>
      <c r="E32" s="563"/>
      <c r="F32" s="592"/>
      <c r="G32" s="552"/>
      <c r="H32" s="552"/>
      <c r="I32" s="552"/>
      <c r="J32" s="516" t="s">
        <v>257</v>
      </c>
      <c r="K32" s="552"/>
      <c r="L32" s="593">
        <v>1618</v>
      </c>
      <c r="M32" s="523" t="s">
        <v>140</v>
      </c>
      <c r="N32" s="586"/>
      <c r="O32" s="585"/>
      <c r="P32" s="586"/>
      <c r="Q32" s="585"/>
      <c r="R32" s="586"/>
      <c r="S32" s="517"/>
    </row>
    <row r="33" spans="1:19" s="539" customFormat="1" ht="15">
      <c r="A33" s="531"/>
      <c r="B33" s="594"/>
      <c r="C33" s="594"/>
      <c r="D33" s="551" t="s">
        <v>258</v>
      </c>
      <c r="E33" s="595" t="s">
        <v>259</v>
      </c>
      <c r="F33" s="595" t="s">
        <v>260</v>
      </c>
      <c r="G33" s="585"/>
      <c r="H33" s="552"/>
      <c r="I33" s="585"/>
      <c r="J33" s="516" t="s">
        <v>171</v>
      </c>
      <c r="K33" s="585"/>
      <c r="L33" s="555">
        <v>2484</v>
      </c>
      <c r="M33" s="523" t="s">
        <v>140</v>
      </c>
      <c r="N33" s="586"/>
      <c r="O33" s="585"/>
      <c r="P33" s="586"/>
      <c r="Q33" s="585"/>
      <c r="R33" s="585"/>
      <c r="S33" s="517"/>
    </row>
    <row r="34" spans="1:19" s="539" customFormat="1" ht="15">
      <c r="A34" s="560" t="s">
        <v>261</v>
      </c>
      <c r="B34" s="557">
        <v>4417</v>
      </c>
      <c r="C34" s="557">
        <v>4155</v>
      </c>
      <c r="D34" s="557">
        <v>810</v>
      </c>
      <c r="E34" s="557">
        <v>667</v>
      </c>
      <c r="F34" s="557">
        <v>0</v>
      </c>
      <c r="G34" s="585"/>
      <c r="H34" s="552"/>
      <c r="I34" s="585"/>
      <c r="J34" s="585"/>
      <c r="K34" s="585"/>
      <c r="L34" s="585"/>
      <c r="M34" s="586"/>
      <c r="N34" s="586"/>
      <c r="O34" s="585"/>
      <c r="P34" s="586"/>
      <c r="Q34" s="585"/>
      <c r="R34" s="585"/>
      <c r="S34" s="517"/>
    </row>
    <row r="35" spans="1:19" s="539" customFormat="1" ht="15">
      <c r="A35" s="596" t="s">
        <v>262</v>
      </c>
      <c r="B35" s="557">
        <v>1768</v>
      </c>
      <c r="C35" s="557">
        <v>1573</v>
      </c>
      <c r="D35" s="557">
        <v>158</v>
      </c>
      <c r="E35" s="557">
        <v>133</v>
      </c>
      <c r="F35" s="557" t="s">
        <v>229</v>
      </c>
      <c r="G35" s="585"/>
      <c r="H35" s="585"/>
      <c r="I35" s="585"/>
      <c r="J35" s="585"/>
      <c r="K35" s="585"/>
      <c r="L35" s="585"/>
      <c r="M35" s="586"/>
      <c r="N35" s="586"/>
      <c r="O35" s="585"/>
      <c r="P35" s="586"/>
      <c r="Q35" s="585"/>
      <c r="R35" s="585"/>
      <c r="S35" s="517"/>
    </row>
    <row r="36" spans="1:19" s="539" customFormat="1" ht="15">
      <c r="A36" s="596" t="s">
        <v>263</v>
      </c>
      <c r="B36" s="557">
        <v>2006</v>
      </c>
      <c r="C36" s="557">
        <v>2031</v>
      </c>
      <c r="D36" s="557">
        <v>242</v>
      </c>
      <c r="E36" s="557">
        <v>188</v>
      </c>
      <c r="F36" s="557" t="s">
        <v>229</v>
      </c>
      <c r="G36" s="586"/>
      <c r="H36" s="585"/>
      <c r="I36" s="585"/>
      <c r="J36" s="585"/>
      <c r="K36" s="585"/>
      <c r="L36" s="585"/>
      <c r="M36" s="586"/>
      <c r="N36" s="586"/>
      <c r="O36" s="585"/>
      <c r="P36" s="586"/>
      <c r="Q36" s="585"/>
      <c r="R36" s="586"/>
      <c r="S36" s="517"/>
    </row>
    <row r="37" spans="1:19" s="539" customFormat="1" ht="15">
      <c r="A37" s="525" t="s">
        <v>264</v>
      </c>
      <c r="B37" s="557">
        <v>643</v>
      </c>
      <c r="C37" s="557">
        <v>551</v>
      </c>
      <c r="D37" s="557">
        <v>260</v>
      </c>
      <c r="E37" s="557">
        <v>215</v>
      </c>
      <c r="F37" s="557" t="s">
        <v>229</v>
      </c>
      <c r="G37" s="586"/>
      <c r="H37" s="585"/>
      <c r="I37" s="585"/>
      <c r="J37" s="585"/>
      <c r="K37" s="585"/>
      <c r="L37" s="585"/>
      <c r="M37" s="586"/>
      <c r="N37" s="586"/>
      <c r="O37" s="585"/>
      <c r="P37" s="586"/>
      <c r="Q37" s="585"/>
      <c r="R37" s="586"/>
      <c r="S37" s="517"/>
    </row>
    <row r="38" spans="1:19" s="539" customFormat="1" ht="15">
      <c r="A38" s="560" t="s">
        <v>265</v>
      </c>
      <c r="B38" s="597" t="s">
        <v>229</v>
      </c>
      <c r="C38" s="557" t="s">
        <v>229</v>
      </c>
      <c r="D38" s="557">
        <v>150</v>
      </c>
      <c r="E38" s="557">
        <v>131</v>
      </c>
      <c r="F38" s="557" t="s">
        <v>229</v>
      </c>
      <c r="G38" s="564"/>
      <c r="H38" s="563"/>
      <c r="I38" s="563"/>
      <c r="J38" s="531"/>
      <c r="K38" s="531"/>
      <c r="L38" s="531"/>
      <c r="M38" s="532"/>
      <c r="N38" s="532"/>
      <c r="O38" s="531"/>
      <c r="P38" s="532"/>
      <c r="Q38" s="531"/>
      <c r="R38" s="532"/>
      <c r="S38" s="517"/>
    </row>
    <row r="39" spans="1:19" s="573" customFormat="1" ht="15.75">
      <c r="A39" s="523" t="s">
        <v>266</v>
      </c>
      <c r="B39" s="523"/>
      <c r="C39" s="523"/>
      <c r="D39" s="523" t="s">
        <v>267</v>
      </c>
      <c r="F39" s="523"/>
      <c r="G39" s="523"/>
      <c r="H39" s="523" t="s">
        <v>191</v>
      </c>
      <c r="J39" s="523"/>
      <c r="L39" s="523"/>
      <c r="M39" s="523" t="s">
        <v>192</v>
      </c>
      <c r="N39" s="523"/>
      <c r="O39" s="523"/>
      <c r="P39" s="517"/>
      <c r="Q39" s="523"/>
      <c r="R39" s="523"/>
      <c r="S39" s="516"/>
    </row>
    <row r="40" spans="1:19" s="573" customFormat="1" ht="15.75">
      <c r="A40" s="523"/>
      <c r="B40" s="523"/>
      <c r="C40" s="523"/>
      <c r="D40" s="523"/>
      <c r="E40" s="523"/>
      <c r="F40" s="523"/>
      <c r="G40" s="523"/>
      <c r="H40" s="523" t="s">
        <v>155</v>
      </c>
      <c r="J40" s="523"/>
      <c r="L40" s="523"/>
      <c r="M40" s="523"/>
      <c r="N40" s="523"/>
      <c r="O40" s="523"/>
      <c r="P40" s="523"/>
      <c r="Q40" s="516"/>
      <c r="R40" s="523"/>
      <c r="S40" s="516"/>
    </row>
    <row r="41" spans="1:19">
      <c r="A41" s="523"/>
      <c r="B41" s="523"/>
      <c r="C41" s="523"/>
      <c r="D41" s="523"/>
      <c r="E41" s="523"/>
      <c r="F41" s="523"/>
      <c r="G41" s="523"/>
      <c r="H41" s="523"/>
      <c r="I41" s="523"/>
      <c r="J41" s="523"/>
      <c r="K41" s="523"/>
      <c r="L41" s="523"/>
      <c r="M41" s="523"/>
      <c r="N41" s="523"/>
      <c r="O41" s="523"/>
      <c r="P41" s="523"/>
      <c r="Q41" s="516"/>
      <c r="R41" s="523"/>
      <c r="S41" s="516"/>
    </row>
    <row r="42" spans="1:19">
      <c r="A42" s="517"/>
      <c r="B42" s="517"/>
      <c r="C42" s="517"/>
      <c r="D42" s="517"/>
      <c r="E42" s="517"/>
      <c r="F42" s="517"/>
      <c r="G42" s="517"/>
      <c r="H42" s="517"/>
      <c r="I42" s="517"/>
      <c r="J42" s="517"/>
      <c r="K42" s="517"/>
      <c r="L42" s="517"/>
      <c r="M42" s="517"/>
      <c r="N42" s="517"/>
      <c r="O42" s="517"/>
      <c r="P42" s="517"/>
      <c r="Q42" s="517"/>
      <c r="R42" s="517"/>
    </row>
  </sheetData>
  <phoneticPr fontId="12" type="noConversion"/>
  <pageMargins left="0.75000000000000011" right="0.75000000000000011"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2"/>
  <sheetViews>
    <sheetView workbookViewId="0"/>
  </sheetViews>
  <sheetFormatPr defaultRowHeight="16.5"/>
  <cols>
    <col min="1" max="1" width="17.5" customWidth="1"/>
    <col min="2" max="2" width="9.625" customWidth="1"/>
    <col min="3" max="3" width="9.75" customWidth="1"/>
    <col min="4" max="18" width="8" customWidth="1"/>
    <col min="19" max="19" width="8.875" customWidth="1"/>
    <col min="20" max="20" width="9" customWidth="1"/>
    <col min="21" max="21" width="8.875" customWidth="1"/>
  </cols>
  <sheetData>
    <row r="1" spans="1:19" s="521" customFormat="1" ht="14.25">
      <c r="A1" s="515" t="s">
        <v>204</v>
      </c>
      <c r="B1" s="516"/>
      <c r="C1" s="516"/>
      <c r="D1" s="516"/>
      <c r="E1" s="516"/>
      <c r="F1" s="516"/>
      <c r="G1" s="516"/>
      <c r="H1" s="516"/>
      <c r="I1" s="516"/>
      <c r="J1" s="516"/>
      <c r="K1" s="516"/>
      <c r="L1" s="516"/>
      <c r="M1" s="516"/>
      <c r="N1" s="516"/>
      <c r="O1" s="517"/>
      <c r="P1" s="518" t="s">
        <v>101</v>
      </c>
      <c r="Q1" s="519" t="s">
        <v>205</v>
      </c>
      <c r="R1" s="520"/>
    </row>
    <row r="2" spans="1:19" s="521" customFormat="1" ht="14.25">
      <c r="A2" s="522" t="s">
        <v>271</v>
      </c>
      <c r="B2" s="523"/>
      <c r="C2" s="523"/>
      <c r="D2" s="523"/>
      <c r="E2" s="523"/>
      <c r="F2" s="523"/>
      <c r="G2" s="523"/>
      <c r="H2" s="523"/>
      <c r="I2" s="523"/>
      <c r="J2" s="523"/>
      <c r="K2" s="517"/>
      <c r="L2" s="523"/>
      <c r="M2" s="523"/>
      <c r="N2" s="523"/>
      <c r="O2" s="517"/>
      <c r="P2" s="524" t="s">
        <v>103</v>
      </c>
      <c r="Q2" s="525" t="s">
        <v>188</v>
      </c>
      <c r="R2" s="526"/>
    </row>
    <row r="3" spans="1:19">
      <c r="A3" s="527"/>
      <c r="B3" s="527"/>
      <c r="C3" s="527"/>
      <c r="D3" s="527"/>
      <c r="E3" s="527"/>
      <c r="F3" s="527"/>
      <c r="G3" s="527"/>
      <c r="H3" s="527"/>
      <c r="I3" s="527"/>
      <c r="J3" s="527"/>
      <c r="K3" s="527"/>
      <c r="L3" s="527"/>
      <c r="M3" s="527"/>
      <c r="N3" s="527"/>
      <c r="O3" s="527"/>
      <c r="P3" s="527"/>
      <c r="Q3" s="527"/>
      <c r="R3" s="527"/>
    </row>
    <row r="4" spans="1:19" s="98" customFormat="1" ht="21">
      <c r="A4" s="516"/>
      <c r="B4" s="523"/>
      <c r="C4" s="599" t="s">
        <v>275</v>
      </c>
      <c r="E4" s="529" t="s">
        <v>276</v>
      </c>
      <c r="F4" s="530"/>
      <c r="G4" s="530"/>
      <c r="H4" s="530"/>
      <c r="I4" s="523"/>
      <c r="J4" s="523"/>
      <c r="K4" s="523"/>
      <c r="L4" s="523"/>
      <c r="M4" s="523"/>
      <c r="N4" s="523"/>
      <c r="O4" s="523"/>
      <c r="P4" s="523"/>
      <c r="Q4" s="516"/>
      <c r="R4" s="523"/>
      <c r="S4" s="517"/>
    </row>
    <row r="5" spans="1:19" s="535" customFormat="1" ht="15" customHeight="1">
      <c r="A5" s="531" t="s">
        <v>105</v>
      </c>
      <c r="B5" s="531"/>
      <c r="C5" s="532"/>
      <c r="D5" s="532"/>
      <c r="E5" s="531"/>
      <c r="F5" s="533"/>
      <c r="G5" s="534" t="s">
        <v>277</v>
      </c>
      <c r="H5" s="531"/>
      <c r="I5" s="531"/>
      <c r="J5" s="531"/>
      <c r="K5" s="531"/>
      <c r="L5" s="531"/>
      <c r="M5" s="531"/>
      <c r="N5" s="531"/>
      <c r="O5" s="531"/>
      <c r="P5" s="531" t="s">
        <v>210</v>
      </c>
      <c r="Q5" s="533"/>
      <c r="R5" s="531"/>
      <c r="S5" s="517"/>
    </row>
    <row r="6" spans="1:19" s="539" customFormat="1" ht="15">
      <c r="A6" s="526"/>
      <c r="B6" s="536"/>
      <c r="C6" s="520"/>
      <c r="D6" s="537"/>
      <c r="E6" s="531" t="s">
        <v>211</v>
      </c>
      <c r="F6" s="531"/>
      <c r="G6" s="531"/>
      <c r="H6" s="531"/>
      <c r="I6" s="531"/>
      <c r="J6" s="531"/>
      <c r="K6" s="531"/>
      <c r="L6" s="531"/>
      <c r="M6" s="538"/>
      <c r="N6" s="536" t="s">
        <v>212</v>
      </c>
      <c r="O6" s="523"/>
      <c r="P6" s="523"/>
      <c r="Q6" s="536"/>
      <c r="R6" s="523"/>
      <c r="S6" s="517"/>
    </row>
    <row r="7" spans="1:19" s="539" customFormat="1" ht="15">
      <c r="A7" s="540" t="s">
        <v>107</v>
      </c>
      <c r="B7" s="541" t="s">
        <v>213</v>
      </c>
      <c r="C7" s="541" t="s">
        <v>214</v>
      </c>
      <c r="D7" s="542" t="s">
        <v>215</v>
      </c>
      <c r="E7" s="543"/>
      <c r="F7" s="544" t="s">
        <v>216</v>
      </c>
      <c r="G7" s="545" t="s">
        <v>217</v>
      </c>
      <c r="H7" s="544" t="s">
        <v>218</v>
      </c>
      <c r="I7" s="545" t="s">
        <v>217</v>
      </c>
      <c r="J7" s="544" t="s">
        <v>219</v>
      </c>
      <c r="K7" s="545" t="s">
        <v>217</v>
      </c>
      <c r="L7" s="542" t="s">
        <v>220</v>
      </c>
      <c r="M7" s="543"/>
      <c r="N7" s="537" t="s">
        <v>221</v>
      </c>
      <c r="O7" s="531"/>
      <c r="P7" s="531"/>
      <c r="Q7" s="536"/>
      <c r="R7" s="523"/>
      <c r="S7" s="517"/>
    </row>
    <row r="8" spans="1:19" s="539" customFormat="1" ht="15">
      <c r="A8" s="538"/>
      <c r="B8" s="546"/>
      <c r="C8" s="547"/>
      <c r="D8" s="548" t="s">
        <v>222</v>
      </c>
      <c r="E8" s="548" t="s">
        <v>223</v>
      </c>
      <c r="F8" s="548" t="s">
        <v>222</v>
      </c>
      <c r="G8" s="548" t="s">
        <v>223</v>
      </c>
      <c r="H8" s="548" t="s">
        <v>222</v>
      </c>
      <c r="I8" s="548" t="s">
        <v>223</v>
      </c>
      <c r="J8" s="548" t="s">
        <v>222</v>
      </c>
      <c r="K8" s="548" t="s">
        <v>223</v>
      </c>
      <c r="L8" s="548" t="s">
        <v>222</v>
      </c>
      <c r="M8" s="548" t="s">
        <v>223</v>
      </c>
      <c r="N8" s="548" t="s">
        <v>224</v>
      </c>
      <c r="O8" s="548" t="s">
        <v>225</v>
      </c>
      <c r="P8" s="549" t="s">
        <v>226</v>
      </c>
      <c r="Q8" s="550"/>
      <c r="R8" s="551"/>
      <c r="S8" s="552"/>
    </row>
    <row r="9" spans="1:19" s="539" customFormat="1" ht="15">
      <c r="A9" s="538" t="s">
        <v>227</v>
      </c>
      <c r="B9" s="553">
        <v>60533</v>
      </c>
      <c r="C9" s="553">
        <v>660</v>
      </c>
      <c r="D9" s="553">
        <v>669</v>
      </c>
      <c r="E9" s="553">
        <v>618</v>
      </c>
      <c r="F9" s="553">
        <v>112</v>
      </c>
      <c r="G9" s="553">
        <v>114</v>
      </c>
      <c r="H9" s="553">
        <v>25</v>
      </c>
      <c r="I9" s="553">
        <v>28</v>
      </c>
      <c r="J9" s="553">
        <v>20</v>
      </c>
      <c r="K9" s="553">
        <v>22</v>
      </c>
      <c r="L9" s="553">
        <v>512</v>
      </c>
      <c r="M9" s="553">
        <v>454</v>
      </c>
      <c r="N9" s="553">
        <v>311</v>
      </c>
      <c r="O9" s="553">
        <v>86</v>
      </c>
      <c r="P9" s="553">
        <v>339</v>
      </c>
      <c r="Q9" s="554"/>
      <c r="R9" s="555"/>
      <c r="S9" s="552"/>
    </row>
    <row r="10" spans="1:19" s="539" customFormat="1" ht="15">
      <c r="A10" s="556" t="s">
        <v>228</v>
      </c>
      <c r="B10" s="553">
        <v>393</v>
      </c>
      <c r="C10" s="553">
        <v>23</v>
      </c>
      <c r="D10" s="553">
        <v>25</v>
      </c>
      <c r="E10" s="553">
        <v>20</v>
      </c>
      <c r="F10" s="553">
        <v>2</v>
      </c>
      <c r="G10" s="553">
        <v>1</v>
      </c>
      <c r="H10" s="553">
        <v>2</v>
      </c>
      <c r="I10" s="553">
        <v>2</v>
      </c>
      <c r="J10" s="553">
        <v>0</v>
      </c>
      <c r="K10" s="553">
        <v>0</v>
      </c>
      <c r="L10" s="553">
        <v>21</v>
      </c>
      <c r="M10" s="553">
        <v>17</v>
      </c>
      <c r="N10" s="553">
        <v>19</v>
      </c>
      <c r="O10" s="553">
        <v>1</v>
      </c>
      <c r="P10" s="600">
        <v>15</v>
      </c>
      <c r="Q10" s="559"/>
      <c r="R10" s="555"/>
      <c r="S10" s="552"/>
    </row>
    <row r="11" spans="1:19" s="539" customFormat="1" ht="15">
      <c r="A11" s="556" t="s">
        <v>230</v>
      </c>
      <c r="B11" s="553">
        <v>7563</v>
      </c>
      <c r="C11" s="553">
        <v>161</v>
      </c>
      <c r="D11" s="553">
        <v>201</v>
      </c>
      <c r="E11" s="553">
        <v>165</v>
      </c>
      <c r="F11" s="553">
        <v>13</v>
      </c>
      <c r="G11" s="553">
        <v>9</v>
      </c>
      <c r="H11" s="553">
        <v>3</v>
      </c>
      <c r="I11" s="553">
        <v>7</v>
      </c>
      <c r="J11" s="553">
        <v>5</v>
      </c>
      <c r="K11" s="553">
        <v>5</v>
      </c>
      <c r="L11" s="553">
        <v>180</v>
      </c>
      <c r="M11" s="553">
        <v>144</v>
      </c>
      <c r="N11" s="553">
        <v>112</v>
      </c>
      <c r="O11" s="553">
        <v>14</v>
      </c>
      <c r="P11" s="600">
        <v>116</v>
      </c>
      <c r="Q11" s="559"/>
      <c r="R11" s="555"/>
      <c r="S11" s="552"/>
    </row>
    <row r="12" spans="1:19" s="539" customFormat="1" ht="15">
      <c r="A12" s="556" t="s">
        <v>231</v>
      </c>
      <c r="B12" s="553">
        <v>123</v>
      </c>
      <c r="C12" s="553">
        <v>34</v>
      </c>
      <c r="D12" s="553">
        <v>38</v>
      </c>
      <c r="E12" s="553">
        <v>30</v>
      </c>
      <c r="F12" s="553">
        <v>2</v>
      </c>
      <c r="G12" s="553">
        <v>0</v>
      </c>
      <c r="H12" s="553">
        <v>3</v>
      </c>
      <c r="I12" s="553">
        <v>3</v>
      </c>
      <c r="J12" s="553">
        <v>0</v>
      </c>
      <c r="K12" s="553">
        <v>0</v>
      </c>
      <c r="L12" s="553">
        <v>33</v>
      </c>
      <c r="M12" s="553">
        <v>27</v>
      </c>
      <c r="N12" s="553">
        <v>36</v>
      </c>
      <c r="O12" s="553">
        <v>2</v>
      </c>
      <c r="P12" s="600">
        <v>3</v>
      </c>
      <c r="Q12" s="559"/>
      <c r="R12" s="555"/>
      <c r="S12" s="552"/>
    </row>
    <row r="13" spans="1:19" s="539" customFormat="1" ht="15">
      <c r="A13" s="556" t="s">
        <v>232</v>
      </c>
      <c r="B13" s="553">
        <v>8662</v>
      </c>
      <c r="C13" s="553">
        <v>38</v>
      </c>
      <c r="D13" s="553">
        <v>45</v>
      </c>
      <c r="E13" s="553">
        <v>39</v>
      </c>
      <c r="F13" s="553">
        <v>24</v>
      </c>
      <c r="G13" s="553">
        <v>23</v>
      </c>
      <c r="H13" s="553">
        <v>1</v>
      </c>
      <c r="I13" s="553">
        <v>1</v>
      </c>
      <c r="J13" s="553">
        <v>0</v>
      </c>
      <c r="K13" s="553">
        <v>0</v>
      </c>
      <c r="L13" s="553">
        <v>20</v>
      </c>
      <c r="M13" s="553">
        <v>15</v>
      </c>
      <c r="N13" s="553">
        <v>14</v>
      </c>
      <c r="O13" s="553">
        <v>9</v>
      </c>
      <c r="P13" s="600">
        <v>22</v>
      </c>
      <c r="Q13" s="559"/>
      <c r="R13" s="555"/>
      <c r="S13" s="552"/>
    </row>
    <row r="14" spans="1:19" s="539" customFormat="1" ht="15">
      <c r="A14" s="520" t="s">
        <v>233</v>
      </c>
      <c r="B14" s="553">
        <v>13626</v>
      </c>
      <c r="C14" s="553">
        <v>142</v>
      </c>
      <c r="D14" s="553">
        <v>167</v>
      </c>
      <c r="E14" s="553">
        <v>165</v>
      </c>
      <c r="F14" s="553">
        <v>12</v>
      </c>
      <c r="G14" s="553">
        <v>15</v>
      </c>
      <c r="H14" s="553">
        <v>9</v>
      </c>
      <c r="I14" s="553">
        <v>8</v>
      </c>
      <c r="J14" s="553">
        <v>5</v>
      </c>
      <c r="K14" s="553">
        <v>6</v>
      </c>
      <c r="L14" s="553">
        <v>141</v>
      </c>
      <c r="M14" s="553">
        <v>136</v>
      </c>
      <c r="N14" s="553">
        <v>22</v>
      </c>
      <c r="O14" s="553">
        <v>10</v>
      </c>
      <c r="P14" s="600">
        <v>121</v>
      </c>
      <c r="Q14" s="559"/>
      <c r="R14" s="555"/>
      <c r="S14" s="552"/>
    </row>
    <row r="15" spans="1:19" s="539" customFormat="1" ht="15">
      <c r="A15" s="543" t="s">
        <v>234</v>
      </c>
      <c r="B15" s="553">
        <v>11922</v>
      </c>
      <c r="C15" s="553">
        <v>24</v>
      </c>
      <c r="D15" s="553">
        <v>25</v>
      </c>
      <c r="E15" s="553">
        <v>20</v>
      </c>
      <c r="F15" s="553">
        <v>0</v>
      </c>
      <c r="G15" s="553">
        <v>0</v>
      </c>
      <c r="H15" s="553">
        <v>4</v>
      </c>
      <c r="I15" s="553">
        <v>4</v>
      </c>
      <c r="J15" s="553">
        <v>0</v>
      </c>
      <c r="K15" s="553">
        <v>0</v>
      </c>
      <c r="L15" s="553">
        <v>21</v>
      </c>
      <c r="M15" s="553">
        <v>16</v>
      </c>
      <c r="N15" s="553">
        <v>21</v>
      </c>
      <c r="O15" s="553">
        <v>0</v>
      </c>
      <c r="P15" s="600">
        <v>3</v>
      </c>
      <c r="Q15" s="559"/>
      <c r="R15" s="555"/>
      <c r="S15" s="552"/>
    </row>
    <row r="16" spans="1:19" s="539" customFormat="1" ht="15">
      <c r="A16" s="543" t="s">
        <v>235</v>
      </c>
      <c r="B16" s="553">
        <v>1652</v>
      </c>
      <c r="C16" s="553">
        <v>3</v>
      </c>
      <c r="D16" s="553">
        <v>3</v>
      </c>
      <c r="E16" s="553">
        <v>4</v>
      </c>
      <c r="F16" s="553">
        <v>1</v>
      </c>
      <c r="G16" s="553">
        <v>1</v>
      </c>
      <c r="H16" s="553">
        <v>0</v>
      </c>
      <c r="I16" s="553">
        <v>0</v>
      </c>
      <c r="J16" s="553">
        <v>1</v>
      </c>
      <c r="K16" s="553">
        <v>2</v>
      </c>
      <c r="L16" s="553">
        <v>1</v>
      </c>
      <c r="M16" s="553">
        <v>1</v>
      </c>
      <c r="N16" s="553">
        <v>4</v>
      </c>
      <c r="O16" s="553">
        <v>1</v>
      </c>
      <c r="P16" s="600">
        <v>3</v>
      </c>
      <c r="Q16" s="559"/>
      <c r="R16" s="555"/>
      <c r="S16" s="552"/>
    </row>
    <row r="17" spans="1:19" s="539" customFormat="1" ht="15">
      <c r="A17" s="560" t="s">
        <v>236</v>
      </c>
      <c r="B17" s="553">
        <v>16592</v>
      </c>
      <c r="C17" s="553">
        <v>235</v>
      </c>
      <c r="D17" s="553">
        <v>165</v>
      </c>
      <c r="E17" s="553">
        <v>175</v>
      </c>
      <c r="F17" s="553">
        <v>58</v>
      </c>
      <c r="G17" s="553">
        <v>65</v>
      </c>
      <c r="H17" s="553">
        <v>3</v>
      </c>
      <c r="I17" s="553">
        <v>3</v>
      </c>
      <c r="J17" s="553">
        <v>9</v>
      </c>
      <c r="K17" s="553">
        <v>9</v>
      </c>
      <c r="L17" s="553">
        <v>95</v>
      </c>
      <c r="M17" s="553">
        <v>98</v>
      </c>
      <c r="N17" s="553">
        <v>83</v>
      </c>
      <c r="O17" s="553">
        <v>49</v>
      </c>
      <c r="P17" s="600">
        <v>56</v>
      </c>
      <c r="Q17" s="561"/>
      <c r="R17" s="562"/>
      <c r="S17" s="517"/>
    </row>
    <row r="18" spans="1:19" s="565" customFormat="1">
      <c r="A18" s="531" t="s">
        <v>123</v>
      </c>
      <c r="B18" s="563"/>
      <c r="C18" s="564"/>
      <c r="D18" s="564"/>
      <c r="E18" s="564"/>
      <c r="F18" s="564"/>
      <c r="G18" s="564"/>
      <c r="H18" s="564"/>
      <c r="I18" s="564"/>
      <c r="J18" s="564"/>
      <c r="K18" s="564"/>
      <c r="L18" s="564"/>
      <c r="M18" s="564"/>
      <c r="N18" s="564"/>
      <c r="O18" s="564"/>
      <c r="P18" s="564"/>
      <c r="Q18" s="564"/>
      <c r="R18" s="564"/>
      <c r="S18" s="517"/>
    </row>
    <row r="19" spans="1:19" s="573" customFormat="1" ht="15.75">
      <c r="A19" s="525"/>
      <c r="B19" s="566"/>
      <c r="C19" s="567"/>
      <c r="D19" s="568"/>
      <c r="E19" s="560" t="s">
        <v>237</v>
      </c>
      <c r="F19" s="552"/>
      <c r="G19" s="569"/>
      <c r="H19" s="569"/>
      <c r="I19" s="569"/>
      <c r="J19" s="569"/>
      <c r="K19" s="569"/>
      <c r="L19" s="569"/>
      <c r="M19" s="569"/>
      <c r="N19" s="569"/>
      <c r="O19" s="570"/>
      <c r="P19" s="571" t="s">
        <v>238</v>
      </c>
      <c r="Q19" s="572"/>
      <c r="R19" s="572"/>
      <c r="S19" s="517"/>
    </row>
    <row r="20" spans="1:19" s="573" customFormat="1" ht="15.75">
      <c r="A20" s="523" t="s">
        <v>107</v>
      </c>
      <c r="B20" s="541" t="s">
        <v>213</v>
      </c>
      <c r="C20" s="541" t="s">
        <v>214</v>
      </c>
      <c r="D20" s="568" t="s">
        <v>239</v>
      </c>
      <c r="E20" s="570"/>
      <c r="F20" s="568" t="s">
        <v>240</v>
      </c>
      <c r="G20" s="570"/>
      <c r="H20" s="568" t="s">
        <v>241</v>
      </c>
      <c r="I20" s="570"/>
      <c r="J20" s="568" t="s">
        <v>242</v>
      </c>
      <c r="K20" s="570"/>
      <c r="L20" s="568" t="s">
        <v>243</v>
      </c>
      <c r="M20" s="570"/>
      <c r="N20" s="568" t="s">
        <v>244</v>
      </c>
      <c r="O20" s="570"/>
      <c r="P20" s="574" t="s">
        <v>245</v>
      </c>
      <c r="Q20" s="563"/>
      <c r="R20" s="563"/>
      <c r="S20" s="517"/>
    </row>
    <row r="21" spans="1:19" s="573" customFormat="1" ht="15.75">
      <c r="A21" s="531"/>
      <c r="B21" s="575"/>
      <c r="C21" s="575"/>
      <c r="D21" s="515" t="s">
        <v>246</v>
      </c>
      <c r="E21" s="515" t="s">
        <v>247</v>
      </c>
      <c r="F21" s="515" t="s">
        <v>246</v>
      </c>
      <c r="G21" s="515" t="s">
        <v>247</v>
      </c>
      <c r="H21" s="515" t="s">
        <v>246</v>
      </c>
      <c r="I21" s="515" t="s">
        <v>247</v>
      </c>
      <c r="J21" s="515" t="s">
        <v>246</v>
      </c>
      <c r="K21" s="515" t="s">
        <v>247</v>
      </c>
      <c r="L21" s="515" t="s">
        <v>246</v>
      </c>
      <c r="M21" s="515" t="s">
        <v>247</v>
      </c>
      <c r="N21" s="515" t="s">
        <v>246</v>
      </c>
      <c r="O21" s="515" t="s">
        <v>247</v>
      </c>
      <c r="P21" s="515" t="s">
        <v>28</v>
      </c>
      <c r="Q21" s="515" t="s">
        <v>29</v>
      </c>
      <c r="R21" s="544" t="s">
        <v>30</v>
      </c>
      <c r="S21" s="517"/>
    </row>
    <row r="22" spans="1:19">
      <c r="A22" s="560" t="s">
        <v>248</v>
      </c>
      <c r="B22" s="557">
        <v>31072</v>
      </c>
      <c r="C22" s="557">
        <v>90</v>
      </c>
      <c r="D22" s="557">
        <v>90</v>
      </c>
      <c r="E22" s="557">
        <v>47</v>
      </c>
      <c r="F22" s="557">
        <v>23</v>
      </c>
      <c r="G22" s="557">
        <v>7</v>
      </c>
      <c r="H22" s="557">
        <v>2</v>
      </c>
      <c r="I22" s="557">
        <v>1</v>
      </c>
      <c r="J22" s="557">
        <v>8</v>
      </c>
      <c r="K22" s="557">
        <v>5</v>
      </c>
      <c r="L22" s="557">
        <v>0</v>
      </c>
      <c r="M22" s="557">
        <v>0</v>
      </c>
      <c r="N22" s="557">
        <v>57</v>
      </c>
      <c r="O22" s="557">
        <v>34</v>
      </c>
      <c r="P22" s="557">
        <v>18</v>
      </c>
      <c r="Q22" s="557">
        <v>5</v>
      </c>
      <c r="R22" s="558">
        <v>95</v>
      </c>
      <c r="S22" s="552"/>
    </row>
    <row r="23" spans="1:19">
      <c r="A23" s="560" t="s">
        <v>249</v>
      </c>
      <c r="B23" s="553">
        <v>314</v>
      </c>
      <c r="C23" s="553">
        <v>14</v>
      </c>
      <c r="D23" s="557">
        <v>10</v>
      </c>
      <c r="E23" s="557">
        <v>4</v>
      </c>
      <c r="F23" s="553">
        <v>0</v>
      </c>
      <c r="G23" s="553">
        <v>0</v>
      </c>
      <c r="H23" s="553">
        <v>2</v>
      </c>
      <c r="I23" s="553">
        <v>1</v>
      </c>
      <c r="J23" s="553">
        <v>0</v>
      </c>
      <c r="K23" s="553">
        <v>0</v>
      </c>
      <c r="L23" s="553">
        <v>0</v>
      </c>
      <c r="M23" s="553">
        <v>0</v>
      </c>
      <c r="N23" s="553">
        <v>8</v>
      </c>
      <c r="O23" s="553">
        <v>3</v>
      </c>
      <c r="P23" s="553">
        <v>0</v>
      </c>
      <c r="Q23" s="553">
        <v>2</v>
      </c>
      <c r="R23" s="600">
        <v>7</v>
      </c>
      <c r="S23" s="552"/>
    </row>
    <row r="24" spans="1:19">
      <c r="A24" s="560" t="s">
        <v>250</v>
      </c>
      <c r="B24" s="553">
        <v>16023</v>
      </c>
      <c r="C24" s="553">
        <v>46</v>
      </c>
      <c r="D24" s="557">
        <v>49</v>
      </c>
      <c r="E24" s="557">
        <v>24</v>
      </c>
      <c r="F24" s="553">
        <v>7</v>
      </c>
      <c r="G24" s="553">
        <v>1</v>
      </c>
      <c r="H24" s="553">
        <v>0</v>
      </c>
      <c r="I24" s="553">
        <v>0</v>
      </c>
      <c r="J24" s="553">
        <v>5</v>
      </c>
      <c r="K24" s="553">
        <v>2</v>
      </c>
      <c r="L24" s="553">
        <v>0</v>
      </c>
      <c r="M24" s="553">
        <v>0</v>
      </c>
      <c r="N24" s="553">
        <v>37</v>
      </c>
      <c r="O24" s="553">
        <v>21</v>
      </c>
      <c r="P24" s="553">
        <v>15</v>
      </c>
      <c r="Q24" s="553">
        <v>1</v>
      </c>
      <c r="R24" s="600">
        <v>65</v>
      </c>
      <c r="S24" s="552"/>
    </row>
    <row r="25" spans="1:19">
      <c r="A25" s="560" t="s">
        <v>251</v>
      </c>
      <c r="B25" s="553">
        <v>6628</v>
      </c>
      <c r="C25" s="553">
        <v>17</v>
      </c>
      <c r="D25" s="557">
        <v>17</v>
      </c>
      <c r="E25" s="557">
        <v>5</v>
      </c>
      <c r="F25" s="553">
        <v>9</v>
      </c>
      <c r="G25" s="553">
        <v>0</v>
      </c>
      <c r="H25" s="553">
        <v>0</v>
      </c>
      <c r="I25" s="553">
        <v>0</v>
      </c>
      <c r="J25" s="553">
        <v>0</v>
      </c>
      <c r="K25" s="553">
        <v>0</v>
      </c>
      <c r="L25" s="553">
        <v>0</v>
      </c>
      <c r="M25" s="553">
        <v>0</v>
      </c>
      <c r="N25" s="553">
        <v>8</v>
      </c>
      <c r="O25" s="553">
        <v>5</v>
      </c>
      <c r="P25" s="553">
        <v>2</v>
      </c>
      <c r="Q25" s="553">
        <v>0</v>
      </c>
      <c r="R25" s="600">
        <v>11</v>
      </c>
      <c r="S25" s="552"/>
    </row>
    <row r="26" spans="1:19">
      <c r="A26" s="576" t="s">
        <v>234</v>
      </c>
      <c r="B26" s="553">
        <v>3811</v>
      </c>
      <c r="C26" s="553">
        <v>2</v>
      </c>
      <c r="D26" s="557">
        <v>4</v>
      </c>
      <c r="E26" s="557">
        <v>3</v>
      </c>
      <c r="F26" s="553">
        <v>3</v>
      </c>
      <c r="G26" s="553">
        <v>2</v>
      </c>
      <c r="H26" s="553">
        <v>0</v>
      </c>
      <c r="I26" s="553">
        <v>0</v>
      </c>
      <c r="J26" s="553">
        <v>0</v>
      </c>
      <c r="K26" s="553">
        <v>0</v>
      </c>
      <c r="L26" s="553">
        <v>0</v>
      </c>
      <c r="M26" s="553">
        <v>0</v>
      </c>
      <c r="N26" s="553">
        <v>1</v>
      </c>
      <c r="O26" s="553">
        <v>1</v>
      </c>
      <c r="P26" s="553">
        <v>0</v>
      </c>
      <c r="Q26" s="553">
        <v>0</v>
      </c>
      <c r="R26" s="600">
        <v>3</v>
      </c>
      <c r="S26" s="552"/>
    </row>
    <row r="27" spans="1:19">
      <c r="A27" s="576" t="s">
        <v>235</v>
      </c>
      <c r="B27" s="553">
        <v>730</v>
      </c>
      <c r="C27" s="553">
        <v>9</v>
      </c>
      <c r="D27" s="557">
        <v>9</v>
      </c>
      <c r="E27" s="557">
        <v>9</v>
      </c>
      <c r="F27" s="553">
        <v>4</v>
      </c>
      <c r="G27" s="553">
        <v>4</v>
      </c>
      <c r="H27" s="553">
        <v>0</v>
      </c>
      <c r="I27" s="553">
        <v>0</v>
      </c>
      <c r="J27" s="553">
        <v>2</v>
      </c>
      <c r="K27" s="553">
        <v>2</v>
      </c>
      <c r="L27" s="553">
        <v>0</v>
      </c>
      <c r="M27" s="553">
        <v>0</v>
      </c>
      <c r="N27" s="553">
        <v>3</v>
      </c>
      <c r="O27" s="553">
        <v>3</v>
      </c>
      <c r="P27" s="553">
        <v>0</v>
      </c>
      <c r="Q27" s="553">
        <v>0</v>
      </c>
      <c r="R27" s="600">
        <v>9</v>
      </c>
      <c r="S27" s="552"/>
    </row>
    <row r="28" spans="1:19">
      <c r="A28" s="560" t="s">
        <v>236</v>
      </c>
      <c r="B28" s="553">
        <v>3566</v>
      </c>
      <c r="C28" s="553">
        <v>2</v>
      </c>
      <c r="D28" s="557">
        <v>1</v>
      </c>
      <c r="E28" s="557">
        <v>2</v>
      </c>
      <c r="F28" s="557">
        <v>0</v>
      </c>
      <c r="G28" s="557">
        <v>0</v>
      </c>
      <c r="H28" s="557">
        <v>0</v>
      </c>
      <c r="I28" s="557">
        <v>0</v>
      </c>
      <c r="J28" s="557">
        <v>1</v>
      </c>
      <c r="K28" s="557">
        <v>1</v>
      </c>
      <c r="L28" s="557">
        <v>0</v>
      </c>
      <c r="M28" s="557">
        <v>0</v>
      </c>
      <c r="N28" s="557">
        <v>0</v>
      </c>
      <c r="O28" s="557">
        <v>1</v>
      </c>
      <c r="P28" s="557">
        <v>1</v>
      </c>
      <c r="Q28" s="557">
        <v>2</v>
      </c>
      <c r="R28" s="558">
        <v>0</v>
      </c>
      <c r="S28" s="552"/>
    </row>
    <row r="29" spans="1:19" s="579" customFormat="1" ht="15.75">
      <c r="A29" s="531" t="s">
        <v>139</v>
      </c>
      <c r="B29" s="569"/>
      <c r="C29" s="577"/>
      <c r="D29" s="578"/>
      <c r="E29" s="578"/>
      <c r="F29" s="577"/>
      <c r="G29" s="577"/>
      <c r="H29" s="564"/>
      <c r="I29" s="564"/>
      <c r="J29" s="564"/>
      <c r="K29" s="564"/>
      <c r="L29" s="564"/>
      <c r="M29" s="564"/>
      <c r="N29" s="564"/>
      <c r="O29" s="564"/>
      <c r="P29" s="564"/>
      <c r="Q29" s="564"/>
      <c r="R29" s="564"/>
      <c r="S29" s="517"/>
    </row>
    <row r="30" spans="1:19" s="579" customFormat="1" ht="15.75">
      <c r="A30" s="525"/>
      <c r="B30" s="580"/>
      <c r="C30" s="581"/>
      <c r="D30" s="582"/>
      <c r="E30" s="583"/>
      <c r="F30" s="584"/>
      <c r="G30" s="585" t="s">
        <v>252</v>
      </c>
      <c r="H30" s="586"/>
      <c r="I30" s="586"/>
      <c r="J30" s="586"/>
      <c r="K30" s="587"/>
      <c r="L30" s="587">
        <v>20632</v>
      </c>
      <c r="M30" s="525" t="s">
        <v>138</v>
      </c>
      <c r="N30" s="585"/>
      <c r="O30" s="552"/>
      <c r="P30" s="555"/>
      <c r="Q30" s="523"/>
      <c r="R30" s="586"/>
      <c r="S30" s="517"/>
    </row>
    <row r="31" spans="1:19" s="539" customFormat="1" ht="15">
      <c r="A31" s="523" t="s">
        <v>253</v>
      </c>
      <c r="B31" s="588" t="s">
        <v>254</v>
      </c>
      <c r="C31" s="541" t="s">
        <v>15</v>
      </c>
      <c r="D31" s="589" t="s">
        <v>255</v>
      </c>
      <c r="E31" s="585"/>
      <c r="F31" s="590"/>
      <c r="G31" s="585" t="s">
        <v>256</v>
      </c>
      <c r="H31" s="585"/>
      <c r="I31" s="585"/>
      <c r="J31" s="585"/>
      <c r="K31" s="585"/>
      <c r="L31" s="555">
        <v>2021</v>
      </c>
      <c r="M31" s="523" t="s">
        <v>140</v>
      </c>
      <c r="N31" s="586"/>
      <c r="O31" s="552"/>
      <c r="P31" s="555"/>
      <c r="Q31" s="523"/>
      <c r="R31" s="586"/>
      <c r="S31" s="517"/>
    </row>
    <row r="32" spans="1:19" s="539" customFormat="1" ht="15">
      <c r="A32" s="523"/>
      <c r="B32" s="591"/>
      <c r="C32" s="591"/>
      <c r="D32" s="574"/>
      <c r="E32" s="563"/>
      <c r="F32" s="592"/>
      <c r="G32" s="552"/>
      <c r="H32" s="552"/>
      <c r="I32" s="552"/>
      <c r="J32" s="516" t="s">
        <v>257</v>
      </c>
      <c r="K32" s="552"/>
      <c r="L32" s="593">
        <v>1956</v>
      </c>
      <c r="M32" s="523" t="s">
        <v>140</v>
      </c>
      <c r="N32" s="586"/>
      <c r="O32" s="585"/>
      <c r="P32" s="586"/>
      <c r="Q32" s="585"/>
      <c r="R32" s="586"/>
      <c r="S32" s="517"/>
    </row>
    <row r="33" spans="1:19" s="539" customFormat="1" ht="15">
      <c r="A33" s="531"/>
      <c r="B33" s="594"/>
      <c r="C33" s="594"/>
      <c r="D33" s="551" t="s">
        <v>258</v>
      </c>
      <c r="E33" s="595" t="s">
        <v>259</v>
      </c>
      <c r="F33" s="595" t="s">
        <v>260</v>
      </c>
      <c r="G33" s="585"/>
      <c r="H33" s="552"/>
      <c r="I33" s="585"/>
      <c r="J33" s="516" t="s">
        <v>171</v>
      </c>
      <c r="K33" s="585"/>
      <c r="L33" s="555">
        <v>1008</v>
      </c>
      <c r="M33" s="523" t="s">
        <v>140</v>
      </c>
      <c r="N33" s="586"/>
      <c r="O33" s="585"/>
      <c r="P33" s="586"/>
      <c r="Q33" s="585"/>
      <c r="R33" s="585"/>
      <c r="S33" s="517"/>
    </row>
    <row r="34" spans="1:19" s="539" customFormat="1" ht="15">
      <c r="A34" s="560" t="s">
        <v>261</v>
      </c>
      <c r="B34" s="553">
        <v>3940</v>
      </c>
      <c r="C34" s="553">
        <v>3769</v>
      </c>
      <c r="D34" s="553">
        <v>640</v>
      </c>
      <c r="E34" s="553">
        <v>639</v>
      </c>
      <c r="F34" s="553">
        <v>15</v>
      </c>
      <c r="G34" s="585"/>
      <c r="H34" s="552"/>
      <c r="I34" s="585"/>
      <c r="J34" s="585"/>
      <c r="K34" s="585"/>
      <c r="L34" s="585"/>
      <c r="M34" s="586"/>
      <c r="N34" s="586"/>
      <c r="O34" s="585"/>
      <c r="P34" s="586"/>
      <c r="Q34" s="585"/>
      <c r="R34" s="585"/>
      <c r="S34" s="517"/>
    </row>
    <row r="35" spans="1:19" s="539" customFormat="1" ht="15">
      <c r="A35" s="596" t="s">
        <v>262</v>
      </c>
      <c r="B35" s="553">
        <v>1366</v>
      </c>
      <c r="C35" s="553">
        <v>1256</v>
      </c>
      <c r="D35" s="553">
        <v>93</v>
      </c>
      <c r="E35" s="553">
        <v>91</v>
      </c>
      <c r="F35" s="553">
        <v>1</v>
      </c>
      <c r="G35" s="585"/>
      <c r="H35" s="585"/>
      <c r="I35" s="585"/>
      <c r="J35" s="585"/>
      <c r="K35" s="585"/>
      <c r="L35" s="585"/>
      <c r="M35" s="586"/>
      <c r="N35" s="586"/>
      <c r="O35" s="585"/>
      <c r="P35" s="586"/>
      <c r="Q35" s="585"/>
      <c r="R35" s="585"/>
      <c r="S35" s="517"/>
    </row>
    <row r="36" spans="1:19" s="539" customFormat="1" ht="15">
      <c r="A36" s="596" t="s">
        <v>263</v>
      </c>
      <c r="B36" s="553">
        <v>2215</v>
      </c>
      <c r="C36" s="553">
        <v>2212</v>
      </c>
      <c r="D36" s="553">
        <v>239</v>
      </c>
      <c r="E36" s="553">
        <v>233</v>
      </c>
      <c r="F36" s="553">
        <v>5</v>
      </c>
      <c r="G36" s="586"/>
      <c r="H36" s="585"/>
      <c r="I36" s="585"/>
      <c r="J36" s="585"/>
      <c r="K36" s="585"/>
      <c r="L36" s="585"/>
      <c r="M36" s="586"/>
      <c r="N36" s="586"/>
      <c r="O36" s="585"/>
      <c r="P36" s="586"/>
      <c r="Q36" s="585"/>
      <c r="R36" s="586"/>
      <c r="S36" s="517"/>
    </row>
    <row r="37" spans="1:19" s="539" customFormat="1" ht="15">
      <c r="A37" s="525" t="s">
        <v>264</v>
      </c>
      <c r="B37" s="553">
        <v>359</v>
      </c>
      <c r="C37" s="553">
        <v>301</v>
      </c>
      <c r="D37" s="553">
        <v>135</v>
      </c>
      <c r="E37" s="553">
        <v>140</v>
      </c>
      <c r="F37" s="553">
        <v>7</v>
      </c>
      <c r="G37" s="586"/>
      <c r="H37" s="585"/>
      <c r="I37" s="585"/>
      <c r="J37" s="585"/>
      <c r="K37" s="585"/>
      <c r="L37" s="585"/>
      <c r="M37" s="586"/>
      <c r="N37" s="586"/>
      <c r="O37" s="585"/>
      <c r="P37" s="586"/>
      <c r="Q37" s="585"/>
      <c r="R37" s="586"/>
      <c r="S37" s="517"/>
    </row>
    <row r="38" spans="1:19" s="539" customFormat="1" ht="15">
      <c r="A38" s="560" t="s">
        <v>265</v>
      </c>
      <c r="B38" s="601">
        <v>0</v>
      </c>
      <c r="C38" s="553">
        <v>0</v>
      </c>
      <c r="D38" s="553">
        <v>173</v>
      </c>
      <c r="E38" s="553">
        <v>175</v>
      </c>
      <c r="F38" s="553">
        <v>2</v>
      </c>
      <c r="G38" s="564"/>
      <c r="H38" s="563"/>
      <c r="I38" s="563"/>
      <c r="J38" s="531"/>
      <c r="K38" s="531"/>
      <c r="L38" s="531"/>
      <c r="M38" s="532"/>
      <c r="N38" s="532"/>
      <c r="O38" s="531"/>
      <c r="P38" s="532"/>
      <c r="Q38" s="531"/>
      <c r="R38" s="532"/>
      <c r="S38" s="517"/>
    </row>
    <row r="39" spans="1:19" s="573" customFormat="1" ht="15.75">
      <c r="A39" s="523" t="s">
        <v>266</v>
      </c>
      <c r="B39" s="523"/>
      <c r="C39" s="523"/>
      <c r="D39" s="523" t="s">
        <v>267</v>
      </c>
      <c r="F39" s="523"/>
      <c r="G39" s="523"/>
      <c r="H39" s="523" t="s">
        <v>191</v>
      </c>
      <c r="J39" s="523"/>
      <c r="L39" s="523"/>
      <c r="M39" s="523" t="s">
        <v>192</v>
      </c>
      <c r="N39" s="523"/>
      <c r="O39" s="523"/>
      <c r="P39" s="517"/>
      <c r="Q39" s="523"/>
      <c r="R39" s="523"/>
      <c r="S39" s="516"/>
    </row>
    <row r="40" spans="1:19" s="573" customFormat="1" ht="15.75">
      <c r="A40" s="523"/>
      <c r="B40" s="523"/>
      <c r="C40" s="523"/>
      <c r="D40" s="523"/>
      <c r="E40" s="523"/>
      <c r="F40" s="523"/>
      <c r="G40" s="523"/>
      <c r="H40" s="523" t="s">
        <v>155</v>
      </c>
      <c r="J40" s="523"/>
      <c r="L40" s="523"/>
      <c r="M40" s="523"/>
      <c r="N40" s="523"/>
      <c r="O40" s="523"/>
      <c r="P40" s="523"/>
      <c r="Q40" s="516"/>
      <c r="R40" s="523"/>
      <c r="S40" s="516"/>
    </row>
    <row r="41" spans="1:19">
      <c r="A41" s="523"/>
      <c r="B41" s="523"/>
      <c r="C41" s="523"/>
      <c r="D41" s="523"/>
      <c r="E41" s="523"/>
      <c r="F41" s="523"/>
      <c r="G41" s="523"/>
      <c r="H41" s="523"/>
      <c r="I41" s="523"/>
      <c r="J41" s="523"/>
      <c r="K41" s="523"/>
      <c r="L41" s="523"/>
      <c r="M41" s="523"/>
      <c r="N41" s="523"/>
      <c r="O41" s="523"/>
      <c r="P41" s="523"/>
      <c r="Q41" s="516"/>
      <c r="R41" s="523"/>
      <c r="S41" s="516"/>
    </row>
    <row r="42" spans="1:19">
      <c r="A42" s="517"/>
      <c r="B42" s="517"/>
      <c r="C42" s="517"/>
      <c r="D42" s="517"/>
      <c r="E42" s="517"/>
      <c r="F42" s="517"/>
      <c r="G42" s="517"/>
      <c r="H42" s="517"/>
      <c r="I42" s="517"/>
      <c r="J42" s="517"/>
      <c r="K42" s="517"/>
      <c r="L42" s="517"/>
      <c r="M42" s="517"/>
      <c r="N42" s="517"/>
      <c r="O42" s="517"/>
      <c r="P42" s="517"/>
      <c r="Q42" s="517"/>
      <c r="R42" s="517"/>
    </row>
  </sheetData>
  <phoneticPr fontId="12" type="noConversion"/>
  <pageMargins left="0.75000000000000011" right="0.75000000000000011"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50AA-C060-4B45-8F22-B6411F59CD6A}">
  <dimension ref="A1:WWB49"/>
  <sheetViews>
    <sheetView tabSelected="1" workbookViewId="0">
      <selection activeCell="A3" sqref="A3:R3"/>
    </sheetView>
  </sheetViews>
  <sheetFormatPr defaultColWidth="11.75" defaultRowHeight="16.5"/>
  <cols>
    <col min="1" max="1" width="9" style="610" customWidth="1"/>
    <col min="2" max="2" width="12.375" style="610" customWidth="1"/>
    <col min="3" max="4" width="13.25" style="610" customWidth="1"/>
    <col min="5" max="20" width="9.5" style="610" customWidth="1"/>
    <col min="21" max="57" width="11.75" style="610"/>
    <col min="255" max="255" width="9" customWidth="1"/>
    <col min="256" max="256" width="12.375" customWidth="1"/>
    <col min="257" max="260" width="8.5" customWidth="1"/>
    <col min="261" max="276" width="9.5" customWidth="1"/>
    <col min="511" max="511" width="9" customWidth="1"/>
    <col min="512" max="512" width="12.375" customWidth="1"/>
    <col min="513" max="516" width="8.5" customWidth="1"/>
    <col min="517" max="532" width="9.5" customWidth="1"/>
    <col min="767" max="767" width="9" customWidth="1"/>
    <col min="768" max="768" width="12.375" customWidth="1"/>
    <col min="769" max="772" width="8.5" customWidth="1"/>
    <col min="773" max="788" width="9.5" customWidth="1"/>
    <col min="1023" max="1023" width="9" customWidth="1"/>
    <col min="1024" max="1024" width="12.375" customWidth="1"/>
    <col min="1025" max="1028" width="8.5" customWidth="1"/>
    <col min="1029" max="1044" width="9.5" customWidth="1"/>
    <col min="1279" max="1279" width="9" customWidth="1"/>
    <col min="1280" max="1280" width="12.375" customWidth="1"/>
    <col min="1281" max="1284" width="8.5" customWidth="1"/>
    <col min="1285" max="1300" width="9.5" customWidth="1"/>
    <col min="1535" max="1535" width="9" customWidth="1"/>
    <col min="1536" max="1536" width="12.375" customWidth="1"/>
    <col min="1537" max="1540" width="8.5" customWidth="1"/>
    <col min="1541" max="1556" width="9.5" customWidth="1"/>
    <col min="1791" max="1791" width="9" customWidth="1"/>
    <col min="1792" max="1792" width="12.375" customWidth="1"/>
    <col min="1793" max="1796" width="8.5" customWidth="1"/>
    <col min="1797" max="1812" width="9.5" customWidth="1"/>
    <col min="2047" max="2047" width="9" customWidth="1"/>
    <col min="2048" max="2048" width="12.375" customWidth="1"/>
    <col min="2049" max="2052" width="8.5" customWidth="1"/>
    <col min="2053" max="2068" width="9.5" customWidth="1"/>
    <col min="2303" max="2303" width="9" customWidth="1"/>
    <col min="2304" max="2304" width="12.375" customWidth="1"/>
    <col min="2305" max="2308" width="8.5" customWidth="1"/>
    <col min="2309" max="2324" width="9.5" customWidth="1"/>
    <col min="2559" max="2559" width="9" customWidth="1"/>
    <col min="2560" max="2560" width="12.375" customWidth="1"/>
    <col min="2561" max="2564" width="8.5" customWidth="1"/>
    <col min="2565" max="2580" width="9.5" customWidth="1"/>
    <col min="2815" max="2815" width="9" customWidth="1"/>
    <col min="2816" max="2816" width="12.375" customWidth="1"/>
    <col min="2817" max="2820" width="8.5" customWidth="1"/>
    <col min="2821" max="2836" width="9.5" customWidth="1"/>
    <col min="3071" max="3071" width="9" customWidth="1"/>
    <col min="3072" max="3072" width="12.375" customWidth="1"/>
    <col min="3073" max="3076" width="8.5" customWidth="1"/>
    <col min="3077" max="3092" width="9.5" customWidth="1"/>
    <col min="3327" max="3327" width="9" customWidth="1"/>
    <col min="3328" max="3328" width="12.375" customWidth="1"/>
    <col min="3329" max="3332" width="8.5" customWidth="1"/>
    <col min="3333" max="3348" width="9.5" customWidth="1"/>
    <col min="3583" max="3583" width="9" customWidth="1"/>
    <col min="3584" max="3584" width="12.375" customWidth="1"/>
    <col min="3585" max="3588" width="8.5" customWidth="1"/>
    <col min="3589" max="3604" width="9.5" customWidth="1"/>
    <col min="3839" max="3839" width="9" customWidth="1"/>
    <col min="3840" max="3840" width="12.375" customWidth="1"/>
    <col min="3841" max="3844" width="8.5" customWidth="1"/>
    <col min="3845" max="3860" width="9.5" customWidth="1"/>
    <col min="4095" max="4095" width="9" customWidth="1"/>
    <col min="4096" max="4096" width="12.375" customWidth="1"/>
    <col min="4097" max="4100" width="8.5" customWidth="1"/>
    <col min="4101" max="4116" width="9.5" customWidth="1"/>
    <col min="4351" max="4351" width="9" customWidth="1"/>
    <col min="4352" max="4352" width="12.375" customWidth="1"/>
    <col min="4353" max="4356" width="8.5" customWidth="1"/>
    <col min="4357" max="4372" width="9.5" customWidth="1"/>
    <col min="4607" max="4607" width="9" customWidth="1"/>
    <col min="4608" max="4608" width="12.375" customWidth="1"/>
    <col min="4609" max="4612" width="8.5" customWidth="1"/>
    <col min="4613" max="4628" width="9.5" customWidth="1"/>
    <col min="4863" max="4863" width="9" customWidth="1"/>
    <col min="4864" max="4864" width="12.375" customWidth="1"/>
    <col min="4865" max="4868" width="8.5" customWidth="1"/>
    <col min="4869" max="4884" width="9.5" customWidth="1"/>
    <col min="5119" max="5119" width="9" customWidth="1"/>
    <col min="5120" max="5120" width="12.375" customWidth="1"/>
    <col min="5121" max="5124" width="8.5" customWidth="1"/>
    <col min="5125" max="5140" width="9.5" customWidth="1"/>
    <col min="5375" max="5375" width="9" customWidth="1"/>
    <col min="5376" max="5376" width="12.375" customWidth="1"/>
    <col min="5377" max="5380" width="8.5" customWidth="1"/>
    <col min="5381" max="5396" width="9.5" customWidth="1"/>
    <col min="5631" max="5631" width="9" customWidth="1"/>
    <col min="5632" max="5632" width="12.375" customWidth="1"/>
    <col min="5633" max="5636" width="8.5" customWidth="1"/>
    <col min="5637" max="5652" width="9.5" customWidth="1"/>
    <col min="5887" max="5887" width="9" customWidth="1"/>
    <col min="5888" max="5888" width="12.375" customWidth="1"/>
    <col min="5889" max="5892" width="8.5" customWidth="1"/>
    <col min="5893" max="5908" width="9.5" customWidth="1"/>
    <col min="6143" max="6143" width="9" customWidth="1"/>
    <col min="6144" max="6144" width="12.375" customWidth="1"/>
    <col min="6145" max="6148" width="8.5" customWidth="1"/>
    <col min="6149" max="6164" width="9.5" customWidth="1"/>
    <col min="6399" max="6399" width="9" customWidth="1"/>
    <col min="6400" max="6400" width="12.375" customWidth="1"/>
    <col min="6401" max="6404" width="8.5" customWidth="1"/>
    <col min="6405" max="6420" width="9.5" customWidth="1"/>
    <col min="6655" max="6655" width="9" customWidth="1"/>
    <col min="6656" max="6656" width="12.375" customWidth="1"/>
    <col min="6657" max="6660" width="8.5" customWidth="1"/>
    <col min="6661" max="6676" width="9.5" customWidth="1"/>
    <col min="6911" max="6911" width="9" customWidth="1"/>
    <col min="6912" max="6912" width="12.375" customWidth="1"/>
    <col min="6913" max="6916" width="8.5" customWidth="1"/>
    <col min="6917" max="6932" width="9.5" customWidth="1"/>
    <col min="7167" max="7167" width="9" customWidth="1"/>
    <col min="7168" max="7168" width="12.375" customWidth="1"/>
    <col min="7169" max="7172" width="8.5" customWidth="1"/>
    <col min="7173" max="7188" width="9.5" customWidth="1"/>
    <col min="7423" max="7423" width="9" customWidth="1"/>
    <col min="7424" max="7424" width="12.375" customWidth="1"/>
    <col min="7425" max="7428" width="8.5" customWidth="1"/>
    <col min="7429" max="7444" width="9.5" customWidth="1"/>
    <col min="7679" max="7679" width="9" customWidth="1"/>
    <col min="7680" max="7680" width="12.375" customWidth="1"/>
    <col min="7681" max="7684" width="8.5" customWidth="1"/>
    <col min="7685" max="7700" width="9.5" customWidth="1"/>
    <col min="7935" max="7935" width="9" customWidth="1"/>
    <col min="7936" max="7936" width="12.375" customWidth="1"/>
    <col min="7937" max="7940" width="8.5" customWidth="1"/>
    <col min="7941" max="7956" width="9.5" customWidth="1"/>
    <col min="8191" max="8191" width="9" customWidth="1"/>
    <col min="8192" max="8192" width="12.375" customWidth="1"/>
    <col min="8193" max="8196" width="8.5" customWidth="1"/>
    <col min="8197" max="8212" width="9.5" customWidth="1"/>
    <col min="8447" max="8447" width="9" customWidth="1"/>
    <col min="8448" max="8448" width="12.375" customWidth="1"/>
    <col min="8449" max="8452" width="8.5" customWidth="1"/>
    <col min="8453" max="8468" width="9.5" customWidth="1"/>
    <col min="8703" max="8703" width="9" customWidth="1"/>
    <col min="8704" max="8704" width="12.375" customWidth="1"/>
    <col min="8705" max="8708" width="8.5" customWidth="1"/>
    <col min="8709" max="8724" width="9.5" customWidth="1"/>
    <col min="8959" max="8959" width="9" customWidth="1"/>
    <col min="8960" max="8960" width="12.375" customWidth="1"/>
    <col min="8961" max="8964" width="8.5" customWidth="1"/>
    <col min="8965" max="8980" width="9.5" customWidth="1"/>
    <col min="9215" max="9215" width="9" customWidth="1"/>
    <col min="9216" max="9216" width="12.375" customWidth="1"/>
    <col min="9217" max="9220" width="8.5" customWidth="1"/>
    <col min="9221" max="9236" width="9.5" customWidth="1"/>
    <col min="9471" max="9471" width="9" customWidth="1"/>
    <col min="9472" max="9472" width="12.375" customWidth="1"/>
    <col min="9473" max="9476" width="8.5" customWidth="1"/>
    <col min="9477" max="9492" width="9.5" customWidth="1"/>
    <col min="9727" max="9727" width="9" customWidth="1"/>
    <col min="9728" max="9728" width="12.375" customWidth="1"/>
    <col min="9729" max="9732" width="8.5" customWidth="1"/>
    <col min="9733" max="9748" width="9.5" customWidth="1"/>
    <col min="9983" max="9983" width="9" customWidth="1"/>
    <col min="9984" max="9984" width="12.375" customWidth="1"/>
    <col min="9985" max="9988" width="8.5" customWidth="1"/>
    <col min="9989" max="10004" width="9.5" customWidth="1"/>
    <col min="10239" max="10239" width="9" customWidth="1"/>
    <col min="10240" max="10240" width="12.375" customWidth="1"/>
    <col min="10241" max="10244" width="8.5" customWidth="1"/>
    <col min="10245" max="10260" width="9.5" customWidth="1"/>
    <col min="10495" max="10495" width="9" customWidth="1"/>
    <col min="10496" max="10496" width="12.375" customWidth="1"/>
    <col min="10497" max="10500" width="8.5" customWidth="1"/>
    <col min="10501" max="10516" width="9.5" customWidth="1"/>
    <col min="10751" max="10751" width="9" customWidth="1"/>
    <col min="10752" max="10752" width="12.375" customWidth="1"/>
    <col min="10753" max="10756" width="8.5" customWidth="1"/>
    <col min="10757" max="10772" width="9.5" customWidth="1"/>
    <col min="11007" max="11007" width="9" customWidth="1"/>
    <col min="11008" max="11008" width="12.375" customWidth="1"/>
    <col min="11009" max="11012" width="8.5" customWidth="1"/>
    <col min="11013" max="11028" width="9.5" customWidth="1"/>
    <col min="11263" max="11263" width="9" customWidth="1"/>
    <col min="11264" max="11264" width="12.375" customWidth="1"/>
    <col min="11265" max="11268" width="8.5" customWidth="1"/>
    <col min="11269" max="11284" width="9.5" customWidth="1"/>
    <col min="11519" max="11519" width="9" customWidth="1"/>
    <col min="11520" max="11520" width="12.375" customWidth="1"/>
    <col min="11521" max="11524" width="8.5" customWidth="1"/>
    <col min="11525" max="11540" width="9.5" customWidth="1"/>
    <col min="11775" max="11775" width="9" customWidth="1"/>
    <col min="11776" max="11776" width="12.375" customWidth="1"/>
    <col min="11777" max="11780" width="8.5" customWidth="1"/>
    <col min="11781" max="11796" width="9.5" customWidth="1"/>
    <col min="12031" max="12031" width="9" customWidth="1"/>
    <col min="12032" max="12032" width="12.375" customWidth="1"/>
    <col min="12033" max="12036" width="8.5" customWidth="1"/>
    <col min="12037" max="12052" width="9.5" customWidth="1"/>
    <col min="12287" max="12287" width="9" customWidth="1"/>
    <col min="12288" max="12288" width="12.375" customWidth="1"/>
    <col min="12289" max="12292" width="8.5" customWidth="1"/>
    <col min="12293" max="12308" width="9.5" customWidth="1"/>
    <col min="12543" max="12543" width="9" customWidth="1"/>
    <col min="12544" max="12544" width="12.375" customWidth="1"/>
    <col min="12545" max="12548" width="8.5" customWidth="1"/>
    <col min="12549" max="12564" width="9.5" customWidth="1"/>
    <col min="12799" max="12799" width="9" customWidth="1"/>
    <col min="12800" max="12800" width="12.375" customWidth="1"/>
    <col min="12801" max="12804" width="8.5" customWidth="1"/>
    <col min="12805" max="12820" width="9.5" customWidth="1"/>
    <col min="13055" max="13055" width="9" customWidth="1"/>
    <col min="13056" max="13056" width="12.375" customWidth="1"/>
    <col min="13057" max="13060" width="8.5" customWidth="1"/>
    <col min="13061" max="13076" width="9.5" customWidth="1"/>
    <col min="13311" max="13311" width="9" customWidth="1"/>
    <col min="13312" max="13312" width="12.375" customWidth="1"/>
    <col min="13313" max="13316" width="8.5" customWidth="1"/>
    <col min="13317" max="13332" width="9.5" customWidth="1"/>
    <col min="13567" max="13567" width="9" customWidth="1"/>
    <col min="13568" max="13568" width="12.375" customWidth="1"/>
    <col min="13569" max="13572" width="8.5" customWidth="1"/>
    <col min="13573" max="13588" width="9.5" customWidth="1"/>
    <col min="13823" max="13823" width="9" customWidth="1"/>
    <col min="13824" max="13824" width="12.375" customWidth="1"/>
    <col min="13825" max="13828" width="8.5" customWidth="1"/>
    <col min="13829" max="13844" width="9.5" customWidth="1"/>
    <col min="14079" max="14079" width="9" customWidth="1"/>
    <col min="14080" max="14080" width="12.375" customWidth="1"/>
    <col min="14081" max="14084" width="8.5" customWidth="1"/>
    <col min="14085" max="14100" width="9.5" customWidth="1"/>
    <col min="14335" max="14335" width="9" customWidth="1"/>
    <col min="14336" max="14336" width="12.375" customWidth="1"/>
    <col min="14337" max="14340" width="8.5" customWidth="1"/>
    <col min="14341" max="14356" width="9.5" customWidth="1"/>
    <col min="14591" max="14591" width="9" customWidth="1"/>
    <col min="14592" max="14592" width="12.375" customWidth="1"/>
    <col min="14593" max="14596" width="8.5" customWidth="1"/>
    <col min="14597" max="14612" width="9.5" customWidth="1"/>
    <col min="14847" max="14847" width="9" customWidth="1"/>
    <col min="14848" max="14848" width="12.375" customWidth="1"/>
    <col min="14849" max="14852" width="8.5" customWidth="1"/>
    <col min="14853" max="14868" width="9.5" customWidth="1"/>
    <col min="15103" max="15103" width="9" customWidth="1"/>
    <col min="15104" max="15104" width="12.375" customWidth="1"/>
    <col min="15105" max="15108" width="8.5" customWidth="1"/>
    <col min="15109" max="15124" width="9.5" customWidth="1"/>
    <col min="15359" max="15359" width="9" customWidth="1"/>
    <col min="15360" max="15360" width="12.375" customWidth="1"/>
    <col min="15361" max="15364" width="8.5" customWidth="1"/>
    <col min="15365" max="15380" width="9.5" customWidth="1"/>
    <col min="15615" max="15615" width="9" customWidth="1"/>
    <col min="15616" max="15616" width="12.375" customWidth="1"/>
    <col min="15617" max="15620" width="8.5" customWidth="1"/>
    <col min="15621" max="15636" width="9.5" customWidth="1"/>
    <col min="15871" max="15871" width="9" customWidth="1"/>
    <col min="15872" max="15872" width="12.375" customWidth="1"/>
    <col min="15873" max="15876" width="8.5" customWidth="1"/>
    <col min="15877" max="15892" width="9.5" customWidth="1"/>
    <col min="16127" max="16127" width="9" customWidth="1"/>
    <col min="16128" max="16128" width="12.375" customWidth="1"/>
    <col min="16129" max="16132" width="8.5" customWidth="1"/>
    <col min="16133" max="16148" width="9.5" customWidth="1"/>
    <col min="16149" max="16384" width="11.75" style="610"/>
  </cols>
  <sheetData>
    <row r="1" spans="1:57" s="606" customFormat="1" ht="13.5" customHeight="1">
      <c r="A1" s="670" t="s">
        <v>100</v>
      </c>
      <c r="B1" s="604"/>
      <c r="C1" s="605"/>
      <c r="D1" s="605"/>
      <c r="E1" s="605"/>
      <c r="F1" s="605"/>
      <c r="G1" s="605"/>
      <c r="H1" s="605"/>
      <c r="I1" s="605"/>
      <c r="J1" s="605"/>
      <c r="K1" s="605"/>
      <c r="L1" s="605"/>
      <c r="M1" s="605"/>
      <c r="N1" s="605"/>
      <c r="O1" s="605"/>
      <c r="P1" s="666"/>
      <c r="Q1" s="667"/>
      <c r="R1" s="665" t="s">
        <v>101</v>
      </c>
      <c r="S1" s="722" t="s">
        <v>315</v>
      </c>
      <c r="T1" s="723"/>
    </row>
    <row r="2" spans="1:57" s="606" customFormat="1" ht="13.5" customHeight="1">
      <c r="A2" s="670" t="s">
        <v>316</v>
      </c>
      <c r="B2" s="607" t="s">
        <v>317</v>
      </c>
      <c r="C2" s="608"/>
      <c r="D2" s="608"/>
      <c r="E2" s="608"/>
      <c r="F2" s="608"/>
      <c r="G2" s="608"/>
      <c r="H2" s="608"/>
      <c r="I2" s="608"/>
      <c r="J2" s="609"/>
      <c r="K2" s="609"/>
      <c r="L2" s="608"/>
      <c r="M2" s="609"/>
      <c r="N2" s="608"/>
      <c r="O2" s="608"/>
      <c r="P2" s="664"/>
      <c r="Q2" s="668"/>
      <c r="R2" s="665" t="s">
        <v>103</v>
      </c>
      <c r="S2" s="724" t="s">
        <v>318</v>
      </c>
      <c r="T2" s="725"/>
    </row>
    <row r="3" spans="1:57" s="611" customFormat="1" ht="24.75" customHeight="1">
      <c r="A3" s="726" t="s">
        <v>319</v>
      </c>
      <c r="B3" s="726"/>
      <c r="C3" s="726"/>
      <c r="D3" s="726"/>
      <c r="E3" s="726"/>
      <c r="F3" s="726"/>
      <c r="G3" s="726"/>
      <c r="H3" s="726"/>
      <c r="I3" s="726"/>
      <c r="J3" s="726"/>
      <c r="K3" s="726"/>
      <c r="L3" s="726"/>
      <c r="M3" s="726"/>
      <c r="N3" s="726"/>
      <c r="O3" s="726"/>
      <c r="P3" s="726"/>
      <c r="Q3" s="726"/>
      <c r="R3" s="726"/>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row>
    <row r="4" spans="1:57" s="615" customFormat="1" ht="19.5" customHeight="1">
      <c r="A4" s="612" t="s">
        <v>320</v>
      </c>
      <c r="B4" s="612"/>
      <c r="C4" s="613"/>
      <c r="D4" s="612"/>
      <c r="E4" s="614"/>
      <c r="H4" s="727" t="s">
        <v>378</v>
      </c>
      <c r="I4" s="727"/>
      <c r="J4" s="727"/>
      <c r="K4" s="616"/>
      <c r="L4" s="612"/>
      <c r="M4" s="612"/>
      <c r="N4" s="612"/>
      <c r="O4" s="612"/>
      <c r="P4" s="612"/>
      <c r="S4" s="617"/>
      <c r="T4" s="617" t="s">
        <v>321</v>
      </c>
    </row>
    <row r="5" spans="1:57" s="618" customFormat="1" ht="19.5" customHeight="1">
      <c r="A5" s="728" t="s">
        <v>107</v>
      </c>
      <c r="B5" s="729"/>
      <c r="C5" s="733" t="s">
        <v>322</v>
      </c>
      <c r="D5" s="733" t="s">
        <v>323</v>
      </c>
      <c r="E5" s="722" t="s">
        <v>324</v>
      </c>
      <c r="F5" s="736"/>
      <c r="G5" s="736"/>
      <c r="H5" s="736"/>
      <c r="I5" s="736"/>
      <c r="J5" s="736"/>
      <c r="K5" s="736"/>
      <c r="L5" s="736"/>
      <c r="M5" s="736"/>
      <c r="N5" s="736"/>
      <c r="O5" s="736"/>
      <c r="P5" s="723"/>
      <c r="Q5" s="737" t="s">
        <v>325</v>
      </c>
      <c r="R5" s="728"/>
      <c r="S5" s="728"/>
      <c r="T5" s="728"/>
    </row>
    <row r="6" spans="1:57" s="618" customFormat="1" ht="15.75" customHeight="1">
      <c r="A6" s="730"/>
      <c r="B6" s="731"/>
      <c r="C6" s="734"/>
      <c r="D6" s="734"/>
      <c r="E6" s="718" t="s">
        <v>326</v>
      </c>
      <c r="F6" s="719"/>
      <c r="G6" s="718" t="s">
        <v>327</v>
      </c>
      <c r="H6" s="719"/>
      <c r="I6" s="718" t="s">
        <v>328</v>
      </c>
      <c r="J6" s="719"/>
      <c r="K6" s="718" t="s">
        <v>329</v>
      </c>
      <c r="L6" s="719"/>
      <c r="M6" s="740" t="s">
        <v>330</v>
      </c>
      <c r="N6" s="739"/>
      <c r="O6" s="718" t="s">
        <v>331</v>
      </c>
      <c r="P6" s="719"/>
      <c r="Q6" s="720" t="s">
        <v>332</v>
      </c>
      <c r="R6" s="721"/>
      <c r="S6" s="721"/>
      <c r="T6" s="721"/>
    </row>
    <row r="7" spans="1:57" s="618" customFormat="1" ht="16.5" customHeight="1">
      <c r="A7" s="721"/>
      <c r="B7" s="732"/>
      <c r="C7" s="735"/>
      <c r="D7" s="735"/>
      <c r="E7" s="670" t="s">
        <v>111</v>
      </c>
      <c r="F7" s="670" t="s">
        <v>112</v>
      </c>
      <c r="G7" s="670" t="s">
        <v>111</v>
      </c>
      <c r="H7" s="670" t="s">
        <v>112</v>
      </c>
      <c r="I7" s="670" t="s">
        <v>111</v>
      </c>
      <c r="J7" s="670" t="s">
        <v>112</v>
      </c>
      <c r="K7" s="670" t="s">
        <v>111</v>
      </c>
      <c r="L7" s="670" t="s">
        <v>112</v>
      </c>
      <c r="M7" s="670" t="s">
        <v>401</v>
      </c>
      <c r="N7" s="670" t="s">
        <v>112</v>
      </c>
      <c r="O7" s="670" t="s">
        <v>111</v>
      </c>
      <c r="P7" s="670" t="s">
        <v>112</v>
      </c>
      <c r="Q7" s="670" t="s">
        <v>28</v>
      </c>
      <c r="R7" s="663" t="s">
        <v>29</v>
      </c>
      <c r="S7" s="663" t="s">
        <v>30</v>
      </c>
      <c r="T7" s="663" t="s">
        <v>333</v>
      </c>
    </row>
    <row r="8" spans="1:57" s="618" customFormat="1" ht="15.95" customHeight="1">
      <c r="A8" s="608" t="s">
        <v>114</v>
      </c>
      <c r="B8" s="619"/>
      <c r="C8" s="620">
        <f>SUM(C9:C17)</f>
        <v>28185</v>
      </c>
      <c r="D8" s="620">
        <f>SUM(D9:D17)</f>
        <v>2241</v>
      </c>
      <c r="E8" s="621">
        <v>2224</v>
      </c>
      <c r="F8" s="621">
        <v>2323</v>
      </c>
      <c r="G8" s="621">
        <v>17</v>
      </c>
      <c r="H8" s="621">
        <v>17</v>
      </c>
      <c r="I8" s="621">
        <v>64</v>
      </c>
      <c r="J8" s="621">
        <v>77</v>
      </c>
      <c r="K8" s="621">
        <v>353</v>
      </c>
      <c r="L8" s="621">
        <v>367</v>
      </c>
      <c r="M8" s="621">
        <v>1334</v>
      </c>
      <c r="N8" s="621">
        <v>1404</v>
      </c>
      <c r="O8" s="621">
        <v>456</v>
      </c>
      <c r="P8" s="621">
        <v>458</v>
      </c>
      <c r="Q8" s="621">
        <v>952</v>
      </c>
      <c r="R8" s="621">
        <v>214</v>
      </c>
      <c r="S8" s="621">
        <v>1079</v>
      </c>
      <c r="T8" s="621">
        <v>18</v>
      </c>
    </row>
    <row r="9" spans="1:57" s="618" customFormat="1" ht="15.95" customHeight="1">
      <c r="A9" s="741" t="s">
        <v>115</v>
      </c>
      <c r="B9" s="670" t="s">
        <v>116</v>
      </c>
      <c r="C9" s="622">
        <v>419</v>
      </c>
      <c r="D9" s="622">
        <v>23</v>
      </c>
      <c r="E9" s="621">
        <v>24</v>
      </c>
      <c r="F9" s="621">
        <v>24</v>
      </c>
      <c r="G9" s="621">
        <v>0</v>
      </c>
      <c r="H9" s="621">
        <v>0</v>
      </c>
      <c r="I9" s="621">
        <v>7</v>
      </c>
      <c r="J9" s="621">
        <v>7</v>
      </c>
      <c r="K9" s="621">
        <v>0</v>
      </c>
      <c r="L9" s="621">
        <v>0</v>
      </c>
      <c r="M9" s="621">
        <v>0</v>
      </c>
      <c r="N9" s="621">
        <v>0</v>
      </c>
      <c r="O9" s="621">
        <v>17</v>
      </c>
      <c r="P9" s="621">
        <v>17</v>
      </c>
      <c r="Q9" s="621">
        <v>21</v>
      </c>
      <c r="R9" s="621">
        <v>0</v>
      </c>
      <c r="S9" s="621">
        <v>3</v>
      </c>
      <c r="T9" s="621">
        <v>0</v>
      </c>
    </row>
    <row r="10" spans="1:57" s="618" customFormat="1" ht="15.95" customHeight="1">
      <c r="A10" s="742"/>
      <c r="B10" s="670" t="s">
        <v>117</v>
      </c>
      <c r="C10" s="622">
        <v>3125</v>
      </c>
      <c r="D10" s="622">
        <v>77</v>
      </c>
      <c r="E10" s="621">
        <v>79</v>
      </c>
      <c r="F10" s="621">
        <v>79</v>
      </c>
      <c r="G10" s="621">
        <v>0</v>
      </c>
      <c r="H10" s="621">
        <v>0</v>
      </c>
      <c r="I10" s="621">
        <v>4</v>
      </c>
      <c r="J10" s="621">
        <v>4</v>
      </c>
      <c r="K10" s="621">
        <v>5</v>
      </c>
      <c r="L10" s="621">
        <v>5</v>
      </c>
      <c r="M10" s="621">
        <v>12</v>
      </c>
      <c r="N10" s="621">
        <v>12</v>
      </c>
      <c r="O10" s="621">
        <v>58</v>
      </c>
      <c r="P10" s="621">
        <v>58</v>
      </c>
      <c r="Q10" s="621">
        <v>68</v>
      </c>
      <c r="R10" s="621">
        <v>1</v>
      </c>
      <c r="S10" s="621">
        <v>5</v>
      </c>
      <c r="T10" s="621">
        <v>2</v>
      </c>
    </row>
    <row r="11" spans="1:57" s="618" customFormat="1" ht="15.95" customHeight="1">
      <c r="A11" s="741" t="s">
        <v>118</v>
      </c>
      <c r="B11" s="670" t="s">
        <v>116</v>
      </c>
      <c r="C11" s="622">
        <v>54</v>
      </c>
      <c r="D11" s="622">
        <v>11</v>
      </c>
      <c r="E11" s="621">
        <v>11</v>
      </c>
      <c r="F11" s="621">
        <v>11</v>
      </c>
      <c r="G11" s="621">
        <v>0</v>
      </c>
      <c r="H11" s="621">
        <v>0</v>
      </c>
      <c r="I11" s="621">
        <v>4</v>
      </c>
      <c r="J11" s="621">
        <v>4</v>
      </c>
      <c r="K11" s="621">
        <v>0</v>
      </c>
      <c r="L11" s="621">
        <v>0</v>
      </c>
      <c r="M11" s="621">
        <v>0</v>
      </c>
      <c r="N11" s="621">
        <v>0</v>
      </c>
      <c r="O11" s="621">
        <v>7</v>
      </c>
      <c r="P11" s="621">
        <v>7</v>
      </c>
      <c r="Q11" s="621">
        <v>8</v>
      </c>
      <c r="R11" s="621">
        <v>0</v>
      </c>
      <c r="S11" s="621">
        <v>0</v>
      </c>
      <c r="T11" s="621">
        <v>2</v>
      </c>
    </row>
    <row r="12" spans="1:57" s="618" customFormat="1" ht="15.95" customHeight="1">
      <c r="A12" s="742"/>
      <c r="B12" s="670" t="s">
        <v>117</v>
      </c>
      <c r="C12" s="622">
        <v>5298</v>
      </c>
      <c r="D12" s="622">
        <v>69</v>
      </c>
      <c r="E12" s="621">
        <v>70</v>
      </c>
      <c r="F12" s="621">
        <v>70</v>
      </c>
      <c r="G12" s="621">
        <v>2</v>
      </c>
      <c r="H12" s="621">
        <v>2</v>
      </c>
      <c r="I12" s="621">
        <v>28</v>
      </c>
      <c r="J12" s="621">
        <v>28</v>
      </c>
      <c r="K12" s="621">
        <v>2</v>
      </c>
      <c r="L12" s="621">
        <v>2</v>
      </c>
      <c r="M12" s="621">
        <v>24</v>
      </c>
      <c r="N12" s="621">
        <v>24</v>
      </c>
      <c r="O12" s="621">
        <v>14</v>
      </c>
      <c r="P12" s="621">
        <v>14</v>
      </c>
      <c r="Q12" s="621">
        <v>63</v>
      </c>
      <c r="R12" s="621">
        <v>2</v>
      </c>
      <c r="S12" s="621">
        <v>3</v>
      </c>
      <c r="T12" s="621">
        <v>0</v>
      </c>
    </row>
    <row r="13" spans="1:57" s="618" customFormat="1" ht="15.95" customHeight="1">
      <c r="A13" s="736" t="s">
        <v>334</v>
      </c>
      <c r="B13" s="723"/>
      <c r="C13" s="622">
        <v>6757</v>
      </c>
      <c r="D13" s="622">
        <v>104</v>
      </c>
      <c r="E13" s="621">
        <v>104</v>
      </c>
      <c r="F13" s="621">
        <v>119</v>
      </c>
      <c r="G13" s="621">
        <v>2</v>
      </c>
      <c r="H13" s="621">
        <v>2</v>
      </c>
      <c r="I13" s="621">
        <v>7</v>
      </c>
      <c r="J13" s="621">
        <v>19</v>
      </c>
      <c r="K13" s="621">
        <v>0</v>
      </c>
      <c r="L13" s="621">
        <v>0</v>
      </c>
      <c r="M13" s="621">
        <v>3</v>
      </c>
      <c r="N13" s="621">
        <v>3</v>
      </c>
      <c r="O13" s="621">
        <v>92</v>
      </c>
      <c r="P13" s="621">
        <v>95</v>
      </c>
      <c r="Q13" s="621">
        <v>99</v>
      </c>
      <c r="R13" s="621">
        <v>3</v>
      </c>
      <c r="S13" s="621">
        <v>4</v>
      </c>
      <c r="T13" s="621">
        <v>0</v>
      </c>
    </row>
    <row r="14" spans="1:57" s="618" customFormat="1" ht="15.95" customHeight="1">
      <c r="A14" s="743" t="s">
        <v>335</v>
      </c>
      <c r="B14" s="719"/>
      <c r="C14" s="622">
        <v>3585</v>
      </c>
      <c r="D14" s="622">
        <v>30</v>
      </c>
      <c r="E14" s="621">
        <v>30</v>
      </c>
      <c r="F14" s="621">
        <v>31</v>
      </c>
      <c r="G14" s="621">
        <v>0</v>
      </c>
      <c r="H14" s="621">
        <v>0</v>
      </c>
      <c r="I14" s="621">
        <v>10</v>
      </c>
      <c r="J14" s="621">
        <v>11</v>
      </c>
      <c r="K14" s="621">
        <v>0</v>
      </c>
      <c r="L14" s="621">
        <v>0</v>
      </c>
      <c r="M14" s="621">
        <v>1</v>
      </c>
      <c r="N14" s="621">
        <v>1</v>
      </c>
      <c r="O14" s="621">
        <v>19</v>
      </c>
      <c r="P14" s="621">
        <v>19</v>
      </c>
      <c r="Q14" s="621">
        <v>28</v>
      </c>
      <c r="R14" s="621">
        <v>2</v>
      </c>
      <c r="S14" s="621">
        <v>0</v>
      </c>
      <c r="T14" s="621">
        <v>0</v>
      </c>
    </row>
    <row r="15" spans="1:57" s="618" customFormat="1" ht="15.95" customHeight="1">
      <c r="A15" s="743" t="s">
        <v>336</v>
      </c>
      <c r="B15" s="719"/>
      <c r="C15" s="622">
        <v>833</v>
      </c>
      <c r="D15" s="622">
        <v>13</v>
      </c>
      <c r="E15" s="621">
        <v>14</v>
      </c>
      <c r="F15" s="621">
        <v>14</v>
      </c>
      <c r="G15" s="621">
        <v>1</v>
      </c>
      <c r="H15" s="621">
        <v>1</v>
      </c>
      <c r="I15" s="621">
        <v>1</v>
      </c>
      <c r="J15" s="621">
        <v>1</v>
      </c>
      <c r="K15" s="621">
        <v>0</v>
      </c>
      <c r="L15" s="621">
        <v>0</v>
      </c>
      <c r="M15" s="621">
        <v>0</v>
      </c>
      <c r="N15" s="621">
        <v>0</v>
      </c>
      <c r="O15" s="621">
        <v>12</v>
      </c>
      <c r="P15" s="621">
        <v>12</v>
      </c>
      <c r="Q15" s="621">
        <v>13</v>
      </c>
      <c r="R15" s="621">
        <v>1</v>
      </c>
      <c r="S15" s="621">
        <v>0</v>
      </c>
      <c r="T15" s="621">
        <v>0</v>
      </c>
    </row>
    <row r="16" spans="1:57" s="618" customFormat="1" ht="15.95" customHeight="1">
      <c r="A16" s="738" t="s">
        <v>337</v>
      </c>
      <c r="B16" s="739"/>
      <c r="C16" s="622">
        <v>3444</v>
      </c>
      <c r="D16" s="622">
        <v>1597</v>
      </c>
      <c r="E16" s="621">
        <v>1575</v>
      </c>
      <c r="F16" s="621">
        <v>1647</v>
      </c>
      <c r="G16" s="621">
        <v>1</v>
      </c>
      <c r="H16" s="621">
        <v>1</v>
      </c>
      <c r="I16" s="621">
        <v>0</v>
      </c>
      <c r="J16" s="621">
        <v>0</v>
      </c>
      <c r="K16" s="621">
        <v>272</v>
      </c>
      <c r="L16" s="621">
        <v>277</v>
      </c>
      <c r="M16" s="621">
        <v>1152</v>
      </c>
      <c r="N16" s="621">
        <v>1220</v>
      </c>
      <c r="O16" s="621">
        <v>150</v>
      </c>
      <c r="P16" s="621">
        <v>149</v>
      </c>
      <c r="Q16" s="621">
        <v>418</v>
      </c>
      <c r="R16" s="621">
        <v>168</v>
      </c>
      <c r="S16" s="621">
        <v>1037</v>
      </c>
      <c r="T16" s="621">
        <v>9</v>
      </c>
    </row>
    <row r="17" spans="1:20" s="618" customFormat="1" ht="15.95" customHeight="1">
      <c r="A17" s="736" t="s">
        <v>338</v>
      </c>
      <c r="B17" s="723"/>
      <c r="C17" s="623">
        <v>4670</v>
      </c>
      <c r="D17" s="623">
        <v>317</v>
      </c>
      <c r="E17" s="624">
        <v>317</v>
      </c>
      <c r="F17" s="624">
        <v>328</v>
      </c>
      <c r="G17" s="624">
        <v>11</v>
      </c>
      <c r="H17" s="624">
        <v>11</v>
      </c>
      <c r="I17" s="624">
        <v>3</v>
      </c>
      <c r="J17" s="624">
        <v>3</v>
      </c>
      <c r="K17" s="624">
        <v>74</v>
      </c>
      <c r="L17" s="624">
        <v>83</v>
      </c>
      <c r="M17" s="624">
        <v>142</v>
      </c>
      <c r="N17" s="624">
        <v>144</v>
      </c>
      <c r="O17" s="624">
        <v>87</v>
      </c>
      <c r="P17" s="624">
        <v>87</v>
      </c>
      <c r="Q17" s="624">
        <v>234</v>
      </c>
      <c r="R17" s="624">
        <v>37</v>
      </c>
      <c r="S17" s="624">
        <v>27</v>
      </c>
      <c r="T17" s="624">
        <v>5</v>
      </c>
    </row>
    <row r="18" spans="1:20" s="618" customFormat="1" ht="15.95" customHeight="1">
      <c r="A18" s="666"/>
      <c r="B18" s="666"/>
      <c r="C18" s="625"/>
      <c r="D18" s="625"/>
      <c r="E18" s="626"/>
      <c r="F18" s="627"/>
      <c r="G18" s="627"/>
      <c r="H18" s="627"/>
      <c r="I18" s="627"/>
      <c r="J18" s="627"/>
      <c r="K18" s="627"/>
      <c r="L18" s="627"/>
      <c r="M18" s="627"/>
      <c r="N18" s="627"/>
      <c r="O18" s="627"/>
      <c r="P18" s="627"/>
      <c r="Q18" s="627"/>
      <c r="R18" s="627"/>
    </row>
    <row r="19" spans="1:20" s="618" customFormat="1" ht="18" customHeight="1">
      <c r="A19" s="628" t="s">
        <v>339</v>
      </c>
      <c r="B19" s="629"/>
      <c r="C19" s="605"/>
      <c r="D19" s="605"/>
      <c r="E19" s="630"/>
      <c r="F19" s="605"/>
      <c r="G19" s="605"/>
      <c r="H19" s="605"/>
      <c r="I19" s="605"/>
      <c r="J19" s="605"/>
      <c r="K19" s="605"/>
      <c r="L19" s="605"/>
      <c r="M19" s="605"/>
      <c r="N19" s="605"/>
      <c r="O19" s="605"/>
      <c r="P19" s="605"/>
      <c r="Q19" s="605"/>
      <c r="R19" s="605"/>
      <c r="S19" s="609"/>
      <c r="T19" s="609"/>
    </row>
    <row r="20" spans="1:20" s="618" customFormat="1" ht="20.25" customHeight="1">
      <c r="A20" s="728" t="s">
        <v>107</v>
      </c>
      <c r="B20" s="729"/>
      <c r="C20" s="733" t="s">
        <v>322</v>
      </c>
      <c r="D20" s="733" t="s">
        <v>323</v>
      </c>
      <c r="E20" s="722" t="s">
        <v>124</v>
      </c>
      <c r="F20" s="736"/>
      <c r="G20" s="736"/>
      <c r="H20" s="736"/>
      <c r="I20" s="736"/>
      <c r="J20" s="736"/>
      <c r="K20" s="736"/>
      <c r="L20" s="736"/>
      <c r="M20" s="736"/>
      <c r="N20" s="736"/>
      <c r="O20" s="736"/>
      <c r="P20" s="723"/>
      <c r="Q20" s="737" t="s">
        <v>325</v>
      </c>
      <c r="R20" s="728"/>
      <c r="S20" s="728"/>
      <c r="T20" s="728"/>
    </row>
    <row r="21" spans="1:20" s="618" customFormat="1" ht="14.25" customHeight="1">
      <c r="A21" s="730"/>
      <c r="B21" s="731"/>
      <c r="C21" s="734"/>
      <c r="D21" s="734"/>
      <c r="E21" s="722" t="s">
        <v>340</v>
      </c>
      <c r="F21" s="723"/>
      <c r="G21" s="722" t="s">
        <v>341</v>
      </c>
      <c r="H21" s="723"/>
      <c r="I21" s="722" t="s">
        <v>342</v>
      </c>
      <c r="J21" s="723"/>
      <c r="K21" s="722" t="s">
        <v>343</v>
      </c>
      <c r="L21" s="723"/>
      <c r="M21" s="722" t="s">
        <v>344</v>
      </c>
      <c r="N21" s="723"/>
      <c r="O21" s="722" t="s">
        <v>127</v>
      </c>
      <c r="P21" s="723"/>
      <c r="Q21" s="720" t="s">
        <v>332</v>
      </c>
      <c r="R21" s="721"/>
      <c r="S21" s="721"/>
      <c r="T21" s="721"/>
    </row>
    <row r="22" spans="1:20" s="618" customFormat="1" ht="14.25" customHeight="1">
      <c r="A22" s="721"/>
      <c r="B22" s="732"/>
      <c r="C22" s="735"/>
      <c r="D22" s="735"/>
      <c r="E22" s="670" t="s">
        <v>128</v>
      </c>
      <c r="F22" s="670" t="s">
        <v>129</v>
      </c>
      <c r="G22" s="670" t="s">
        <v>128</v>
      </c>
      <c r="H22" s="670" t="s">
        <v>129</v>
      </c>
      <c r="I22" s="670" t="s">
        <v>128</v>
      </c>
      <c r="J22" s="670" t="s">
        <v>129</v>
      </c>
      <c r="K22" s="670" t="s">
        <v>128</v>
      </c>
      <c r="L22" s="670" t="s">
        <v>129</v>
      </c>
      <c r="M22" s="670" t="s">
        <v>128</v>
      </c>
      <c r="N22" s="670" t="s">
        <v>129</v>
      </c>
      <c r="O22" s="670" t="s">
        <v>128</v>
      </c>
      <c r="P22" s="670" t="s">
        <v>129</v>
      </c>
      <c r="Q22" s="670" t="s">
        <v>28</v>
      </c>
      <c r="R22" s="663" t="s">
        <v>29</v>
      </c>
      <c r="S22" s="663" t="s">
        <v>30</v>
      </c>
      <c r="T22" s="663" t="s">
        <v>333</v>
      </c>
    </row>
    <row r="23" spans="1:20" s="618" customFormat="1" ht="15.95" customHeight="1">
      <c r="A23" s="736" t="s">
        <v>345</v>
      </c>
      <c r="B23" s="723"/>
      <c r="C23" s="631">
        <f>SUM(C24:C29)</f>
        <v>21705</v>
      </c>
      <c r="D23" s="631">
        <f>SUM(D24:D29)</f>
        <v>911</v>
      </c>
      <c r="E23" s="631">
        <v>919</v>
      </c>
      <c r="F23" s="631">
        <v>947</v>
      </c>
      <c r="G23" s="631">
        <v>22</v>
      </c>
      <c r="H23" s="631">
        <v>22</v>
      </c>
      <c r="I23" s="631">
        <v>13</v>
      </c>
      <c r="J23" s="631">
        <v>13</v>
      </c>
      <c r="K23" s="631">
        <v>197</v>
      </c>
      <c r="L23" s="631">
        <v>198</v>
      </c>
      <c r="M23" s="631">
        <v>0</v>
      </c>
      <c r="N23" s="631">
        <v>0</v>
      </c>
      <c r="O23" s="631">
        <v>687</v>
      </c>
      <c r="P23" s="631">
        <v>714</v>
      </c>
      <c r="Q23" s="631">
        <v>552</v>
      </c>
      <c r="R23" s="631">
        <v>59</v>
      </c>
      <c r="S23" s="631">
        <v>298</v>
      </c>
      <c r="T23" s="631">
        <v>18</v>
      </c>
    </row>
    <row r="24" spans="1:20" s="618" customFormat="1" ht="15.95" customHeight="1">
      <c r="A24" s="736" t="s">
        <v>346</v>
      </c>
      <c r="B24" s="723"/>
      <c r="C24" s="621">
        <v>656</v>
      </c>
      <c r="D24" s="621">
        <v>41</v>
      </c>
      <c r="E24" s="621">
        <v>39</v>
      </c>
      <c r="F24" s="621">
        <v>39</v>
      </c>
      <c r="G24" s="621">
        <v>6</v>
      </c>
      <c r="H24" s="621">
        <v>6</v>
      </c>
      <c r="I24" s="621">
        <v>6</v>
      </c>
      <c r="J24" s="621">
        <v>6</v>
      </c>
      <c r="K24" s="621">
        <v>1</v>
      </c>
      <c r="L24" s="621">
        <v>1</v>
      </c>
      <c r="M24" s="621">
        <v>0</v>
      </c>
      <c r="N24" s="621">
        <v>0</v>
      </c>
      <c r="O24" s="621">
        <v>26</v>
      </c>
      <c r="P24" s="621">
        <v>26</v>
      </c>
      <c r="Q24" s="621">
        <v>37</v>
      </c>
      <c r="R24" s="621">
        <v>1</v>
      </c>
      <c r="S24" s="621">
        <v>0</v>
      </c>
      <c r="T24" s="621">
        <v>1</v>
      </c>
    </row>
    <row r="25" spans="1:20" s="618" customFormat="1" ht="15.95" customHeight="1">
      <c r="A25" s="736" t="s">
        <v>347</v>
      </c>
      <c r="B25" s="723"/>
      <c r="C25" s="621">
        <v>8989</v>
      </c>
      <c r="D25" s="621">
        <v>283</v>
      </c>
      <c r="E25" s="621">
        <v>287</v>
      </c>
      <c r="F25" s="621">
        <v>294</v>
      </c>
      <c r="G25" s="621">
        <v>10</v>
      </c>
      <c r="H25" s="621">
        <v>10</v>
      </c>
      <c r="I25" s="621">
        <v>6</v>
      </c>
      <c r="J25" s="621">
        <v>6</v>
      </c>
      <c r="K25" s="621">
        <v>28</v>
      </c>
      <c r="L25" s="621">
        <v>29</v>
      </c>
      <c r="M25" s="621">
        <v>0</v>
      </c>
      <c r="N25" s="621">
        <v>0</v>
      </c>
      <c r="O25" s="621">
        <v>243</v>
      </c>
      <c r="P25" s="621">
        <v>249</v>
      </c>
      <c r="Q25" s="621">
        <v>159</v>
      </c>
      <c r="R25" s="621">
        <v>14</v>
      </c>
      <c r="S25" s="621">
        <v>112</v>
      </c>
      <c r="T25" s="621">
        <v>1</v>
      </c>
    </row>
    <row r="26" spans="1:20" s="618" customFormat="1" ht="15.95" customHeight="1">
      <c r="A26" s="736" t="s">
        <v>348</v>
      </c>
      <c r="B26" s="723"/>
      <c r="C26" s="621">
        <v>4500</v>
      </c>
      <c r="D26" s="621">
        <v>22</v>
      </c>
      <c r="E26" s="621">
        <v>23</v>
      </c>
      <c r="F26" s="621">
        <v>23</v>
      </c>
      <c r="G26" s="621">
        <v>0</v>
      </c>
      <c r="H26" s="621">
        <v>0</v>
      </c>
      <c r="I26" s="621">
        <v>0</v>
      </c>
      <c r="J26" s="621">
        <v>0</v>
      </c>
      <c r="K26" s="621">
        <v>1</v>
      </c>
      <c r="L26" s="621">
        <v>1</v>
      </c>
      <c r="M26" s="621">
        <v>0</v>
      </c>
      <c r="N26" s="621">
        <v>0</v>
      </c>
      <c r="O26" s="621">
        <v>22</v>
      </c>
      <c r="P26" s="621">
        <v>22</v>
      </c>
      <c r="Q26" s="621">
        <v>6</v>
      </c>
      <c r="R26" s="621">
        <v>1</v>
      </c>
      <c r="S26" s="621">
        <v>16</v>
      </c>
      <c r="T26" s="621">
        <v>0</v>
      </c>
    </row>
    <row r="27" spans="1:20" s="618" customFormat="1" ht="15.95" customHeight="1">
      <c r="A27" s="736" t="s">
        <v>134</v>
      </c>
      <c r="B27" s="723"/>
      <c r="C27" s="621">
        <v>2723</v>
      </c>
      <c r="D27" s="621">
        <v>3</v>
      </c>
      <c r="E27" s="621">
        <v>3</v>
      </c>
      <c r="F27" s="621">
        <v>3</v>
      </c>
      <c r="G27" s="621">
        <v>2</v>
      </c>
      <c r="H27" s="621">
        <v>2</v>
      </c>
      <c r="I27" s="621">
        <v>0</v>
      </c>
      <c r="J27" s="621">
        <v>0</v>
      </c>
      <c r="K27" s="621">
        <v>0</v>
      </c>
      <c r="L27" s="621">
        <v>0</v>
      </c>
      <c r="M27" s="621">
        <v>0</v>
      </c>
      <c r="N27" s="621">
        <v>0</v>
      </c>
      <c r="O27" s="621">
        <v>1</v>
      </c>
      <c r="P27" s="621">
        <v>1</v>
      </c>
      <c r="Q27" s="621">
        <v>1</v>
      </c>
      <c r="R27" s="621">
        <v>0</v>
      </c>
      <c r="S27" s="621">
        <v>2</v>
      </c>
      <c r="T27" s="621">
        <v>0</v>
      </c>
    </row>
    <row r="28" spans="1:20" s="618" customFormat="1" ht="15.95" customHeight="1">
      <c r="A28" s="736" t="s">
        <v>135</v>
      </c>
      <c r="B28" s="723"/>
      <c r="C28" s="621">
        <v>588</v>
      </c>
      <c r="D28" s="621">
        <v>0</v>
      </c>
      <c r="E28" s="621">
        <v>0</v>
      </c>
      <c r="F28" s="621">
        <v>0</v>
      </c>
      <c r="G28" s="621">
        <v>0</v>
      </c>
      <c r="H28" s="621">
        <v>0</v>
      </c>
      <c r="I28" s="621">
        <v>0</v>
      </c>
      <c r="J28" s="621">
        <v>0</v>
      </c>
      <c r="K28" s="621">
        <v>0</v>
      </c>
      <c r="L28" s="621">
        <v>0</v>
      </c>
      <c r="M28" s="621">
        <v>0</v>
      </c>
      <c r="N28" s="621">
        <v>0</v>
      </c>
      <c r="O28" s="621">
        <v>0</v>
      </c>
      <c r="P28" s="621">
        <v>0</v>
      </c>
      <c r="Q28" s="621">
        <v>0</v>
      </c>
      <c r="R28" s="621">
        <v>0</v>
      </c>
      <c r="S28" s="621">
        <v>0</v>
      </c>
      <c r="T28" s="621">
        <v>0</v>
      </c>
    </row>
    <row r="29" spans="1:20" s="618" customFormat="1" ht="15.95" customHeight="1">
      <c r="A29" s="736" t="s">
        <v>349</v>
      </c>
      <c r="B29" s="723"/>
      <c r="C29" s="624">
        <v>4249</v>
      </c>
      <c r="D29" s="624">
        <v>562</v>
      </c>
      <c r="E29" s="624">
        <v>567</v>
      </c>
      <c r="F29" s="624">
        <v>588</v>
      </c>
      <c r="G29" s="624">
        <v>4</v>
      </c>
      <c r="H29" s="624">
        <v>4</v>
      </c>
      <c r="I29" s="624">
        <v>1</v>
      </c>
      <c r="J29" s="624">
        <v>1</v>
      </c>
      <c r="K29" s="624">
        <v>167</v>
      </c>
      <c r="L29" s="624">
        <v>167</v>
      </c>
      <c r="M29" s="624">
        <v>0</v>
      </c>
      <c r="N29" s="624">
        <v>0</v>
      </c>
      <c r="O29" s="624">
        <v>395</v>
      </c>
      <c r="P29" s="624">
        <v>416</v>
      </c>
      <c r="Q29" s="624">
        <v>349</v>
      </c>
      <c r="R29" s="624">
        <v>43</v>
      </c>
      <c r="S29" s="624">
        <v>168</v>
      </c>
      <c r="T29" s="624">
        <v>16</v>
      </c>
    </row>
    <row r="30" spans="1:20" s="618" customFormat="1" ht="15.95" customHeight="1">
      <c r="A30" s="666"/>
      <c r="B30" s="666"/>
      <c r="C30" s="627"/>
      <c r="D30" s="627"/>
      <c r="E30" s="626"/>
      <c r="F30" s="626"/>
      <c r="G30" s="632"/>
      <c r="H30" s="633" t="s">
        <v>381</v>
      </c>
      <c r="I30" s="634"/>
      <c r="J30" s="634"/>
      <c r="K30" s="634"/>
      <c r="L30" s="671">
        <v>43793</v>
      </c>
      <c r="M30" s="635" t="s">
        <v>350</v>
      </c>
      <c r="N30" s="626"/>
      <c r="O30" s="626"/>
      <c r="P30" s="626"/>
      <c r="Q30" s="626"/>
      <c r="R30" s="627"/>
      <c r="S30" s="627"/>
      <c r="T30" s="627"/>
    </row>
    <row r="31" spans="1:20" s="618" customFormat="1" ht="18" customHeight="1">
      <c r="A31" s="636" t="s">
        <v>351</v>
      </c>
      <c r="B31" s="666"/>
      <c r="C31" s="627"/>
      <c r="D31" s="627"/>
      <c r="E31" s="627"/>
      <c r="F31" s="627"/>
      <c r="G31" s="637"/>
      <c r="I31" s="638" t="s">
        <v>352</v>
      </c>
      <c r="K31" s="633"/>
      <c r="L31" s="672">
        <v>42876</v>
      </c>
      <c r="M31" s="633" t="s">
        <v>353</v>
      </c>
      <c r="N31" s="639"/>
      <c r="O31" s="639"/>
      <c r="P31" s="639"/>
      <c r="Q31" s="639"/>
      <c r="R31" s="639"/>
      <c r="S31" s="627"/>
      <c r="T31" s="627"/>
    </row>
    <row r="32" spans="1:20" s="618" customFormat="1" ht="15.75" customHeight="1">
      <c r="A32" s="723" t="s">
        <v>354</v>
      </c>
      <c r="B32" s="744"/>
      <c r="C32" s="748" t="s">
        <v>355</v>
      </c>
      <c r="D32" s="748" t="s">
        <v>356</v>
      </c>
      <c r="E32" s="745" t="s">
        <v>357</v>
      </c>
      <c r="F32" s="745"/>
      <c r="G32" s="745"/>
      <c r="H32" s="633" t="s">
        <v>382</v>
      </c>
      <c r="I32" s="633"/>
      <c r="J32" s="633"/>
      <c r="L32" s="673">
        <v>244</v>
      </c>
      <c r="M32" s="633" t="s">
        <v>353</v>
      </c>
      <c r="N32" s="640"/>
      <c r="O32" s="640"/>
      <c r="P32" s="640"/>
      <c r="Q32" s="640"/>
      <c r="R32" s="640"/>
    </row>
    <row r="33" spans="1:49" s="618" customFormat="1" ht="15.95" customHeight="1">
      <c r="A33" s="723"/>
      <c r="B33" s="744"/>
      <c r="C33" s="749"/>
      <c r="D33" s="749"/>
      <c r="E33" s="670" t="s">
        <v>358</v>
      </c>
      <c r="F33" s="670" t="s">
        <v>359</v>
      </c>
      <c r="G33" s="641" t="s">
        <v>360</v>
      </c>
      <c r="H33" s="606"/>
      <c r="I33" s="642" t="s">
        <v>361</v>
      </c>
      <c r="L33" s="672">
        <v>2149</v>
      </c>
      <c r="M33" s="633" t="s">
        <v>353</v>
      </c>
      <c r="N33" s="643"/>
      <c r="O33" s="643"/>
      <c r="P33" s="643"/>
      <c r="Q33" s="643"/>
      <c r="R33" s="639"/>
    </row>
    <row r="34" spans="1:49" s="618" customFormat="1" ht="15.95" customHeight="1">
      <c r="A34" s="723" t="s">
        <v>362</v>
      </c>
      <c r="B34" s="744"/>
      <c r="C34" s="674">
        <v>9292</v>
      </c>
      <c r="D34" s="674">
        <v>8695</v>
      </c>
      <c r="E34" s="674">
        <v>1462</v>
      </c>
      <c r="F34" s="674">
        <v>472</v>
      </c>
      <c r="G34" s="675">
        <v>0</v>
      </c>
      <c r="H34" s="633"/>
      <c r="I34" s="618" t="s">
        <v>363</v>
      </c>
      <c r="K34" s="639"/>
      <c r="L34" s="643">
        <v>598</v>
      </c>
      <c r="M34" s="633" t="s">
        <v>353</v>
      </c>
      <c r="N34" s="639"/>
      <c r="O34" s="639"/>
      <c r="P34" s="639"/>
      <c r="Q34" s="639"/>
      <c r="R34" s="639"/>
    </row>
    <row r="35" spans="1:49" s="618" customFormat="1" ht="15.95" customHeight="1">
      <c r="A35" s="723" t="s">
        <v>364</v>
      </c>
      <c r="B35" s="669" t="s">
        <v>365</v>
      </c>
      <c r="C35" s="676">
        <v>3443</v>
      </c>
      <c r="D35" s="676">
        <v>3262</v>
      </c>
      <c r="E35" s="676">
        <v>395</v>
      </c>
      <c r="F35" s="676">
        <v>67</v>
      </c>
      <c r="G35" s="677">
        <v>0</v>
      </c>
      <c r="H35" s="639"/>
      <c r="I35" s="642" t="s">
        <v>366</v>
      </c>
      <c r="K35" s="639"/>
      <c r="L35" s="643">
        <v>4937</v>
      </c>
      <c r="M35" s="633" t="s">
        <v>353</v>
      </c>
      <c r="N35" s="639"/>
      <c r="O35" s="639"/>
      <c r="P35" s="639"/>
      <c r="Q35" s="639"/>
      <c r="R35" s="639"/>
    </row>
    <row r="36" spans="1:49" s="618" customFormat="1" ht="15.95" customHeight="1">
      <c r="A36" s="723"/>
      <c r="B36" s="669" t="s">
        <v>367</v>
      </c>
      <c r="C36" s="676">
        <v>1733</v>
      </c>
      <c r="D36" s="676">
        <v>1642</v>
      </c>
      <c r="E36" s="676">
        <v>185</v>
      </c>
      <c r="F36" s="676">
        <v>49</v>
      </c>
      <c r="G36" s="677">
        <v>0</v>
      </c>
      <c r="H36" s="639"/>
      <c r="I36" s="639" t="s">
        <v>368</v>
      </c>
      <c r="K36" s="639"/>
      <c r="L36" s="643">
        <v>687</v>
      </c>
      <c r="M36" s="633" t="s">
        <v>353</v>
      </c>
      <c r="N36" s="639"/>
      <c r="O36" s="639"/>
      <c r="P36" s="639"/>
      <c r="Q36" s="639"/>
      <c r="R36" s="639"/>
    </row>
    <row r="37" spans="1:49" s="618" customFormat="1" ht="15.95" customHeight="1">
      <c r="A37" s="723" t="s">
        <v>369</v>
      </c>
      <c r="B37" s="744"/>
      <c r="C37" s="678">
        <v>4116</v>
      </c>
      <c r="D37" s="678">
        <v>3791</v>
      </c>
      <c r="E37" s="676">
        <v>584</v>
      </c>
      <c r="F37" s="676">
        <v>312</v>
      </c>
      <c r="G37" s="679">
        <v>0</v>
      </c>
      <c r="H37" s="639"/>
      <c r="I37" s="639" t="s">
        <v>370</v>
      </c>
      <c r="K37" s="639"/>
      <c r="L37" s="643">
        <v>2104</v>
      </c>
      <c r="M37" s="633" t="s">
        <v>353</v>
      </c>
      <c r="N37" s="639"/>
      <c r="O37" s="639"/>
      <c r="P37" s="639"/>
      <c r="Q37" s="639"/>
      <c r="R37" s="639"/>
    </row>
    <row r="38" spans="1:49" s="618" customFormat="1" ht="15.95" customHeight="1">
      <c r="A38" s="723" t="s">
        <v>371</v>
      </c>
      <c r="B38" s="744"/>
      <c r="C38" s="746"/>
      <c r="D38" s="747"/>
      <c r="E38" s="680">
        <v>298</v>
      </c>
      <c r="F38" s="679">
        <v>44</v>
      </c>
      <c r="G38" s="644"/>
      <c r="H38" s="645" t="s">
        <v>372</v>
      </c>
      <c r="I38" s="645"/>
      <c r="J38" s="645"/>
      <c r="K38" s="645"/>
      <c r="L38" s="681">
        <v>845</v>
      </c>
      <c r="M38" s="646" t="s">
        <v>353</v>
      </c>
      <c r="N38" s="645"/>
      <c r="O38" s="645"/>
      <c r="P38" s="645"/>
      <c r="Q38" s="645"/>
      <c r="R38" s="645"/>
      <c r="S38" s="609"/>
      <c r="T38" s="609"/>
    </row>
    <row r="39" spans="1:49" ht="19.350000000000001" customHeight="1">
      <c r="A39" s="647" t="s">
        <v>153</v>
      </c>
      <c r="B39" s="647"/>
      <c r="C39" s="648"/>
      <c r="D39" s="649" t="s">
        <v>154</v>
      </c>
      <c r="E39" s="647"/>
      <c r="G39" s="647"/>
      <c r="H39" s="649" t="s">
        <v>373</v>
      </c>
      <c r="J39" s="647"/>
      <c r="L39" s="650"/>
      <c r="N39" s="650" t="s">
        <v>374</v>
      </c>
      <c r="O39" s="648"/>
      <c r="R39" s="647"/>
      <c r="S39" s="651"/>
      <c r="T39" s="651" t="s">
        <v>375</v>
      </c>
      <c r="U39" s="649"/>
      <c r="V39" s="648"/>
      <c r="X39" s="650"/>
      <c r="Y39" s="650"/>
      <c r="Z39" s="652"/>
      <c r="AA39" s="650"/>
      <c r="AD39" s="650"/>
      <c r="AE39" s="652"/>
      <c r="AG39" s="653"/>
      <c r="AH39" s="654"/>
      <c r="AI39" s="654"/>
      <c r="AJ39" s="654"/>
      <c r="AK39" s="654"/>
      <c r="AL39" s="654"/>
      <c r="AM39" s="655"/>
      <c r="AN39" s="655"/>
      <c r="AO39" s="652"/>
      <c r="AP39" s="655"/>
      <c r="AQ39" s="655"/>
      <c r="AR39" s="656"/>
      <c r="AT39" s="657"/>
      <c r="AU39" s="657"/>
    </row>
    <row r="40" spans="1:49" ht="17.850000000000001" customHeight="1">
      <c r="A40" s="658"/>
      <c r="B40" s="647"/>
      <c r="C40" s="648"/>
      <c r="D40" s="648"/>
      <c r="E40" s="649"/>
      <c r="F40" s="647"/>
      <c r="G40" s="647"/>
      <c r="H40" s="649" t="s">
        <v>155</v>
      </c>
      <c r="J40" s="647"/>
      <c r="K40" s="647"/>
      <c r="L40" s="647"/>
      <c r="M40" s="647"/>
      <c r="N40" s="647"/>
      <c r="O40" s="647"/>
      <c r="Q40" s="647"/>
      <c r="R40" s="647"/>
      <c r="S40" s="652"/>
      <c r="T40" s="652"/>
      <c r="U40" s="649"/>
      <c r="V40" s="647"/>
      <c r="X40" s="649"/>
      <c r="Y40" s="652"/>
      <c r="Z40" s="647"/>
      <c r="AA40" s="647"/>
      <c r="AB40" s="647"/>
      <c r="AC40" s="648"/>
      <c r="AD40" s="654"/>
      <c r="AE40" s="654"/>
      <c r="AF40" s="654"/>
      <c r="AG40" s="654"/>
      <c r="AH40" s="654"/>
      <c r="AI40" s="654"/>
      <c r="AJ40" s="654"/>
      <c r="AK40" s="654"/>
      <c r="AL40" s="654"/>
      <c r="AM40" s="655"/>
      <c r="AN40" s="657"/>
      <c r="AP40" s="657"/>
      <c r="AQ40" s="657"/>
      <c r="AR40" s="656"/>
      <c r="AS40" s="657"/>
      <c r="AT40" s="657"/>
      <c r="AU40" s="657"/>
      <c r="AW40" s="657"/>
    </row>
    <row r="41" spans="1:49" s="618" customFormat="1" ht="5.0999999999999996" customHeight="1">
      <c r="A41" s="666"/>
      <c r="B41" s="666"/>
      <c r="C41" s="627"/>
      <c r="D41" s="627"/>
      <c r="E41" s="627"/>
      <c r="F41" s="627"/>
      <c r="G41" s="627"/>
      <c r="H41" s="639"/>
      <c r="I41" s="639"/>
      <c r="J41" s="639"/>
      <c r="K41" s="639"/>
      <c r="L41" s="639"/>
      <c r="M41" s="639"/>
      <c r="N41" s="639"/>
      <c r="O41" s="639"/>
      <c r="P41" s="639"/>
      <c r="Q41" s="639"/>
      <c r="R41" s="639"/>
    </row>
    <row r="42" spans="1:49" s="618" customFormat="1" ht="14.25">
      <c r="A42" s="659" t="s">
        <v>376</v>
      </c>
      <c r="B42" s="659"/>
      <c r="C42" s="659"/>
      <c r="D42" s="659"/>
      <c r="E42" s="659"/>
      <c r="F42" s="659"/>
      <c r="G42" s="659"/>
      <c r="H42" s="659"/>
      <c r="I42" s="659"/>
      <c r="J42" s="659"/>
      <c r="K42" s="659"/>
      <c r="L42" s="659"/>
      <c r="M42" s="659"/>
      <c r="N42" s="659"/>
      <c r="O42" s="659"/>
      <c r="R42" s="659"/>
    </row>
    <row r="43" spans="1:49" s="618" customFormat="1" ht="14.25">
      <c r="A43" s="659" t="s">
        <v>377</v>
      </c>
      <c r="B43" s="659"/>
      <c r="C43" s="659"/>
      <c r="D43" s="659"/>
      <c r="E43" s="659"/>
      <c r="F43" s="659"/>
      <c r="G43" s="659"/>
      <c r="H43" s="659"/>
      <c r="I43" s="659"/>
      <c r="J43" s="659"/>
      <c r="K43" s="659"/>
      <c r="L43" s="659"/>
      <c r="M43" s="659"/>
      <c r="N43" s="659"/>
      <c r="O43" s="659"/>
      <c r="P43" s="659"/>
      <c r="Q43" s="659"/>
      <c r="R43" s="659"/>
    </row>
    <row r="44" spans="1:49">
      <c r="A44" s="691" t="s">
        <v>411</v>
      </c>
    </row>
    <row r="45" spans="1:49">
      <c r="A45" s="691" t="s">
        <v>400</v>
      </c>
    </row>
    <row r="46" spans="1:49">
      <c r="A46" s="660"/>
      <c r="B46" s="660"/>
      <c r="C46" s="660"/>
      <c r="D46" s="660"/>
      <c r="E46" s="660"/>
      <c r="F46" s="660"/>
      <c r="G46" s="660"/>
      <c r="H46" s="660"/>
      <c r="I46" s="660"/>
      <c r="J46" s="660"/>
      <c r="K46" s="660"/>
      <c r="L46" s="660"/>
      <c r="M46" s="660"/>
      <c r="N46" s="660"/>
      <c r="O46" s="660"/>
      <c r="P46" s="660"/>
      <c r="Q46" s="660"/>
      <c r="R46" s="661"/>
    </row>
    <row r="47" spans="1:49">
      <c r="A47" s="660"/>
      <c r="B47" s="660"/>
      <c r="C47" s="660"/>
      <c r="D47" s="660"/>
      <c r="E47" s="660"/>
      <c r="F47" s="660"/>
      <c r="G47" s="660"/>
      <c r="H47" s="660"/>
      <c r="I47" s="660"/>
      <c r="J47" s="660"/>
      <c r="K47" s="660"/>
      <c r="L47" s="660"/>
      <c r="M47" s="660"/>
      <c r="N47" s="660"/>
      <c r="O47" s="660"/>
      <c r="P47" s="660"/>
      <c r="Q47" s="660"/>
      <c r="R47" s="661"/>
    </row>
    <row r="48" spans="1:49">
      <c r="A48" s="660"/>
      <c r="B48" s="660"/>
      <c r="C48" s="660"/>
      <c r="D48" s="660"/>
      <c r="E48" s="660"/>
      <c r="F48" s="660"/>
      <c r="G48" s="660"/>
      <c r="H48" s="660"/>
      <c r="I48" s="660"/>
      <c r="J48" s="660"/>
      <c r="K48" s="660"/>
      <c r="L48" s="660"/>
      <c r="M48" s="660"/>
      <c r="N48" s="660"/>
      <c r="O48" s="660"/>
      <c r="P48" s="660"/>
      <c r="Q48" s="660"/>
      <c r="R48" s="661"/>
      <c r="S48" s="661"/>
      <c r="T48" s="661"/>
    </row>
    <row r="49" spans="1:20">
      <c r="A49" s="660"/>
      <c r="B49" s="660"/>
      <c r="C49" s="660"/>
      <c r="D49" s="660"/>
      <c r="E49" s="660"/>
      <c r="F49" s="660"/>
      <c r="G49" s="660"/>
      <c r="H49" s="660"/>
      <c r="I49" s="660"/>
      <c r="J49" s="660"/>
      <c r="K49" s="660"/>
      <c r="L49" s="660"/>
      <c r="M49" s="660"/>
      <c r="N49" s="660"/>
      <c r="O49" s="660"/>
      <c r="P49" s="660"/>
      <c r="Q49" s="660"/>
      <c r="R49" s="661"/>
      <c r="S49" s="661"/>
      <c r="T49" s="661"/>
    </row>
  </sheetData>
  <dataConsolidate>
    <dataRefs count="12">
      <dataRef ref="C8:T38" sheet="11101" r:id="rId1"/>
      <dataRef ref="C8:T38" sheet="11102" r:id="rId2"/>
      <dataRef ref="C8:T38" sheet="11103" r:id="rId3"/>
      <dataRef ref="C8:T38" sheet="11104 " r:id="rId4"/>
      <dataRef ref="C8:T38" sheet="11105" r:id="rId5"/>
      <dataRef ref="C8:T38" sheet="11106" r:id="rId6"/>
      <dataRef ref="C8:T38" sheet="11107" r:id="rId7"/>
      <dataRef ref="C8:T38" sheet="11108" r:id="rId8"/>
      <dataRef ref="C8:T38" sheet="11109" r:id="rId9"/>
      <dataRef ref="C8:T38" sheet="11110" r:id="rId10"/>
      <dataRef ref="C8:T38" sheet="11111" r:id="rId11"/>
      <dataRef ref="C8:T38" sheet="11112" r:id="rId12"/>
    </dataRefs>
  </dataConsolidate>
  <mergeCells count="51">
    <mergeCell ref="E32:G32"/>
    <mergeCell ref="A34:B34"/>
    <mergeCell ref="A35:A36"/>
    <mergeCell ref="A37:B37"/>
    <mergeCell ref="A38:B38"/>
    <mergeCell ref="C38:D38"/>
    <mergeCell ref="C32:C33"/>
    <mergeCell ref="D32:D33"/>
    <mergeCell ref="A26:B26"/>
    <mergeCell ref="A27:B27"/>
    <mergeCell ref="A28:B28"/>
    <mergeCell ref="A29:B29"/>
    <mergeCell ref="A32:B33"/>
    <mergeCell ref="A25:B25"/>
    <mergeCell ref="A17:B17"/>
    <mergeCell ref="A20:B22"/>
    <mergeCell ref="C20:C22"/>
    <mergeCell ref="D20:D22"/>
    <mergeCell ref="A23:B23"/>
    <mergeCell ref="A24:B24"/>
    <mergeCell ref="E20:P20"/>
    <mergeCell ref="Q20:T20"/>
    <mergeCell ref="E21:F21"/>
    <mergeCell ref="G21:H21"/>
    <mergeCell ref="I21:J21"/>
    <mergeCell ref="K21:L21"/>
    <mergeCell ref="M21:N21"/>
    <mergeCell ref="O21:P21"/>
    <mergeCell ref="Q21:T21"/>
    <mergeCell ref="A16:B16"/>
    <mergeCell ref="G6:H6"/>
    <mergeCell ref="I6:J6"/>
    <mergeCell ref="K6:L6"/>
    <mergeCell ref="M6:N6"/>
    <mergeCell ref="A9:A10"/>
    <mergeCell ref="A11:A12"/>
    <mergeCell ref="A13:B13"/>
    <mergeCell ref="A14:B14"/>
    <mergeCell ref="A15:B15"/>
    <mergeCell ref="O6:P6"/>
    <mergeCell ref="Q6:T6"/>
    <mergeCell ref="S1:T1"/>
    <mergeCell ref="S2:T2"/>
    <mergeCell ref="A3:R3"/>
    <mergeCell ref="H4:J4"/>
    <mergeCell ref="A5:B7"/>
    <mergeCell ref="C5:C7"/>
    <mergeCell ref="D5:D7"/>
    <mergeCell ref="E5:P5"/>
    <mergeCell ref="Q5:T5"/>
    <mergeCell ref="E6:F6"/>
  </mergeCells>
  <phoneticPr fontId="12" type="noConversion"/>
  <pageMargins left="0.7" right="0.7" top="0.75" bottom="0.75" header="0.3" footer="0.3"/>
  <ignoredErrors>
    <ignoredError sqref="C8:D8 C23:D2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62"/>
  <sheetViews>
    <sheetView workbookViewId="0">
      <selection activeCell="A55" sqref="A55"/>
    </sheetView>
  </sheetViews>
  <sheetFormatPr defaultColWidth="10" defaultRowHeight="23.45" customHeight="1"/>
  <cols>
    <col min="1" max="1" width="10" style="684" customWidth="1"/>
    <col min="2" max="16384" width="10" style="684"/>
  </cols>
  <sheetData>
    <row r="1" spans="1:3" ht="23.45" customHeight="1">
      <c r="A1" s="683"/>
      <c r="C1" s="685" t="s">
        <v>278</v>
      </c>
    </row>
    <row r="2" spans="1:3" ht="23.45" customHeight="1">
      <c r="A2" s="683"/>
    </row>
    <row r="3" spans="1:3" ht="23.45" customHeight="1">
      <c r="A3" s="684" t="s">
        <v>279</v>
      </c>
    </row>
    <row r="4" spans="1:3" ht="23.45" customHeight="1">
      <c r="A4" s="684" t="s">
        <v>384</v>
      </c>
    </row>
    <row r="5" spans="1:3" ht="23.45" customHeight="1">
      <c r="A5" s="684" t="s">
        <v>280</v>
      </c>
    </row>
    <row r="6" spans="1:3" ht="23.45" customHeight="1">
      <c r="A6" s="687" t="s">
        <v>396</v>
      </c>
    </row>
    <row r="7" spans="1:3" ht="23.45" customHeight="1">
      <c r="A7" s="687" t="s">
        <v>385</v>
      </c>
    </row>
    <row r="8" spans="1:3" ht="23.45" customHeight="1">
      <c r="A8" s="687" t="s">
        <v>386</v>
      </c>
    </row>
    <row r="9" spans="1:3" ht="23.45" customHeight="1">
      <c r="A9" s="687" t="s">
        <v>387</v>
      </c>
    </row>
    <row r="10" spans="1:3" ht="23.45" customHeight="1">
      <c r="A10" s="687" t="s">
        <v>388</v>
      </c>
    </row>
    <row r="11" spans="1:3" ht="23.45" customHeight="1">
      <c r="A11" s="684" t="s">
        <v>281</v>
      </c>
    </row>
    <row r="12" spans="1:3" ht="23.45" customHeight="1">
      <c r="A12" s="687" t="s">
        <v>282</v>
      </c>
    </row>
    <row r="13" spans="1:3" ht="23.45" customHeight="1">
      <c r="A13" s="687" t="s">
        <v>283</v>
      </c>
    </row>
    <row r="14" spans="1:3" ht="23.45" customHeight="1">
      <c r="A14" s="686" t="s">
        <v>284</v>
      </c>
    </row>
    <row r="15" spans="1:3" ht="23.45" customHeight="1">
      <c r="A15" s="686" t="s">
        <v>285</v>
      </c>
      <c r="B15" s="686"/>
    </row>
    <row r="16" spans="1:3" ht="23.45" customHeight="1">
      <c r="A16" s="686" t="s">
        <v>286</v>
      </c>
    </row>
    <row r="17" spans="1:1" ht="23.45" customHeight="1">
      <c r="A17" s="686" t="s">
        <v>287</v>
      </c>
    </row>
    <row r="18" spans="1:1" ht="23.45" customHeight="1">
      <c r="A18" s="687" t="s">
        <v>288</v>
      </c>
    </row>
    <row r="19" spans="1:1" ht="23.45" customHeight="1">
      <c r="A19" s="686" t="s">
        <v>289</v>
      </c>
    </row>
    <row r="20" spans="1:1" ht="23.45" customHeight="1">
      <c r="A20" s="686" t="s">
        <v>290</v>
      </c>
    </row>
    <row r="21" spans="1:1" ht="23.45" customHeight="1">
      <c r="A21" s="686" t="s">
        <v>291</v>
      </c>
    </row>
    <row r="22" spans="1:1" ht="23.45" customHeight="1">
      <c r="A22" s="686" t="s">
        <v>292</v>
      </c>
    </row>
    <row r="23" spans="1:1" ht="23.45" customHeight="1">
      <c r="A23" s="687" t="s">
        <v>397</v>
      </c>
    </row>
    <row r="24" spans="1:1" ht="23.45" customHeight="1">
      <c r="A24" s="687" t="s">
        <v>293</v>
      </c>
    </row>
    <row r="25" spans="1:1" ht="23.45" customHeight="1">
      <c r="A25" s="687" t="s">
        <v>294</v>
      </c>
    </row>
    <row r="26" spans="1:1" ht="23.45" customHeight="1">
      <c r="A26" s="687" t="s">
        <v>295</v>
      </c>
    </row>
    <row r="27" spans="1:1" ht="23.45" customHeight="1">
      <c r="A27" s="687" t="s">
        <v>296</v>
      </c>
    </row>
    <row r="28" spans="1:1" ht="23.45" customHeight="1">
      <c r="A28" s="687" t="s">
        <v>297</v>
      </c>
    </row>
    <row r="29" spans="1:1" ht="23.45" customHeight="1">
      <c r="A29" s="687" t="s">
        <v>298</v>
      </c>
    </row>
    <row r="30" spans="1:1" ht="23.45" customHeight="1">
      <c r="A30" s="687" t="s">
        <v>299</v>
      </c>
    </row>
    <row r="31" spans="1:1" ht="23.45" customHeight="1">
      <c r="A31" s="687" t="s">
        <v>398</v>
      </c>
    </row>
    <row r="32" spans="1:1" ht="23.45" customHeight="1">
      <c r="A32" s="686" t="s">
        <v>300</v>
      </c>
    </row>
    <row r="33" spans="1:1" ht="23.45" customHeight="1">
      <c r="A33" s="686" t="s">
        <v>301</v>
      </c>
    </row>
    <row r="34" spans="1:1" ht="23.45" customHeight="1">
      <c r="A34" s="687" t="s">
        <v>399</v>
      </c>
    </row>
    <row r="35" spans="1:1" s="689" customFormat="1" ht="24.95" customHeight="1">
      <c r="A35" s="688" t="s">
        <v>389</v>
      </c>
    </row>
    <row r="36" spans="1:1" ht="23.45" customHeight="1">
      <c r="A36" s="687" t="s">
        <v>302</v>
      </c>
    </row>
    <row r="37" spans="1:1" ht="23.45" customHeight="1">
      <c r="A37" s="687" t="s">
        <v>303</v>
      </c>
    </row>
    <row r="38" spans="1:1" ht="23.45" customHeight="1">
      <c r="A38" s="687" t="s">
        <v>304</v>
      </c>
    </row>
    <row r="39" spans="1:1" ht="23.45" customHeight="1">
      <c r="A39" s="687" t="s">
        <v>402</v>
      </c>
    </row>
    <row r="40" spans="1:1" ht="23.45" customHeight="1">
      <c r="A40" s="687" t="s">
        <v>403</v>
      </c>
    </row>
    <row r="41" spans="1:1" ht="23.45" customHeight="1">
      <c r="A41" s="687" t="s">
        <v>390</v>
      </c>
    </row>
    <row r="42" spans="1:1" ht="23.45" customHeight="1">
      <c r="A42" s="687" t="s">
        <v>305</v>
      </c>
    </row>
    <row r="43" spans="1:1" ht="23.45" customHeight="1">
      <c r="A43" s="687" t="s">
        <v>306</v>
      </c>
    </row>
    <row r="44" spans="1:1" ht="23.45" customHeight="1">
      <c r="A44" s="687" t="s">
        <v>391</v>
      </c>
    </row>
    <row r="45" spans="1:1" ht="23.45" customHeight="1">
      <c r="A45" s="687" t="s">
        <v>307</v>
      </c>
    </row>
    <row r="46" spans="1:1" ht="23.45" customHeight="1">
      <c r="A46" s="687" t="s">
        <v>308</v>
      </c>
    </row>
    <row r="47" spans="1:1" ht="23.45" customHeight="1">
      <c r="A47" s="687" t="s">
        <v>392</v>
      </c>
    </row>
    <row r="48" spans="1:1" ht="23.45" customHeight="1">
      <c r="A48" s="687" t="s">
        <v>404</v>
      </c>
    </row>
    <row r="49" spans="1:1" ht="23.45" customHeight="1">
      <c r="A49" s="687" t="s">
        <v>405</v>
      </c>
    </row>
    <row r="50" spans="1:1" ht="23.45" customHeight="1">
      <c r="A50" s="686" t="s">
        <v>309</v>
      </c>
    </row>
    <row r="51" spans="1:1" ht="23.45" customHeight="1">
      <c r="A51" s="686" t="s">
        <v>393</v>
      </c>
    </row>
    <row r="52" spans="1:1" ht="23.45" customHeight="1">
      <c r="A52" s="687" t="s">
        <v>407</v>
      </c>
    </row>
    <row r="53" spans="1:1" ht="23.45" customHeight="1">
      <c r="A53" s="687" t="s">
        <v>406</v>
      </c>
    </row>
    <row r="54" spans="1:1" ht="23.45" customHeight="1">
      <c r="A54" s="686" t="s">
        <v>310</v>
      </c>
    </row>
    <row r="55" spans="1:1" ht="23.45" customHeight="1">
      <c r="A55" s="686" t="s">
        <v>394</v>
      </c>
    </row>
    <row r="56" spans="1:1" ht="23.45" customHeight="1">
      <c r="A56" s="687" t="s">
        <v>408</v>
      </c>
    </row>
    <row r="57" spans="1:1" ht="23.45" customHeight="1">
      <c r="A57" s="687" t="s">
        <v>409</v>
      </c>
    </row>
    <row r="58" spans="1:1" ht="23.45" customHeight="1">
      <c r="A58" s="686" t="s">
        <v>311</v>
      </c>
    </row>
    <row r="59" spans="1:1" ht="23.45" customHeight="1">
      <c r="A59" s="686" t="s">
        <v>312</v>
      </c>
    </row>
    <row r="60" spans="1:1" ht="23.45" customHeight="1">
      <c r="A60" s="686" t="s">
        <v>313</v>
      </c>
    </row>
    <row r="61" spans="1:1" ht="23.45" customHeight="1">
      <c r="A61" s="690" t="s">
        <v>395</v>
      </c>
    </row>
    <row r="62" spans="1:1" ht="23.45" customHeight="1">
      <c r="A62" s="690" t="s">
        <v>314</v>
      </c>
    </row>
  </sheetData>
  <phoneticPr fontId="12" type="noConversion"/>
  <printOptions horizontalCentered="1"/>
  <pageMargins left="0.59055118110236182" right="0.55118110236220497" top="1.1811023622047241" bottom="0.78740157480314898" header="0.511811023622047" footer="0.511811023622047"/>
  <pageSetup paperSize="0" scale="6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0"/>
  <sheetViews>
    <sheetView workbookViewId="0">
      <selection activeCell="A3" sqref="A3:R3"/>
    </sheetView>
  </sheetViews>
  <sheetFormatPr defaultColWidth="11.75" defaultRowHeight="16.5"/>
  <cols>
    <col min="1" max="1" width="9" style="152" customWidth="1"/>
    <col min="2" max="2" width="10.125" style="152" customWidth="1"/>
    <col min="3" max="4" width="7.875" style="152" customWidth="1"/>
    <col min="5" max="5" width="7.625" style="152" customWidth="1"/>
    <col min="6" max="6" width="7.875" style="152" customWidth="1"/>
    <col min="7" max="16" width="10.625" style="152" customWidth="1"/>
    <col min="17" max="17" width="9" style="153" customWidth="1"/>
    <col min="18" max="18" width="10" style="153" customWidth="1"/>
    <col min="19" max="19" width="8.625" style="153" customWidth="1"/>
    <col min="20" max="20" width="10.75" style="153" customWidth="1"/>
    <col min="21" max="21" width="11.75" style="152" customWidth="1"/>
    <col min="22" max="16384" width="11.75" style="152"/>
  </cols>
  <sheetData>
    <row r="1" spans="1:20" s="91" customFormat="1" ht="18" customHeight="1">
      <c r="A1" s="84" t="s">
        <v>100</v>
      </c>
      <c r="B1" s="85"/>
      <c r="C1" s="86"/>
      <c r="D1" s="86"/>
      <c r="E1" s="86"/>
      <c r="F1" s="86"/>
      <c r="G1" s="86"/>
      <c r="H1" s="86"/>
      <c r="I1" s="86"/>
      <c r="J1" s="86"/>
      <c r="K1" s="86"/>
      <c r="L1" s="86"/>
      <c r="M1" s="86"/>
      <c r="N1" s="86"/>
      <c r="O1" s="86"/>
      <c r="P1" s="87"/>
      <c r="Q1" s="88"/>
      <c r="R1" s="89" t="s">
        <v>101</v>
      </c>
      <c r="S1" s="753" t="s">
        <v>102</v>
      </c>
      <c r="T1" s="753"/>
    </row>
    <row r="2" spans="1:20" s="91" customFormat="1" ht="18" customHeight="1">
      <c r="A2" s="84" t="s">
        <v>157</v>
      </c>
      <c r="B2" s="92" t="s">
        <v>158</v>
      </c>
      <c r="C2" s="93"/>
      <c r="D2" s="93"/>
      <c r="E2" s="93"/>
      <c r="F2" s="93"/>
      <c r="G2" s="93"/>
      <c r="H2" s="93"/>
      <c r="I2" s="93"/>
      <c r="J2" s="93"/>
      <c r="K2" s="93"/>
      <c r="L2" s="94"/>
      <c r="M2" s="94"/>
      <c r="N2" s="93"/>
      <c r="O2" s="93"/>
      <c r="P2" s="95"/>
      <c r="Q2" s="96"/>
      <c r="R2" s="89" t="s">
        <v>103</v>
      </c>
      <c r="S2" s="759" t="s">
        <v>104</v>
      </c>
      <c r="T2" s="759"/>
    </row>
    <row r="3" spans="1:20" s="99" customFormat="1" ht="24.75" customHeight="1">
      <c r="A3" s="760" t="s">
        <v>159</v>
      </c>
      <c r="B3" s="760"/>
      <c r="C3" s="760"/>
      <c r="D3" s="760"/>
      <c r="E3" s="760"/>
      <c r="F3" s="760"/>
      <c r="G3" s="760"/>
      <c r="H3" s="760"/>
      <c r="I3" s="760"/>
      <c r="J3" s="760"/>
      <c r="K3" s="760"/>
      <c r="L3" s="760"/>
      <c r="M3" s="760"/>
      <c r="N3" s="760"/>
      <c r="O3" s="760"/>
      <c r="P3" s="760"/>
      <c r="Q3" s="760"/>
      <c r="R3" s="760"/>
      <c r="S3" s="97"/>
      <c r="T3" s="98"/>
    </row>
    <row r="4" spans="1:20" s="102" customFormat="1" ht="19.5" customHeight="1">
      <c r="A4" s="100" t="s">
        <v>105</v>
      </c>
      <c r="B4" s="100"/>
      <c r="C4" s="100"/>
      <c r="D4" s="101"/>
      <c r="E4" s="101"/>
      <c r="F4" s="100"/>
      <c r="I4" s="103" t="s">
        <v>160</v>
      </c>
      <c r="K4" s="100"/>
      <c r="L4" s="100"/>
      <c r="M4" s="100"/>
      <c r="N4" s="100"/>
      <c r="O4" s="100"/>
      <c r="P4" s="100"/>
      <c r="Q4" s="104"/>
      <c r="R4" s="104"/>
      <c r="S4" s="104"/>
      <c r="T4" s="105" t="s">
        <v>161</v>
      </c>
    </row>
    <row r="5" spans="1:20" s="106" customFormat="1" ht="19.5" customHeight="1">
      <c r="A5" s="750" t="s">
        <v>107</v>
      </c>
      <c r="B5" s="750"/>
      <c r="C5" s="761" t="s">
        <v>162</v>
      </c>
      <c r="D5" s="761"/>
      <c r="E5" s="753" t="s">
        <v>163</v>
      </c>
      <c r="F5" s="753"/>
      <c r="G5" s="753" t="s">
        <v>108</v>
      </c>
      <c r="H5" s="753"/>
      <c r="I5" s="753"/>
      <c r="J5" s="753"/>
      <c r="K5" s="753"/>
      <c r="L5" s="753"/>
      <c r="M5" s="753"/>
      <c r="N5" s="753"/>
      <c r="O5" s="753"/>
      <c r="P5" s="753"/>
      <c r="Q5" s="754" t="s">
        <v>109</v>
      </c>
      <c r="R5" s="754"/>
      <c r="S5" s="754"/>
      <c r="T5" s="754"/>
    </row>
    <row r="6" spans="1:20" s="106" customFormat="1" ht="15.75" customHeight="1">
      <c r="A6" s="750"/>
      <c r="B6" s="750"/>
      <c r="C6" s="761"/>
      <c r="D6" s="761"/>
      <c r="E6" s="753"/>
      <c r="F6" s="753"/>
      <c r="G6" s="751" t="s">
        <v>23</v>
      </c>
      <c r="H6" s="751"/>
      <c r="I6" s="751" t="s">
        <v>24</v>
      </c>
      <c r="J6" s="751"/>
      <c r="K6" s="751" t="s">
        <v>25</v>
      </c>
      <c r="L6" s="751"/>
      <c r="M6" s="751" t="s">
        <v>26</v>
      </c>
      <c r="N6" s="751"/>
      <c r="O6" s="751" t="s">
        <v>27</v>
      </c>
      <c r="P6" s="751"/>
      <c r="Q6" s="752" t="s">
        <v>110</v>
      </c>
      <c r="R6" s="752"/>
      <c r="S6" s="752"/>
      <c r="T6" s="752"/>
    </row>
    <row r="7" spans="1:20" s="106" customFormat="1" ht="16.5" customHeight="1">
      <c r="A7" s="750"/>
      <c r="B7" s="750"/>
      <c r="C7" s="761"/>
      <c r="D7" s="761"/>
      <c r="E7" s="753"/>
      <c r="F7" s="753"/>
      <c r="G7" s="84" t="s">
        <v>111</v>
      </c>
      <c r="H7" s="84" t="s">
        <v>112</v>
      </c>
      <c r="I7" s="84" t="s">
        <v>111</v>
      </c>
      <c r="J7" s="84" t="s">
        <v>112</v>
      </c>
      <c r="K7" s="84" t="s">
        <v>111</v>
      </c>
      <c r="L7" s="84" t="s">
        <v>112</v>
      </c>
      <c r="M7" s="84" t="s">
        <v>111</v>
      </c>
      <c r="N7" s="84" t="s">
        <v>112</v>
      </c>
      <c r="O7" s="84" t="s">
        <v>111</v>
      </c>
      <c r="P7" s="84" t="s">
        <v>112</v>
      </c>
      <c r="Q7" s="107" t="s">
        <v>28</v>
      </c>
      <c r="R7" s="107" t="s">
        <v>29</v>
      </c>
      <c r="S7" s="107" t="s">
        <v>30</v>
      </c>
      <c r="T7" s="108" t="s">
        <v>113</v>
      </c>
    </row>
    <row r="8" spans="1:20" s="106" customFormat="1" ht="15.95" customHeight="1">
      <c r="A8" s="93" t="s">
        <v>114</v>
      </c>
      <c r="B8" s="109"/>
      <c r="C8" s="110"/>
      <c r="D8" s="111">
        <v>27128</v>
      </c>
      <c r="E8" s="110"/>
      <c r="F8" s="111">
        <v>1083</v>
      </c>
      <c r="G8" s="112">
        <v>1087</v>
      </c>
      <c r="H8" s="112">
        <v>1138</v>
      </c>
      <c r="I8" s="112">
        <v>12</v>
      </c>
      <c r="J8" s="112">
        <v>12</v>
      </c>
      <c r="K8" s="112">
        <v>53</v>
      </c>
      <c r="L8" s="112">
        <v>95</v>
      </c>
      <c r="M8" s="112">
        <v>284</v>
      </c>
      <c r="N8" s="112">
        <v>288</v>
      </c>
      <c r="O8" s="112">
        <v>738</v>
      </c>
      <c r="P8" s="112">
        <v>743</v>
      </c>
      <c r="Q8" s="112">
        <v>710</v>
      </c>
      <c r="R8" s="112">
        <v>131</v>
      </c>
      <c r="S8" s="112">
        <v>255</v>
      </c>
      <c r="T8" s="110">
        <v>15</v>
      </c>
    </row>
    <row r="9" spans="1:20" s="106" customFormat="1" ht="15.95" customHeight="1">
      <c r="A9" s="758" t="s">
        <v>115</v>
      </c>
      <c r="B9" s="84" t="s">
        <v>116</v>
      </c>
      <c r="C9" s="110"/>
      <c r="D9" s="111">
        <v>510</v>
      </c>
      <c r="E9" s="110"/>
      <c r="F9" s="111">
        <v>26</v>
      </c>
      <c r="G9" s="113">
        <v>26</v>
      </c>
      <c r="H9" s="113">
        <v>26</v>
      </c>
      <c r="I9" s="114">
        <v>2</v>
      </c>
      <c r="J9" s="114">
        <v>2</v>
      </c>
      <c r="K9" s="114">
        <v>3</v>
      </c>
      <c r="L9" s="114">
        <v>3</v>
      </c>
      <c r="M9" s="114">
        <v>2</v>
      </c>
      <c r="N9" s="114">
        <v>2</v>
      </c>
      <c r="O9" s="114">
        <v>19</v>
      </c>
      <c r="P9" s="114">
        <v>19</v>
      </c>
      <c r="Q9" s="114">
        <v>25</v>
      </c>
      <c r="R9" s="114">
        <v>0</v>
      </c>
      <c r="S9" s="114">
        <v>1</v>
      </c>
      <c r="T9" s="110">
        <v>1</v>
      </c>
    </row>
    <row r="10" spans="1:20" s="106" customFormat="1" ht="15.95" customHeight="1">
      <c r="A10" s="758"/>
      <c r="B10" s="84" t="s">
        <v>117</v>
      </c>
      <c r="C10" s="110"/>
      <c r="D10" s="111">
        <v>3703</v>
      </c>
      <c r="E10" s="110"/>
      <c r="F10" s="111">
        <v>67</v>
      </c>
      <c r="G10" s="113">
        <v>50</v>
      </c>
      <c r="H10" s="113">
        <v>50</v>
      </c>
      <c r="I10" s="114">
        <v>1</v>
      </c>
      <c r="J10" s="114">
        <v>1</v>
      </c>
      <c r="K10" s="114">
        <v>0</v>
      </c>
      <c r="L10" s="114">
        <v>0</v>
      </c>
      <c r="M10" s="114">
        <v>1</v>
      </c>
      <c r="N10" s="114">
        <v>1</v>
      </c>
      <c r="O10" s="114">
        <v>48</v>
      </c>
      <c r="P10" s="114">
        <v>48</v>
      </c>
      <c r="Q10" s="114">
        <v>67</v>
      </c>
      <c r="R10" s="114">
        <v>1</v>
      </c>
      <c r="S10" s="114">
        <v>1</v>
      </c>
      <c r="T10" s="110">
        <v>1</v>
      </c>
    </row>
    <row r="11" spans="1:20" s="106" customFormat="1" ht="15.95" customHeight="1">
      <c r="A11" s="758" t="s">
        <v>118</v>
      </c>
      <c r="B11" s="84" t="s">
        <v>116</v>
      </c>
      <c r="C11" s="110"/>
      <c r="D11" s="111">
        <v>66</v>
      </c>
      <c r="E11" s="110"/>
      <c r="F11" s="111">
        <v>10</v>
      </c>
      <c r="G11" s="113">
        <v>11</v>
      </c>
      <c r="H11" s="113">
        <v>11</v>
      </c>
      <c r="I11" s="114">
        <v>0</v>
      </c>
      <c r="J11" s="114">
        <v>0</v>
      </c>
      <c r="K11" s="114">
        <v>2</v>
      </c>
      <c r="L11" s="114">
        <v>2</v>
      </c>
      <c r="M11" s="114">
        <v>0</v>
      </c>
      <c r="N11" s="114">
        <v>0</v>
      </c>
      <c r="O11" s="114">
        <v>9</v>
      </c>
      <c r="P11" s="114">
        <v>9</v>
      </c>
      <c r="Q11" s="114">
        <v>11</v>
      </c>
      <c r="R11" s="114">
        <v>0</v>
      </c>
      <c r="S11" s="114">
        <v>0</v>
      </c>
      <c r="T11" s="110">
        <v>0</v>
      </c>
    </row>
    <row r="12" spans="1:20" s="106" customFormat="1" ht="15.95" customHeight="1">
      <c r="A12" s="758"/>
      <c r="B12" s="84" t="s">
        <v>117</v>
      </c>
      <c r="C12" s="110"/>
      <c r="D12" s="111">
        <v>5384</v>
      </c>
      <c r="E12" s="110"/>
      <c r="F12" s="111">
        <v>59</v>
      </c>
      <c r="G12" s="113">
        <v>62</v>
      </c>
      <c r="H12" s="113">
        <v>71</v>
      </c>
      <c r="I12" s="114">
        <v>2</v>
      </c>
      <c r="J12" s="114">
        <v>2</v>
      </c>
      <c r="K12" s="114">
        <v>11</v>
      </c>
      <c r="L12" s="114">
        <v>20</v>
      </c>
      <c r="M12" s="114">
        <v>0</v>
      </c>
      <c r="N12" s="114">
        <v>0</v>
      </c>
      <c r="O12" s="114">
        <v>49</v>
      </c>
      <c r="P12" s="114">
        <v>49</v>
      </c>
      <c r="Q12" s="114">
        <v>50</v>
      </c>
      <c r="R12" s="114">
        <v>1</v>
      </c>
      <c r="S12" s="114">
        <v>9</v>
      </c>
      <c r="T12" s="110">
        <v>3</v>
      </c>
    </row>
    <row r="13" spans="1:20" s="106" customFormat="1" ht="15.95" customHeight="1">
      <c r="A13" s="750" t="s">
        <v>119</v>
      </c>
      <c r="B13" s="750"/>
      <c r="C13" s="110"/>
      <c r="D13" s="111">
        <v>6020</v>
      </c>
      <c r="E13" s="110"/>
      <c r="F13" s="111">
        <v>110</v>
      </c>
      <c r="G13" s="113">
        <v>114</v>
      </c>
      <c r="H13" s="113">
        <v>141</v>
      </c>
      <c r="I13" s="114">
        <v>1</v>
      </c>
      <c r="J13" s="114">
        <v>1</v>
      </c>
      <c r="K13" s="114">
        <v>9</v>
      </c>
      <c r="L13" s="114">
        <v>36</v>
      </c>
      <c r="M13" s="114">
        <v>0</v>
      </c>
      <c r="N13" s="114">
        <v>1</v>
      </c>
      <c r="O13" s="114">
        <v>104</v>
      </c>
      <c r="P13" s="114">
        <v>103</v>
      </c>
      <c r="Q13" s="114">
        <v>106</v>
      </c>
      <c r="R13" s="114">
        <v>1</v>
      </c>
      <c r="S13" s="114">
        <v>2</v>
      </c>
      <c r="T13" s="110">
        <v>2</v>
      </c>
    </row>
    <row r="14" spans="1:20" s="106" customFormat="1" ht="15.95" customHeight="1">
      <c r="A14" s="758" t="s">
        <v>120</v>
      </c>
      <c r="B14" s="758"/>
      <c r="C14" s="110"/>
      <c r="D14" s="111">
        <v>3398</v>
      </c>
      <c r="E14" s="110"/>
      <c r="F14" s="111">
        <v>49</v>
      </c>
      <c r="G14" s="113">
        <v>49</v>
      </c>
      <c r="H14" s="113">
        <v>55</v>
      </c>
      <c r="I14" s="114">
        <v>1</v>
      </c>
      <c r="J14" s="114">
        <v>1</v>
      </c>
      <c r="K14" s="114">
        <v>14</v>
      </c>
      <c r="L14" s="114">
        <v>20</v>
      </c>
      <c r="M14" s="114">
        <v>0</v>
      </c>
      <c r="N14" s="114">
        <v>0</v>
      </c>
      <c r="O14" s="114">
        <v>34</v>
      </c>
      <c r="P14" s="114">
        <v>34</v>
      </c>
      <c r="Q14" s="114">
        <v>51</v>
      </c>
      <c r="R14" s="114">
        <v>0</v>
      </c>
      <c r="S14" s="114">
        <v>0</v>
      </c>
      <c r="T14" s="110">
        <v>0</v>
      </c>
    </row>
    <row r="15" spans="1:20" s="106" customFormat="1" ht="15.95" customHeight="1">
      <c r="A15" s="758" t="s">
        <v>121</v>
      </c>
      <c r="B15" s="758"/>
      <c r="C15" s="110"/>
      <c r="D15" s="111">
        <v>1256</v>
      </c>
      <c r="E15" s="110"/>
      <c r="F15" s="111">
        <v>8</v>
      </c>
      <c r="G15" s="113">
        <v>8</v>
      </c>
      <c r="H15" s="113">
        <v>8</v>
      </c>
      <c r="I15" s="114">
        <v>0</v>
      </c>
      <c r="J15" s="114">
        <v>0</v>
      </c>
      <c r="K15" s="114">
        <v>1</v>
      </c>
      <c r="L15" s="114">
        <v>1</v>
      </c>
      <c r="M15" s="114">
        <v>0</v>
      </c>
      <c r="N15" s="114">
        <v>0</v>
      </c>
      <c r="O15" s="114">
        <v>7</v>
      </c>
      <c r="P15" s="114">
        <v>7</v>
      </c>
      <c r="Q15" s="114">
        <v>8</v>
      </c>
      <c r="R15" s="114">
        <v>0</v>
      </c>
      <c r="S15" s="114">
        <v>0</v>
      </c>
      <c r="T15" s="110">
        <v>0</v>
      </c>
    </row>
    <row r="16" spans="1:20" s="106" customFormat="1" ht="15.95" customHeight="1">
      <c r="A16" s="750" t="s">
        <v>122</v>
      </c>
      <c r="B16" s="750"/>
      <c r="C16" s="110"/>
      <c r="D16" s="111">
        <v>6791</v>
      </c>
      <c r="E16" s="110"/>
      <c r="F16" s="111">
        <v>754</v>
      </c>
      <c r="G16" s="113">
        <v>767</v>
      </c>
      <c r="H16" s="113">
        <v>776</v>
      </c>
      <c r="I16" s="114">
        <v>5</v>
      </c>
      <c r="J16" s="114">
        <v>5</v>
      </c>
      <c r="K16" s="114">
        <v>13</v>
      </c>
      <c r="L16" s="114">
        <v>13</v>
      </c>
      <c r="M16" s="114">
        <v>281</v>
      </c>
      <c r="N16" s="114">
        <v>284</v>
      </c>
      <c r="O16" s="114">
        <v>468</v>
      </c>
      <c r="P16" s="114">
        <v>474</v>
      </c>
      <c r="Q16" s="114">
        <v>392</v>
      </c>
      <c r="R16" s="114">
        <v>128</v>
      </c>
      <c r="S16" s="114">
        <v>242</v>
      </c>
      <c r="T16" s="110">
        <v>8</v>
      </c>
    </row>
    <row r="17" spans="1:20" s="106" customFormat="1" ht="15.95" customHeight="1">
      <c r="A17" s="87"/>
      <c r="B17" s="87"/>
      <c r="C17" s="115"/>
      <c r="D17" s="115"/>
      <c r="E17" s="115"/>
      <c r="F17" s="115"/>
      <c r="G17" s="116"/>
      <c r="H17" s="86"/>
      <c r="I17" s="86"/>
      <c r="J17" s="86"/>
      <c r="K17" s="86"/>
      <c r="L17" s="86"/>
      <c r="M17" s="86"/>
      <c r="N17" s="86"/>
      <c r="O17" s="86"/>
      <c r="P17" s="86"/>
      <c r="Q17" s="117"/>
      <c r="R17" s="117"/>
      <c r="S17" s="117"/>
      <c r="T17" s="118"/>
    </row>
    <row r="18" spans="1:20" s="106" customFormat="1" ht="18" customHeight="1">
      <c r="A18" s="119" t="s">
        <v>123</v>
      </c>
      <c r="B18" s="120"/>
      <c r="C18" s="120"/>
      <c r="D18" s="86"/>
      <c r="E18" s="86"/>
      <c r="F18" s="86"/>
      <c r="G18" s="121"/>
      <c r="H18" s="86"/>
      <c r="I18" s="86"/>
      <c r="J18" s="86"/>
      <c r="K18" s="86"/>
      <c r="L18" s="86"/>
      <c r="M18" s="86"/>
      <c r="N18" s="86"/>
      <c r="O18" s="86"/>
      <c r="P18" s="86"/>
      <c r="Q18" s="122"/>
      <c r="R18" s="122"/>
      <c r="S18" s="122"/>
      <c r="T18" s="123"/>
    </row>
    <row r="19" spans="1:20" s="106" customFormat="1" ht="20.25" customHeight="1">
      <c r="A19" s="750" t="s">
        <v>107</v>
      </c>
      <c r="B19" s="750"/>
      <c r="C19" s="757" t="s">
        <v>164</v>
      </c>
      <c r="D19" s="757"/>
      <c r="E19" s="753" t="s">
        <v>124</v>
      </c>
      <c r="F19" s="753"/>
      <c r="G19" s="753"/>
      <c r="H19" s="753"/>
      <c r="I19" s="753"/>
      <c r="J19" s="753"/>
      <c r="K19" s="753"/>
      <c r="L19" s="753"/>
      <c r="M19" s="753"/>
      <c r="N19" s="753"/>
      <c r="O19" s="753"/>
      <c r="P19" s="753"/>
      <c r="Q19" s="754" t="s">
        <v>165</v>
      </c>
      <c r="R19" s="754"/>
      <c r="S19" s="754"/>
      <c r="T19" s="754"/>
    </row>
    <row r="20" spans="1:20" s="106" customFormat="1" ht="14.25">
      <c r="A20" s="750"/>
      <c r="B20" s="750"/>
      <c r="C20" s="755"/>
      <c r="D20" s="756" t="s">
        <v>166</v>
      </c>
      <c r="E20" s="753" t="s">
        <v>125</v>
      </c>
      <c r="F20" s="753"/>
      <c r="G20" s="753" t="s">
        <v>33</v>
      </c>
      <c r="H20" s="753"/>
      <c r="I20" s="753" t="s">
        <v>34</v>
      </c>
      <c r="J20" s="753"/>
      <c r="K20" s="753" t="s">
        <v>35</v>
      </c>
      <c r="L20" s="753"/>
      <c r="M20" s="753" t="s">
        <v>126</v>
      </c>
      <c r="N20" s="753"/>
      <c r="O20" s="753" t="s">
        <v>127</v>
      </c>
      <c r="P20" s="753"/>
      <c r="Q20" s="752" t="s">
        <v>110</v>
      </c>
      <c r="R20" s="752"/>
      <c r="S20" s="752"/>
      <c r="T20" s="752"/>
    </row>
    <row r="21" spans="1:20" s="106" customFormat="1" ht="14.25">
      <c r="A21" s="750"/>
      <c r="B21" s="750"/>
      <c r="C21" s="755"/>
      <c r="D21" s="756"/>
      <c r="E21" s="84" t="s">
        <v>128</v>
      </c>
      <c r="F21" s="84" t="s">
        <v>129</v>
      </c>
      <c r="G21" s="84" t="s">
        <v>128</v>
      </c>
      <c r="H21" s="84" t="s">
        <v>129</v>
      </c>
      <c r="I21" s="84" t="s">
        <v>128</v>
      </c>
      <c r="J21" s="84" t="s">
        <v>129</v>
      </c>
      <c r="K21" s="84" t="s">
        <v>128</v>
      </c>
      <c r="L21" s="84" t="s">
        <v>129</v>
      </c>
      <c r="M21" s="84" t="s">
        <v>128</v>
      </c>
      <c r="N21" s="84" t="s">
        <v>129</v>
      </c>
      <c r="O21" s="84" t="s">
        <v>128</v>
      </c>
      <c r="P21" s="84" t="s">
        <v>129</v>
      </c>
      <c r="Q21" s="107" t="s">
        <v>28</v>
      </c>
      <c r="R21" s="107" t="s">
        <v>29</v>
      </c>
      <c r="S21" s="107" t="s">
        <v>30</v>
      </c>
      <c r="T21" s="108" t="s">
        <v>113</v>
      </c>
    </row>
    <row r="22" spans="1:20" s="106" customFormat="1" ht="15.95" customHeight="1">
      <c r="A22" s="750" t="s">
        <v>130</v>
      </c>
      <c r="B22" s="750"/>
      <c r="C22" s="111">
        <v>22784.3</v>
      </c>
      <c r="D22" s="111">
        <v>835</v>
      </c>
      <c r="E22" s="111">
        <v>847</v>
      </c>
      <c r="F22" s="111">
        <v>858</v>
      </c>
      <c r="G22" s="111">
        <v>5</v>
      </c>
      <c r="H22" s="111">
        <v>5</v>
      </c>
      <c r="I22" s="111">
        <v>17</v>
      </c>
      <c r="J22" s="111">
        <v>17</v>
      </c>
      <c r="K22" s="111">
        <v>336</v>
      </c>
      <c r="L22" s="111">
        <v>336</v>
      </c>
      <c r="M22" s="111">
        <v>0</v>
      </c>
      <c r="N22" s="111">
        <v>0</v>
      </c>
      <c r="O22" s="111">
        <v>489</v>
      </c>
      <c r="P22" s="111">
        <v>500</v>
      </c>
      <c r="Q22" s="112">
        <v>494</v>
      </c>
      <c r="R22" s="112">
        <v>104</v>
      </c>
      <c r="S22" s="112">
        <v>228</v>
      </c>
      <c r="T22" s="110">
        <v>21</v>
      </c>
    </row>
    <row r="23" spans="1:20" s="106" customFormat="1" ht="15.95" customHeight="1">
      <c r="A23" s="750" t="s">
        <v>131</v>
      </c>
      <c r="B23" s="750"/>
      <c r="C23" s="124">
        <v>579.29999999999995</v>
      </c>
      <c r="D23" s="114">
        <v>42</v>
      </c>
      <c r="E23" s="111">
        <v>41</v>
      </c>
      <c r="F23" s="125">
        <v>47</v>
      </c>
      <c r="G23" s="114">
        <v>1</v>
      </c>
      <c r="H23" s="114">
        <v>1</v>
      </c>
      <c r="I23" s="114">
        <v>11</v>
      </c>
      <c r="J23" s="114">
        <v>11</v>
      </c>
      <c r="K23" s="114">
        <v>0</v>
      </c>
      <c r="L23" s="114">
        <v>0</v>
      </c>
      <c r="M23" s="114">
        <v>0</v>
      </c>
      <c r="N23" s="114">
        <v>0</v>
      </c>
      <c r="O23" s="114">
        <v>29</v>
      </c>
      <c r="P23" s="114">
        <v>35</v>
      </c>
      <c r="Q23" s="114">
        <v>36</v>
      </c>
      <c r="R23" s="114">
        <v>10</v>
      </c>
      <c r="S23" s="114">
        <v>0</v>
      </c>
      <c r="T23" s="110">
        <v>0</v>
      </c>
    </row>
    <row r="24" spans="1:20" s="106" customFormat="1" ht="15.95" customHeight="1">
      <c r="A24" s="750" t="s">
        <v>132</v>
      </c>
      <c r="B24" s="750"/>
      <c r="C24" s="111">
        <v>10370</v>
      </c>
      <c r="D24" s="114">
        <v>153</v>
      </c>
      <c r="E24" s="125">
        <v>158</v>
      </c>
      <c r="F24" s="125">
        <v>158</v>
      </c>
      <c r="G24" s="114">
        <v>3</v>
      </c>
      <c r="H24" s="114">
        <v>3</v>
      </c>
      <c r="I24" s="114">
        <v>3</v>
      </c>
      <c r="J24" s="114">
        <v>3</v>
      </c>
      <c r="K24" s="114">
        <v>32</v>
      </c>
      <c r="L24" s="114">
        <v>32</v>
      </c>
      <c r="M24" s="114">
        <v>0</v>
      </c>
      <c r="N24" s="114">
        <v>0</v>
      </c>
      <c r="O24" s="114">
        <v>120</v>
      </c>
      <c r="P24" s="114">
        <v>120</v>
      </c>
      <c r="Q24" s="114">
        <v>106</v>
      </c>
      <c r="R24" s="114">
        <v>17</v>
      </c>
      <c r="S24" s="114">
        <v>16</v>
      </c>
      <c r="T24" s="110">
        <v>16</v>
      </c>
    </row>
    <row r="25" spans="1:20" s="106" customFormat="1" ht="15.95" customHeight="1">
      <c r="A25" s="750" t="s">
        <v>133</v>
      </c>
      <c r="B25" s="750"/>
      <c r="C25" s="111">
        <v>4915</v>
      </c>
      <c r="D25" s="114">
        <v>20</v>
      </c>
      <c r="E25" s="125">
        <v>21</v>
      </c>
      <c r="F25" s="125">
        <v>21</v>
      </c>
      <c r="G25" s="114">
        <v>1</v>
      </c>
      <c r="H25" s="114">
        <v>1</v>
      </c>
      <c r="I25" s="114">
        <v>0</v>
      </c>
      <c r="J25" s="114">
        <v>0</v>
      </c>
      <c r="K25" s="114">
        <v>2</v>
      </c>
      <c r="L25" s="114">
        <v>2</v>
      </c>
      <c r="M25" s="114">
        <v>0</v>
      </c>
      <c r="N25" s="114">
        <v>0</v>
      </c>
      <c r="O25" s="114">
        <v>18</v>
      </c>
      <c r="P25" s="114">
        <v>18</v>
      </c>
      <c r="Q25" s="114">
        <v>8</v>
      </c>
      <c r="R25" s="114">
        <v>2</v>
      </c>
      <c r="S25" s="114">
        <v>5</v>
      </c>
      <c r="T25" s="110">
        <v>5</v>
      </c>
    </row>
    <row r="26" spans="1:20" s="106" customFormat="1" ht="15.95" customHeight="1">
      <c r="A26" s="750" t="s">
        <v>134</v>
      </c>
      <c r="B26" s="750"/>
      <c r="C26" s="111">
        <v>2863</v>
      </c>
      <c r="D26" s="114">
        <v>6</v>
      </c>
      <c r="E26" s="125">
        <v>6</v>
      </c>
      <c r="F26" s="125">
        <v>6</v>
      </c>
      <c r="G26" s="114">
        <v>0</v>
      </c>
      <c r="H26" s="114">
        <v>0</v>
      </c>
      <c r="I26" s="114">
        <v>0</v>
      </c>
      <c r="J26" s="114">
        <v>0</v>
      </c>
      <c r="K26" s="114">
        <v>0</v>
      </c>
      <c r="L26" s="114">
        <v>0</v>
      </c>
      <c r="M26" s="114">
        <v>0</v>
      </c>
      <c r="N26" s="114">
        <v>0</v>
      </c>
      <c r="O26" s="114">
        <v>6</v>
      </c>
      <c r="P26" s="114">
        <v>6</v>
      </c>
      <c r="Q26" s="114">
        <v>1</v>
      </c>
      <c r="R26" s="114">
        <v>0</v>
      </c>
      <c r="S26" s="114">
        <v>4</v>
      </c>
      <c r="T26" s="110">
        <v>0</v>
      </c>
    </row>
    <row r="27" spans="1:20" s="106" customFormat="1" ht="15.95" customHeight="1">
      <c r="A27" s="750" t="s">
        <v>135</v>
      </c>
      <c r="B27" s="750"/>
      <c r="C27" s="111">
        <v>1047</v>
      </c>
      <c r="D27" s="114">
        <v>0</v>
      </c>
      <c r="E27" s="125">
        <v>0</v>
      </c>
      <c r="F27" s="125">
        <v>0</v>
      </c>
      <c r="G27" s="114">
        <v>0</v>
      </c>
      <c r="H27" s="114">
        <v>0</v>
      </c>
      <c r="I27" s="114">
        <v>0</v>
      </c>
      <c r="J27" s="114">
        <v>0</v>
      </c>
      <c r="K27" s="114">
        <v>0</v>
      </c>
      <c r="L27" s="114">
        <v>0</v>
      </c>
      <c r="M27" s="114">
        <v>0</v>
      </c>
      <c r="N27" s="114">
        <v>0</v>
      </c>
      <c r="O27" s="114">
        <v>0</v>
      </c>
      <c r="P27" s="114">
        <v>0</v>
      </c>
      <c r="Q27" s="114">
        <v>0</v>
      </c>
      <c r="R27" s="114">
        <v>0</v>
      </c>
      <c r="S27" s="114">
        <v>0</v>
      </c>
      <c r="T27" s="110">
        <v>0</v>
      </c>
    </row>
    <row r="28" spans="1:20" s="106" customFormat="1" ht="15.95" customHeight="1">
      <c r="A28" s="750" t="s">
        <v>136</v>
      </c>
      <c r="B28" s="750"/>
      <c r="C28" s="111">
        <v>3010</v>
      </c>
      <c r="D28" s="114">
        <v>614</v>
      </c>
      <c r="E28" s="125">
        <v>621</v>
      </c>
      <c r="F28" s="125">
        <v>626</v>
      </c>
      <c r="G28" s="114">
        <v>0</v>
      </c>
      <c r="H28" s="114">
        <v>0</v>
      </c>
      <c r="I28" s="114">
        <v>3</v>
      </c>
      <c r="J28" s="114">
        <v>3</v>
      </c>
      <c r="K28" s="114">
        <v>302</v>
      </c>
      <c r="L28" s="114">
        <v>302</v>
      </c>
      <c r="M28" s="114">
        <v>0</v>
      </c>
      <c r="N28" s="114">
        <v>0</v>
      </c>
      <c r="O28" s="114">
        <v>316</v>
      </c>
      <c r="P28" s="114">
        <v>321</v>
      </c>
      <c r="Q28" s="114">
        <v>343</v>
      </c>
      <c r="R28" s="114">
        <v>75</v>
      </c>
      <c r="S28" s="114">
        <v>203</v>
      </c>
      <c r="T28" s="110">
        <v>0</v>
      </c>
    </row>
    <row r="29" spans="1:20" s="106" customFormat="1" ht="15.95" customHeight="1">
      <c r="A29" s="87"/>
      <c r="B29" s="87"/>
      <c r="C29" s="86"/>
      <c r="D29" s="86"/>
      <c r="E29" s="86"/>
      <c r="F29" s="86"/>
      <c r="G29" s="116"/>
      <c r="H29" s="116"/>
      <c r="I29" s="126"/>
      <c r="J29" s="127" t="s">
        <v>137</v>
      </c>
      <c r="K29" s="128"/>
      <c r="L29" s="128"/>
      <c r="M29" s="128"/>
      <c r="N29" s="129">
        <v>39028</v>
      </c>
      <c r="O29" s="130" t="s">
        <v>138</v>
      </c>
      <c r="Q29" s="131"/>
      <c r="R29" s="131"/>
      <c r="S29" s="131"/>
      <c r="T29" s="131"/>
    </row>
    <row r="30" spans="1:20" s="106" customFormat="1" ht="18" customHeight="1">
      <c r="A30" s="132" t="s">
        <v>139</v>
      </c>
      <c r="B30" s="87"/>
      <c r="C30" s="86"/>
      <c r="D30" s="86"/>
      <c r="E30" s="86"/>
      <c r="F30" s="86"/>
      <c r="G30" s="86"/>
      <c r="H30" s="86"/>
      <c r="I30" s="133"/>
      <c r="K30" s="106" t="s">
        <v>167</v>
      </c>
      <c r="M30" s="127"/>
      <c r="N30" s="134">
        <v>49154</v>
      </c>
      <c r="O30" s="127" t="s">
        <v>140</v>
      </c>
      <c r="Q30" s="131"/>
      <c r="R30" s="131"/>
      <c r="S30" s="131"/>
      <c r="T30" s="131"/>
    </row>
    <row r="31" spans="1:20" s="106" customFormat="1" ht="15.75" customHeight="1">
      <c r="A31" s="750" t="s">
        <v>141</v>
      </c>
      <c r="B31" s="750"/>
      <c r="C31" s="751" t="s">
        <v>168</v>
      </c>
      <c r="D31" s="751"/>
      <c r="E31" s="751" t="s">
        <v>15</v>
      </c>
      <c r="F31" s="751"/>
      <c r="G31" s="751" t="s">
        <v>142</v>
      </c>
      <c r="H31" s="751"/>
      <c r="I31" s="751"/>
      <c r="J31" s="127" t="s">
        <v>143</v>
      </c>
      <c r="K31" s="127"/>
      <c r="L31" s="127"/>
      <c r="N31" s="135">
        <v>196</v>
      </c>
      <c r="O31" s="127" t="s">
        <v>140</v>
      </c>
      <c r="Q31" s="136"/>
      <c r="R31" s="136"/>
      <c r="S31" s="137"/>
      <c r="T31" s="118"/>
    </row>
    <row r="32" spans="1:20" s="106" customFormat="1" ht="15.95" customHeight="1">
      <c r="A32" s="750"/>
      <c r="B32" s="750"/>
      <c r="C32" s="751"/>
      <c r="D32" s="751"/>
      <c r="E32" s="751"/>
      <c r="F32" s="751"/>
      <c r="G32" s="84" t="s">
        <v>144</v>
      </c>
      <c r="H32" s="84" t="s">
        <v>145</v>
      </c>
      <c r="I32" s="138" t="s">
        <v>41</v>
      </c>
      <c r="J32" s="91"/>
      <c r="K32" s="128" t="s">
        <v>169</v>
      </c>
      <c r="N32" s="134">
        <v>2287</v>
      </c>
      <c r="O32" s="127" t="s">
        <v>140</v>
      </c>
      <c r="Q32" s="137"/>
      <c r="R32" s="137"/>
      <c r="S32" s="137"/>
      <c r="T32" s="118"/>
    </row>
    <row r="33" spans="1:20" s="106" customFormat="1" ht="15.95" customHeight="1">
      <c r="A33" s="750" t="s">
        <v>146</v>
      </c>
      <c r="B33" s="750"/>
      <c r="C33" s="110"/>
      <c r="D33" s="111">
        <v>11341</v>
      </c>
      <c r="E33" s="110"/>
      <c r="F33" s="111">
        <v>9901</v>
      </c>
      <c r="G33" s="111">
        <v>1921</v>
      </c>
      <c r="H33" s="114">
        <v>747</v>
      </c>
      <c r="I33" s="114">
        <f>SUM(I34:I37)</f>
        <v>0</v>
      </c>
      <c r="J33" s="127"/>
      <c r="K33" s="106" t="s">
        <v>170</v>
      </c>
      <c r="M33" s="139"/>
      <c r="N33" s="140">
        <v>451</v>
      </c>
      <c r="O33" s="127" t="s">
        <v>140</v>
      </c>
      <c r="P33" s="139"/>
      <c r="Q33" s="137"/>
      <c r="R33" s="137"/>
      <c r="S33" s="137"/>
      <c r="T33" s="118"/>
    </row>
    <row r="34" spans="1:20" s="106" customFormat="1" ht="15.95" customHeight="1">
      <c r="A34" s="750" t="s">
        <v>147</v>
      </c>
      <c r="B34" s="90" t="s">
        <v>148</v>
      </c>
      <c r="C34" s="110"/>
      <c r="D34" s="141">
        <v>3209</v>
      </c>
      <c r="E34" s="110"/>
      <c r="F34" s="141">
        <v>2731</v>
      </c>
      <c r="G34" s="114">
        <v>578</v>
      </c>
      <c r="H34" s="114">
        <v>140</v>
      </c>
      <c r="I34" s="114">
        <v>0</v>
      </c>
      <c r="J34" s="139"/>
      <c r="K34" s="128" t="s">
        <v>171</v>
      </c>
      <c r="M34" s="139"/>
      <c r="N34" s="140">
        <v>7268</v>
      </c>
      <c r="O34" s="127" t="s">
        <v>140</v>
      </c>
      <c r="P34" s="139"/>
      <c r="Q34" s="137"/>
      <c r="R34" s="137"/>
      <c r="S34" s="137"/>
      <c r="T34" s="118"/>
    </row>
    <row r="35" spans="1:20" s="106" customFormat="1" ht="15.95" customHeight="1">
      <c r="A35" s="750"/>
      <c r="B35" s="90" t="s">
        <v>149</v>
      </c>
      <c r="C35" s="110"/>
      <c r="D35" s="141">
        <v>1781</v>
      </c>
      <c r="E35" s="110"/>
      <c r="F35" s="141">
        <v>1728</v>
      </c>
      <c r="G35" s="114">
        <v>270</v>
      </c>
      <c r="H35" s="114">
        <v>132</v>
      </c>
      <c r="I35" s="114">
        <v>0</v>
      </c>
      <c r="J35" s="139"/>
      <c r="K35" s="139" t="s">
        <v>172</v>
      </c>
      <c r="M35" s="139"/>
      <c r="N35" s="140">
        <v>1033</v>
      </c>
      <c r="O35" s="127" t="s">
        <v>140</v>
      </c>
      <c r="P35" s="139"/>
      <c r="Q35" s="137"/>
      <c r="R35" s="137"/>
      <c r="S35" s="137"/>
      <c r="T35" s="118"/>
    </row>
    <row r="36" spans="1:20" s="106" customFormat="1" ht="15.95" customHeight="1">
      <c r="A36" s="750" t="s">
        <v>150</v>
      </c>
      <c r="B36" s="750"/>
      <c r="C36" s="110"/>
      <c r="D36" s="141">
        <v>6351</v>
      </c>
      <c r="E36" s="110"/>
      <c r="F36" s="141">
        <v>5442</v>
      </c>
      <c r="G36" s="114">
        <v>823</v>
      </c>
      <c r="H36" s="114">
        <v>421</v>
      </c>
      <c r="I36" s="114">
        <v>0</v>
      </c>
      <c r="J36" s="139"/>
      <c r="K36" s="139" t="s">
        <v>173</v>
      </c>
      <c r="M36" s="139"/>
      <c r="N36" s="140">
        <v>3254</v>
      </c>
      <c r="O36" s="127" t="s">
        <v>140</v>
      </c>
      <c r="P36" s="139"/>
      <c r="Q36" s="137"/>
      <c r="R36" s="137"/>
      <c r="S36" s="137"/>
      <c r="T36" s="118"/>
    </row>
    <row r="37" spans="1:20" s="106" customFormat="1" ht="15.95" customHeight="1">
      <c r="A37" s="750" t="s">
        <v>151</v>
      </c>
      <c r="B37" s="750"/>
      <c r="C37" s="602"/>
      <c r="D37" s="603"/>
      <c r="E37" s="602"/>
      <c r="F37" s="603"/>
      <c r="G37" s="114">
        <v>250</v>
      </c>
      <c r="H37" s="114">
        <v>54</v>
      </c>
      <c r="I37" s="602"/>
      <c r="J37" s="142" t="s">
        <v>152</v>
      </c>
      <c r="K37" s="142"/>
      <c r="L37" s="142"/>
      <c r="M37" s="142"/>
      <c r="N37" s="143">
        <v>637</v>
      </c>
      <c r="O37" s="144" t="s">
        <v>140</v>
      </c>
      <c r="P37" s="142"/>
      <c r="Q37" s="145"/>
      <c r="R37" s="145"/>
      <c r="S37" s="145"/>
      <c r="T37" s="123"/>
    </row>
    <row r="38" spans="1:20" s="106" customFormat="1" ht="15.95" customHeight="1">
      <c r="A38" s="87"/>
      <c r="B38" s="87"/>
      <c r="C38" s="86"/>
      <c r="D38" s="86"/>
      <c r="E38" s="86"/>
      <c r="F38" s="86"/>
      <c r="G38" s="86"/>
      <c r="H38" s="86"/>
      <c r="I38" s="86"/>
      <c r="J38" s="139"/>
      <c r="K38" s="139"/>
      <c r="L38" s="139"/>
      <c r="M38" s="139"/>
      <c r="N38" s="139"/>
      <c r="O38" s="139"/>
      <c r="P38" s="139"/>
      <c r="Q38" s="146"/>
      <c r="R38" s="147"/>
      <c r="S38" s="148"/>
      <c r="T38" s="149"/>
    </row>
    <row r="39" spans="1:20" s="106" customFormat="1" ht="15.75">
      <c r="A39" s="150" t="s">
        <v>174</v>
      </c>
      <c r="B39" s="120"/>
      <c r="C39" s="120"/>
      <c r="D39" s="120"/>
      <c r="E39" s="120"/>
      <c r="F39" s="120"/>
      <c r="G39" s="120"/>
      <c r="H39" s="120"/>
      <c r="I39" s="120"/>
      <c r="J39" s="120"/>
      <c r="K39" s="120"/>
      <c r="L39" s="120"/>
      <c r="M39" s="120"/>
      <c r="N39" s="120"/>
      <c r="O39" s="120"/>
      <c r="Q39" s="147"/>
      <c r="R39" s="151"/>
      <c r="S39" s="151"/>
      <c r="T39" s="149"/>
    </row>
    <row r="40" spans="1:20">
      <c r="A40" s="691" t="s">
        <v>410</v>
      </c>
    </row>
  </sheetData>
  <mergeCells count="48">
    <mergeCell ref="A11:A12"/>
    <mergeCell ref="S1:T1"/>
    <mergeCell ref="S2:T2"/>
    <mergeCell ref="A3:R3"/>
    <mergeCell ref="A5:B7"/>
    <mergeCell ref="C5:D7"/>
    <mergeCell ref="E5:F7"/>
    <mergeCell ref="G5:P5"/>
    <mergeCell ref="Q5:T5"/>
    <mergeCell ref="G6:H6"/>
    <mergeCell ref="I6:J6"/>
    <mergeCell ref="K6:L6"/>
    <mergeCell ref="M6:N6"/>
    <mergeCell ref="O6:P6"/>
    <mergeCell ref="Q6:T6"/>
    <mergeCell ref="A9:A10"/>
    <mergeCell ref="A13:B13"/>
    <mergeCell ref="A14:B14"/>
    <mergeCell ref="A15:B15"/>
    <mergeCell ref="A16:B16"/>
    <mergeCell ref="A19:B21"/>
    <mergeCell ref="E19:P19"/>
    <mergeCell ref="Q19:T19"/>
    <mergeCell ref="C20:C21"/>
    <mergeCell ref="D20:D21"/>
    <mergeCell ref="E20:F20"/>
    <mergeCell ref="G20:H20"/>
    <mergeCell ref="I20:J20"/>
    <mergeCell ref="K20:L20"/>
    <mergeCell ref="M20:N20"/>
    <mergeCell ref="O20:P20"/>
    <mergeCell ref="C19:D19"/>
    <mergeCell ref="C31:D32"/>
    <mergeCell ref="E31:F32"/>
    <mergeCell ref="G31:I31"/>
    <mergeCell ref="Q20:T20"/>
    <mergeCell ref="A22:B22"/>
    <mergeCell ref="A23:B23"/>
    <mergeCell ref="A24:B24"/>
    <mergeCell ref="A25:B25"/>
    <mergeCell ref="A26:B26"/>
    <mergeCell ref="A33:B33"/>
    <mergeCell ref="A34:A35"/>
    <mergeCell ref="A36:B36"/>
    <mergeCell ref="A37:B37"/>
    <mergeCell ref="A27:B27"/>
    <mergeCell ref="A28:B28"/>
    <mergeCell ref="A31:B32"/>
  </mergeCells>
  <phoneticPr fontId="12" type="noConversion"/>
  <pageMargins left="0.70000000000000007" right="0.70000000000000007" top="0.75" bottom="0.75" header="0.30000000000000004" footer="0.3000000000000000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0"/>
  <sheetViews>
    <sheetView workbookViewId="0">
      <selection activeCell="A3" sqref="A3:R3"/>
    </sheetView>
  </sheetViews>
  <sheetFormatPr defaultColWidth="11.75" defaultRowHeight="16.5"/>
  <cols>
    <col min="1" max="1" width="9" style="203" customWidth="1"/>
    <col min="2" max="2" width="10.125" style="203" customWidth="1"/>
    <col min="3" max="4" width="7.875" style="203" customWidth="1"/>
    <col min="5" max="5" width="7.625" style="203" customWidth="1"/>
    <col min="6" max="6" width="7.875" style="203" customWidth="1"/>
    <col min="7" max="16" width="10.625" style="203" customWidth="1"/>
    <col min="17" max="17" width="9" customWidth="1"/>
    <col min="18" max="18" width="10" customWidth="1"/>
    <col min="19" max="19" width="8.625" customWidth="1"/>
    <col min="20" max="20" width="9.125" customWidth="1"/>
    <col min="21" max="21" width="11.75" style="203" customWidth="1"/>
    <col min="22" max="16384" width="11.75" style="203"/>
  </cols>
  <sheetData>
    <row r="1" spans="1:20" s="159" customFormat="1" ht="18" customHeight="1">
      <c r="A1" s="154" t="s">
        <v>100</v>
      </c>
      <c r="B1" s="155"/>
      <c r="C1" s="156"/>
      <c r="D1" s="156"/>
      <c r="E1" s="156"/>
      <c r="F1" s="156"/>
      <c r="G1" s="156"/>
      <c r="H1" s="156"/>
      <c r="I1" s="156"/>
      <c r="J1" s="156"/>
      <c r="K1" s="156"/>
      <c r="L1" s="156"/>
      <c r="M1" s="156"/>
      <c r="N1" s="156"/>
      <c r="O1" s="156"/>
      <c r="P1" s="157"/>
      <c r="Q1" s="88"/>
      <c r="R1" s="89" t="s">
        <v>101</v>
      </c>
      <c r="S1" s="764" t="s">
        <v>102</v>
      </c>
      <c r="T1" s="764"/>
    </row>
    <row r="2" spans="1:20" s="159" customFormat="1" ht="18" customHeight="1">
      <c r="A2" s="154" t="s">
        <v>157</v>
      </c>
      <c r="B2" s="160" t="s">
        <v>175</v>
      </c>
      <c r="C2" s="161"/>
      <c r="D2" s="161"/>
      <c r="E2" s="161"/>
      <c r="F2" s="161"/>
      <c r="G2" s="161"/>
      <c r="H2" s="161"/>
      <c r="I2" s="161"/>
      <c r="J2" s="161"/>
      <c r="K2" s="161"/>
      <c r="L2" s="162"/>
      <c r="M2" s="162"/>
      <c r="N2" s="161"/>
      <c r="O2" s="161"/>
      <c r="P2" s="163"/>
      <c r="Q2" s="96"/>
      <c r="R2" s="89" t="s">
        <v>103</v>
      </c>
      <c r="S2" s="768" t="s">
        <v>104</v>
      </c>
      <c r="T2" s="768"/>
    </row>
    <row r="3" spans="1:20" s="164" customFormat="1" ht="24.75" customHeight="1">
      <c r="A3" s="769" t="s">
        <v>159</v>
      </c>
      <c r="B3" s="769"/>
      <c r="C3" s="769"/>
      <c r="D3" s="769"/>
      <c r="E3" s="769"/>
      <c r="F3" s="769"/>
      <c r="G3" s="769"/>
      <c r="H3" s="769"/>
      <c r="I3" s="769"/>
      <c r="J3" s="769"/>
      <c r="K3" s="769"/>
      <c r="L3" s="769"/>
      <c r="M3" s="769"/>
      <c r="N3" s="769"/>
      <c r="O3" s="769"/>
      <c r="P3" s="769"/>
      <c r="Q3" s="769"/>
      <c r="R3" s="769"/>
      <c r="S3" s="97"/>
      <c r="T3" s="98"/>
    </row>
    <row r="4" spans="1:20" s="167" customFormat="1" ht="19.5" customHeight="1">
      <c r="A4" s="165" t="s">
        <v>105</v>
      </c>
      <c r="B4" s="165"/>
      <c r="C4" s="165"/>
      <c r="D4" s="166"/>
      <c r="E4" s="166"/>
      <c r="F4" s="165"/>
      <c r="I4" s="168" t="s">
        <v>176</v>
      </c>
      <c r="K4" s="165"/>
      <c r="L4" s="165"/>
      <c r="M4" s="165"/>
      <c r="N4" s="165"/>
      <c r="O4" s="165"/>
      <c r="P4" s="165"/>
      <c r="Q4" s="104"/>
      <c r="R4" s="104"/>
      <c r="S4" s="104"/>
      <c r="T4" s="105" t="s">
        <v>161</v>
      </c>
    </row>
    <row r="5" spans="1:20" s="170" customFormat="1" ht="19.5" customHeight="1">
      <c r="A5" s="762" t="s">
        <v>107</v>
      </c>
      <c r="B5" s="762"/>
      <c r="C5" s="770" t="s">
        <v>162</v>
      </c>
      <c r="D5" s="770"/>
      <c r="E5" s="764" t="s">
        <v>163</v>
      </c>
      <c r="F5" s="764"/>
      <c r="G5" s="764" t="s">
        <v>108</v>
      </c>
      <c r="H5" s="764"/>
      <c r="I5" s="764"/>
      <c r="J5" s="764"/>
      <c r="K5" s="764"/>
      <c r="L5" s="764"/>
      <c r="M5" s="764"/>
      <c r="N5" s="764"/>
      <c r="O5" s="764"/>
      <c r="P5" s="764"/>
      <c r="Q5" s="754" t="s">
        <v>109</v>
      </c>
      <c r="R5" s="754"/>
      <c r="S5" s="754"/>
      <c r="T5" s="754"/>
    </row>
    <row r="6" spans="1:20" s="170" customFormat="1" ht="15.75" customHeight="1">
      <c r="A6" s="762"/>
      <c r="B6" s="762"/>
      <c r="C6" s="770"/>
      <c r="D6" s="770"/>
      <c r="E6" s="764"/>
      <c r="F6" s="764"/>
      <c r="G6" s="763" t="s">
        <v>23</v>
      </c>
      <c r="H6" s="763"/>
      <c r="I6" s="763" t="s">
        <v>24</v>
      </c>
      <c r="J6" s="763"/>
      <c r="K6" s="763" t="s">
        <v>25</v>
      </c>
      <c r="L6" s="763"/>
      <c r="M6" s="763" t="s">
        <v>26</v>
      </c>
      <c r="N6" s="763"/>
      <c r="O6" s="763" t="s">
        <v>27</v>
      </c>
      <c r="P6" s="763"/>
      <c r="Q6" s="752" t="s">
        <v>110</v>
      </c>
      <c r="R6" s="752"/>
      <c r="S6" s="752"/>
      <c r="T6" s="752"/>
    </row>
    <row r="7" spans="1:20" s="170" customFormat="1" ht="16.5" customHeight="1">
      <c r="A7" s="762"/>
      <c r="B7" s="762"/>
      <c r="C7" s="770"/>
      <c r="D7" s="770"/>
      <c r="E7" s="764"/>
      <c r="F7" s="764"/>
      <c r="G7" s="154" t="s">
        <v>111</v>
      </c>
      <c r="H7" s="154" t="s">
        <v>112</v>
      </c>
      <c r="I7" s="154" t="s">
        <v>111</v>
      </c>
      <c r="J7" s="154" t="s">
        <v>112</v>
      </c>
      <c r="K7" s="154" t="s">
        <v>111</v>
      </c>
      <c r="L7" s="154" t="s">
        <v>112</v>
      </c>
      <c r="M7" s="154" t="s">
        <v>111</v>
      </c>
      <c r="N7" s="154" t="s">
        <v>112</v>
      </c>
      <c r="O7" s="154" t="s">
        <v>111</v>
      </c>
      <c r="P7" s="154" t="s">
        <v>112</v>
      </c>
      <c r="Q7" s="107" t="s">
        <v>28</v>
      </c>
      <c r="R7" s="107" t="s">
        <v>29</v>
      </c>
      <c r="S7" s="107" t="s">
        <v>30</v>
      </c>
      <c r="T7" s="692" t="s">
        <v>113</v>
      </c>
    </row>
    <row r="8" spans="1:20" s="170" customFormat="1" ht="15.95" customHeight="1">
      <c r="A8" s="161" t="s">
        <v>114</v>
      </c>
      <c r="B8" s="171"/>
      <c r="C8" s="172"/>
      <c r="D8" s="173">
        <v>31231</v>
      </c>
      <c r="E8" s="172"/>
      <c r="F8" s="173">
        <v>1519</v>
      </c>
      <c r="G8" s="174">
        <v>1557</v>
      </c>
      <c r="H8" s="174">
        <v>1597</v>
      </c>
      <c r="I8" s="174">
        <v>23</v>
      </c>
      <c r="J8" s="174">
        <v>23</v>
      </c>
      <c r="K8" s="174">
        <v>53</v>
      </c>
      <c r="L8" s="174">
        <v>59</v>
      </c>
      <c r="M8" s="174">
        <v>507</v>
      </c>
      <c r="N8" s="174">
        <v>518</v>
      </c>
      <c r="O8" s="174">
        <v>974</v>
      </c>
      <c r="P8" s="174">
        <v>997</v>
      </c>
      <c r="Q8" s="174">
        <v>873</v>
      </c>
      <c r="R8" s="174">
        <v>193</v>
      </c>
      <c r="S8" s="174">
        <v>470</v>
      </c>
      <c r="T8" s="175">
        <v>1</v>
      </c>
    </row>
    <row r="9" spans="1:20" s="170" customFormat="1" ht="15.95" customHeight="1">
      <c r="A9" s="767" t="s">
        <v>115</v>
      </c>
      <c r="B9" s="154" t="s">
        <v>116</v>
      </c>
      <c r="C9" s="172"/>
      <c r="D9" s="173">
        <v>690</v>
      </c>
      <c r="E9" s="172"/>
      <c r="F9" s="173">
        <v>16</v>
      </c>
      <c r="G9" s="176">
        <v>17</v>
      </c>
      <c r="H9" s="176">
        <v>17</v>
      </c>
      <c r="I9" s="177">
        <v>0</v>
      </c>
      <c r="J9" s="177">
        <v>0</v>
      </c>
      <c r="K9" s="177">
        <v>2</v>
      </c>
      <c r="L9" s="177">
        <v>2</v>
      </c>
      <c r="M9" s="177">
        <v>0</v>
      </c>
      <c r="N9" s="177">
        <v>0</v>
      </c>
      <c r="O9" s="177">
        <v>15</v>
      </c>
      <c r="P9" s="177">
        <v>15</v>
      </c>
      <c r="Q9" s="177">
        <v>17</v>
      </c>
      <c r="R9" s="177">
        <v>0</v>
      </c>
      <c r="S9" s="177">
        <v>0</v>
      </c>
      <c r="T9" s="175">
        <v>0</v>
      </c>
    </row>
    <row r="10" spans="1:20" s="170" customFormat="1" ht="15.95" customHeight="1">
      <c r="A10" s="767"/>
      <c r="B10" s="154" t="s">
        <v>117</v>
      </c>
      <c r="C10" s="172"/>
      <c r="D10" s="173">
        <v>6012</v>
      </c>
      <c r="E10" s="172"/>
      <c r="F10" s="173">
        <v>74</v>
      </c>
      <c r="G10" s="176">
        <v>73</v>
      </c>
      <c r="H10" s="176">
        <v>78</v>
      </c>
      <c r="I10" s="177">
        <v>1</v>
      </c>
      <c r="J10" s="177">
        <v>1</v>
      </c>
      <c r="K10" s="177">
        <v>1</v>
      </c>
      <c r="L10" s="177">
        <v>1</v>
      </c>
      <c r="M10" s="177">
        <v>3</v>
      </c>
      <c r="N10" s="177">
        <v>3</v>
      </c>
      <c r="O10" s="177">
        <v>68</v>
      </c>
      <c r="P10" s="177">
        <v>73</v>
      </c>
      <c r="Q10" s="177">
        <v>62</v>
      </c>
      <c r="R10" s="177">
        <v>2</v>
      </c>
      <c r="S10" s="177">
        <v>3</v>
      </c>
      <c r="T10" s="175">
        <v>0</v>
      </c>
    </row>
    <row r="11" spans="1:20" s="170" customFormat="1" ht="15.95" customHeight="1">
      <c r="A11" s="767" t="s">
        <v>118</v>
      </c>
      <c r="B11" s="154" t="s">
        <v>116</v>
      </c>
      <c r="C11" s="172"/>
      <c r="D11" s="173">
        <v>95</v>
      </c>
      <c r="E11" s="172"/>
      <c r="F11" s="173">
        <v>4</v>
      </c>
      <c r="G11" s="176">
        <v>4</v>
      </c>
      <c r="H11" s="176">
        <v>4</v>
      </c>
      <c r="I11" s="177">
        <v>2</v>
      </c>
      <c r="J11" s="177">
        <v>2</v>
      </c>
      <c r="K11" s="177">
        <v>1</v>
      </c>
      <c r="L11" s="177">
        <v>1</v>
      </c>
      <c r="M11" s="177">
        <v>0</v>
      </c>
      <c r="N11" s="177">
        <v>0</v>
      </c>
      <c r="O11" s="177">
        <v>1</v>
      </c>
      <c r="P11" s="177">
        <v>1</v>
      </c>
      <c r="Q11" s="177">
        <v>3</v>
      </c>
      <c r="R11" s="177">
        <v>1</v>
      </c>
      <c r="S11" s="177">
        <v>0</v>
      </c>
      <c r="T11" s="175">
        <v>0</v>
      </c>
    </row>
    <row r="12" spans="1:20" s="170" customFormat="1" ht="15.95" customHeight="1">
      <c r="A12" s="767"/>
      <c r="B12" s="154" t="s">
        <v>117</v>
      </c>
      <c r="C12" s="172"/>
      <c r="D12" s="173">
        <v>5925</v>
      </c>
      <c r="E12" s="172"/>
      <c r="F12" s="173">
        <v>75</v>
      </c>
      <c r="G12" s="176">
        <v>75</v>
      </c>
      <c r="H12" s="176">
        <v>80</v>
      </c>
      <c r="I12" s="177">
        <v>3</v>
      </c>
      <c r="J12" s="177">
        <v>3</v>
      </c>
      <c r="K12" s="177">
        <v>28</v>
      </c>
      <c r="L12" s="177">
        <v>32</v>
      </c>
      <c r="M12" s="177">
        <v>1</v>
      </c>
      <c r="N12" s="177">
        <v>1</v>
      </c>
      <c r="O12" s="177">
        <v>43</v>
      </c>
      <c r="P12" s="177">
        <v>44</v>
      </c>
      <c r="Q12" s="177">
        <v>54</v>
      </c>
      <c r="R12" s="177">
        <v>5</v>
      </c>
      <c r="S12" s="177">
        <v>15</v>
      </c>
      <c r="T12" s="175">
        <v>0</v>
      </c>
    </row>
    <row r="13" spans="1:20" s="170" customFormat="1" ht="15.95" customHeight="1">
      <c r="A13" s="762" t="s">
        <v>119</v>
      </c>
      <c r="B13" s="762"/>
      <c r="C13" s="172"/>
      <c r="D13" s="173">
        <v>7245</v>
      </c>
      <c r="E13" s="172"/>
      <c r="F13" s="173">
        <v>111</v>
      </c>
      <c r="G13" s="176">
        <v>111</v>
      </c>
      <c r="H13" s="176">
        <v>114</v>
      </c>
      <c r="I13" s="177">
        <v>1</v>
      </c>
      <c r="J13" s="177">
        <v>1</v>
      </c>
      <c r="K13" s="177">
        <v>3</v>
      </c>
      <c r="L13" s="177">
        <v>3</v>
      </c>
      <c r="M13" s="177">
        <v>0</v>
      </c>
      <c r="N13" s="177">
        <v>0</v>
      </c>
      <c r="O13" s="177">
        <v>107</v>
      </c>
      <c r="P13" s="177">
        <v>110</v>
      </c>
      <c r="Q13" s="177">
        <v>97</v>
      </c>
      <c r="R13" s="177">
        <v>3</v>
      </c>
      <c r="S13" s="177">
        <v>2</v>
      </c>
      <c r="T13" s="175">
        <v>1</v>
      </c>
    </row>
    <row r="14" spans="1:20" s="170" customFormat="1" ht="15.95" customHeight="1">
      <c r="A14" s="767" t="s">
        <v>120</v>
      </c>
      <c r="B14" s="767"/>
      <c r="C14" s="172"/>
      <c r="D14" s="173">
        <v>3631</v>
      </c>
      <c r="E14" s="172"/>
      <c r="F14" s="173">
        <v>130</v>
      </c>
      <c r="G14" s="176">
        <v>130</v>
      </c>
      <c r="H14" s="176">
        <v>131</v>
      </c>
      <c r="I14" s="177">
        <v>3</v>
      </c>
      <c r="J14" s="177">
        <v>3</v>
      </c>
      <c r="K14" s="177">
        <v>14</v>
      </c>
      <c r="L14" s="177">
        <v>14</v>
      </c>
      <c r="M14" s="177">
        <v>0</v>
      </c>
      <c r="N14" s="177">
        <v>0</v>
      </c>
      <c r="O14" s="177">
        <v>113</v>
      </c>
      <c r="P14" s="177">
        <v>114</v>
      </c>
      <c r="Q14" s="177">
        <v>119</v>
      </c>
      <c r="R14" s="177">
        <v>3</v>
      </c>
      <c r="S14" s="177">
        <v>2</v>
      </c>
      <c r="T14" s="175">
        <v>0</v>
      </c>
    </row>
    <row r="15" spans="1:20" s="170" customFormat="1" ht="15.95" customHeight="1">
      <c r="A15" s="767" t="s">
        <v>121</v>
      </c>
      <c r="B15" s="767"/>
      <c r="C15" s="172"/>
      <c r="D15" s="173">
        <v>768</v>
      </c>
      <c r="E15" s="172"/>
      <c r="F15" s="173">
        <v>2</v>
      </c>
      <c r="G15" s="176">
        <v>2</v>
      </c>
      <c r="H15" s="176">
        <v>2</v>
      </c>
      <c r="I15" s="177">
        <v>0</v>
      </c>
      <c r="J15" s="177">
        <v>0</v>
      </c>
      <c r="K15" s="177">
        <v>1</v>
      </c>
      <c r="L15" s="177">
        <v>1</v>
      </c>
      <c r="M15" s="177">
        <v>0</v>
      </c>
      <c r="N15" s="177">
        <v>0</v>
      </c>
      <c r="O15" s="177">
        <v>1</v>
      </c>
      <c r="P15" s="177">
        <v>1</v>
      </c>
      <c r="Q15" s="177">
        <v>2</v>
      </c>
      <c r="R15" s="177">
        <v>0</v>
      </c>
      <c r="S15" s="177">
        <v>0</v>
      </c>
      <c r="T15" s="175">
        <v>0</v>
      </c>
    </row>
    <row r="16" spans="1:20" s="170" customFormat="1" ht="15.95" customHeight="1">
      <c r="A16" s="762" t="s">
        <v>122</v>
      </c>
      <c r="B16" s="762"/>
      <c r="C16" s="172"/>
      <c r="D16" s="173">
        <v>6865</v>
      </c>
      <c r="E16" s="172"/>
      <c r="F16" s="173">
        <v>1107</v>
      </c>
      <c r="G16" s="176">
        <v>1145</v>
      </c>
      <c r="H16" s="176">
        <v>1171</v>
      </c>
      <c r="I16" s="177">
        <v>13</v>
      </c>
      <c r="J16" s="177">
        <v>13</v>
      </c>
      <c r="K16" s="177">
        <v>3</v>
      </c>
      <c r="L16" s="177">
        <v>5</v>
      </c>
      <c r="M16" s="177">
        <v>503</v>
      </c>
      <c r="N16" s="177">
        <v>514</v>
      </c>
      <c r="O16" s="177">
        <v>626</v>
      </c>
      <c r="P16" s="177">
        <v>639</v>
      </c>
      <c r="Q16" s="177">
        <v>519</v>
      </c>
      <c r="R16" s="177">
        <v>179</v>
      </c>
      <c r="S16" s="177">
        <v>448</v>
      </c>
      <c r="T16" s="175">
        <v>0</v>
      </c>
    </row>
    <row r="17" spans="1:20" s="170" customFormat="1" ht="15.95" customHeight="1">
      <c r="A17" s="157"/>
      <c r="B17" s="157"/>
      <c r="C17" s="178"/>
      <c r="D17" s="178"/>
      <c r="E17" s="178"/>
      <c r="F17" s="178"/>
      <c r="G17" s="179"/>
      <c r="H17" s="156"/>
      <c r="I17" s="156"/>
      <c r="J17" s="156"/>
      <c r="K17" s="156"/>
      <c r="L17" s="156"/>
      <c r="M17" s="156"/>
      <c r="N17" s="156"/>
      <c r="O17" s="156"/>
      <c r="P17" s="156"/>
      <c r="Q17" s="117"/>
      <c r="R17" s="117"/>
      <c r="S17" s="117"/>
      <c r="T17" s="118"/>
    </row>
    <row r="18" spans="1:20" s="170" customFormat="1" ht="18" customHeight="1">
      <c r="A18" s="180" t="s">
        <v>123</v>
      </c>
      <c r="B18" s="181"/>
      <c r="C18" s="181"/>
      <c r="D18" s="156"/>
      <c r="E18" s="156"/>
      <c r="F18" s="156"/>
      <c r="G18" s="182"/>
      <c r="H18" s="156"/>
      <c r="I18" s="156"/>
      <c r="J18" s="156"/>
      <c r="K18" s="156"/>
      <c r="L18" s="156"/>
      <c r="M18" s="156"/>
      <c r="N18" s="156"/>
      <c r="O18" s="156"/>
      <c r="P18" s="156"/>
      <c r="Q18" s="122"/>
      <c r="R18" s="122"/>
      <c r="S18" s="122"/>
      <c r="T18" s="123"/>
    </row>
    <row r="19" spans="1:20" s="170" customFormat="1" ht="20.25" customHeight="1">
      <c r="A19" s="762" t="s">
        <v>107</v>
      </c>
      <c r="B19" s="762"/>
      <c r="C19" s="766" t="s">
        <v>164</v>
      </c>
      <c r="D19" s="766"/>
      <c r="E19" s="764" t="s">
        <v>124</v>
      </c>
      <c r="F19" s="764"/>
      <c r="G19" s="764"/>
      <c r="H19" s="764"/>
      <c r="I19" s="764"/>
      <c r="J19" s="764"/>
      <c r="K19" s="764"/>
      <c r="L19" s="764"/>
      <c r="M19" s="764"/>
      <c r="N19" s="764"/>
      <c r="O19" s="764"/>
      <c r="P19" s="764"/>
      <c r="Q19" s="754" t="s">
        <v>165</v>
      </c>
      <c r="R19" s="754"/>
      <c r="S19" s="754"/>
      <c r="T19" s="754"/>
    </row>
    <row r="20" spans="1:20" s="170" customFormat="1" ht="14.25">
      <c r="A20" s="762"/>
      <c r="B20" s="762"/>
      <c r="C20" s="755"/>
      <c r="D20" s="765" t="s">
        <v>166</v>
      </c>
      <c r="E20" s="764" t="s">
        <v>125</v>
      </c>
      <c r="F20" s="764"/>
      <c r="G20" s="764" t="s">
        <v>33</v>
      </c>
      <c r="H20" s="764"/>
      <c r="I20" s="764" t="s">
        <v>34</v>
      </c>
      <c r="J20" s="764"/>
      <c r="K20" s="764" t="s">
        <v>35</v>
      </c>
      <c r="L20" s="764"/>
      <c r="M20" s="764" t="s">
        <v>126</v>
      </c>
      <c r="N20" s="764"/>
      <c r="O20" s="764" t="s">
        <v>127</v>
      </c>
      <c r="P20" s="764"/>
      <c r="Q20" s="752" t="s">
        <v>110</v>
      </c>
      <c r="R20" s="752"/>
      <c r="S20" s="752"/>
      <c r="T20" s="752"/>
    </row>
    <row r="21" spans="1:20" s="170" customFormat="1" ht="14.25">
      <c r="A21" s="762"/>
      <c r="B21" s="762"/>
      <c r="C21" s="755"/>
      <c r="D21" s="765"/>
      <c r="E21" s="154" t="s">
        <v>128</v>
      </c>
      <c r="F21" s="154" t="s">
        <v>129</v>
      </c>
      <c r="G21" s="154" t="s">
        <v>128</v>
      </c>
      <c r="H21" s="154" t="s">
        <v>129</v>
      </c>
      <c r="I21" s="154" t="s">
        <v>128</v>
      </c>
      <c r="J21" s="154" t="s">
        <v>129</v>
      </c>
      <c r="K21" s="154" t="s">
        <v>128</v>
      </c>
      <c r="L21" s="154" t="s">
        <v>129</v>
      </c>
      <c r="M21" s="154" t="s">
        <v>128</v>
      </c>
      <c r="N21" s="154" t="s">
        <v>129</v>
      </c>
      <c r="O21" s="154" t="s">
        <v>128</v>
      </c>
      <c r="P21" s="154" t="s">
        <v>129</v>
      </c>
      <c r="Q21" s="107" t="s">
        <v>28</v>
      </c>
      <c r="R21" s="107" t="s">
        <v>29</v>
      </c>
      <c r="S21" s="107" t="s">
        <v>30</v>
      </c>
      <c r="T21" s="692" t="s">
        <v>113</v>
      </c>
    </row>
    <row r="22" spans="1:20" s="170" customFormat="1" ht="15.95" customHeight="1">
      <c r="A22" s="762" t="s">
        <v>130</v>
      </c>
      <c r="B22" s="762"/>
      <c r="C22" s="183">
        <v>22258</v>
      </c>
      <c r="D22" s="183">
        <v>1250</v>
      </c>
      <c r="E22" s="183">
        <v>1266</v>
      </c>
      <c r="F22" s="183">
        <v>1272</v>
      </c>
      <c r="G22" s="183">
        <v>9</v>
      </c>
      <c r="H22" s="183">
        <v>9</v>
      </c>
      <c r="I22" s="183">
        <v>37</v>
      </c>
      <c r="J22" s="183">
        <v>37</v>
      </c>
      <c r="K22" s="183">
        <v>576</v>
      </c>
      <c r="L22" s="183">
        <v>578</v>
      </c>
      <c r="M22" s="183">
        <v>3</v>
      </c>
      <c r="N22" s="183">
        <v>3</v>
      </c>
      <c r="O22" s="183">
        <v>641</v>
      </c>
      <c r="P22" s="183">
        <v>645</v>
      </c>
      <c r="Q22" s="174">
        <v>677</v>
      </c>
      <c r="R22" s="174">
        <v>117</v>
      </c>
      <c r="S22" s="174">
        <v>412</v>
      </c>
      <c r="T22" s="175">
        <v>59</v>
      </c>
    </row>
    <row r="23" spans="1:20" s="170" customFormat="1" ht="15.95" customHeight="1">
      <c r="A23" s="762" t="s">
        <v>131</v>
      </c>
      <c r="B23" s="762"/>
      <c r="C23" s="184">
        <v>639</v>
      </c>
      <c r="D23" s="177">
        <v>38</v>
      </c>
      <c r="E23" s="183">
        <v>38</v>
      </c>
      <c r="F23" s="185">
        <v>38</v>
      </c>
      <c r="G23" s="177">
        <v>0</v>
      </c>
      <c r="H23" s="177">
        <v>0</v>
      </c>
      <c r="I23" s="177">
        <v>15</v>
      </c>
      <c r="J23" s="177">
        <v>15</v>
      </c>
      <c r="K23" s="177">
        <v>2</v>
      </c>
      <c r="L23" s="177">
        <v>2</v>
      </c>
      <c r="M23" s="177">
        <v>0</v>
      </c>
      <c r="N23" s="177">
        <v>0</v>
      </c>
      <c r="O23" s="177">
        <v>21</v>
      </c>
      <c r="P23" s="177">
        <v>21</v>
      </c>
      <c r="Q23" s="177">
        <v>22</v>
      </c>
      <c r="R23" s="177">
        <v>14</v>
      </c>
      <c r="S23" s="177">
        <v>2</v>
      </c>
      <c r="T23" s="175">
        <v>0</v>
      </c>
    </row>
    <row r="24" spans="1:20" s="170" customFormat="1" ht="15.95" customHeight="1">
      <c r="A24" s="762" t="s">
        <v>132</v>
      </c>
      <c r="B24" s="762"/>
      <c r="C24" s="183">
        <v>10023</v>
      </c>
      <c r="D24" s="177">
        <v>228</v>
      </c>
      <c r="E24" s="185">
        <v>237</v>
      </c>
      <c r="F24" s="185">
        <v>238</v>
      </c>
      <c r="G24" s="177">
        <v>8</v>
      </c>
      <c r="H24" s="177">
        <v>8</v>
      </c>
      <c r="I24" s="177">
        <v>9</v>
      </c>
      <c r="J24" s="177">
        <v>9</v>
      </c>
      <c r="K24" s="177">
        <v>57</v>
      </c>
      <c r="L24" s="177">
        <v>57</v>
      </c>
      <c r="M24" s="177">
        <v>1</v>
      </c>
      <c r="N24" s="177">
        <v>1</v>
      </c>
      <c r="O24" s="177">
        <v>162</v>
      </c>
      <c r="P24" s="177">
        <v>163</v>
      </c>
      <c r="Q24" s="177">
        <v>174</v>
      </c>
      <c r="R24" s="177">
        <v>28</v>
      </c>
      <c r="S24" s="177">
        <v>30</v>
      </c>
      <c r="T24" s="175">
        <v>2</v>
      </c>
    </row>
    <row r="25" spans="1:20" s="170" customFormat="1" ht="15.95" customHeight="1">
      <c r="A25" s="762" t="s">
        <v>133</v>
      </c>
      <c r="B25" s="762"/>
      <c r="C25" s="183">
        <v>5309</v>
      </c>
      <c r="D25" s="177">
        <v>20</v>
      </c>
      <c r="E25" s="185">
        <v>17</v>
      </c>
      <c r="F25" s="185">
        <v>17</v>
      </c>
      <c r="G25" s="177">
        <v>0</v>
      </c>
      <c r="H25" s="177">
        <v>0</v>
      </c>
      <c r="I25" s="177">
        <v>4</v>
      </c>
      <c r="J25" s="177">
        <v>4</v>
      </c>
      <c r="K25" s="177">
        <v>2</v>
      </c>
      <c r="L25" s="177">
        <v>2</v>
      </c>
      <c r="M25" s="177">
        <v>0</v>
      </c>
      <c r="N25" s="177">
        <v>0</v>
      </c>
      <c r="O25" s="177">
        <v>11</v>
      </c>
      <c r="P25" s="177">
        <v>11</v>
      </c>
      <c r="Q25" s="177">
        <v>8</v>
      </c>
      <c r="R25" s="177">
        <v>7</v>
      </c>
      <c r="S25" s="177">
        <v>2</v>
      </c>
      <c r="T25" s="175">
        <v>1</v>
      </c>
    </row>
    <row r="26" spans="1:20" s="170" customFormat="1" ht="15.95" customHeight="1">
      <c r="A26" s="762" t="s">
        <v>134</v>
      </c>
      <c r="B26" s="762"/>
      <c r="C26" s="183">
        <v>2637</v>
      </c>
      <c r="D26" s="177">
        <v>10</v>
      </c>
      <c r="E26" s="185">
        <v>10</v>
      </c>
      <c r="F26" s="185">
        <v>10</v>
      </c>
      <c r="G26" s="177">
        <v>1</v>
      </c>
      <c r="H26" s="177">
        <v>1</v>
      </c>
      <c r="I26" s="177">
        <v>1</v>
      </c>
      <c r="J26" s="177">
        <v>1</v>
      </c>
      <c r="K26" s="177">
        <v>3</v>
      </c>
      <c r="L26" s="177">
        <v>3</v>
      </c>
      <c r="M26" s="177">
        <v>1</v>
      </c>
      <c r="N26" s="177">
        <v>1</v>
      </c>
      <c r="O26" s="177">
        <v>4</v>
      </c>
      <c r="P26" s="177">
        <v>4</v>
      </c>
      <c r="Q26" s="177">
        <v>7</v>
      </c>
      <c r="R26" s="177">
        <v>0</v>
      </c>
      <c r="S26" s="177">
        <v>3</v>
      </c>
      <c r="T26" s="175">
        <v>0</v>
      </c>
    </row>
    <row r="27" spans="1:20" s="170" customFormat="1" ht="15.95" customHeight="1">
      <c r="A27" s="762" t="s">
        <v>135</v>
      </c>
      <c r="B27" s="762"/>
      <c r="C27" s="183">
        <v>591</v>
      </c>
      <c r="D27" s="177">
        <v>0</v>
      </c>
      <c r="E27" s="185">
        <v>0</v>
      </c>
      <c r="F27" s="185">
        <v>0</v>
      </c>
      <c r="G27" s="177">
        <v>0</v>
      </c>
      <c r="H27" s="177">
        <v>0</v>
      </c>
      <c r="I27" s="177">
        <v>0</v>
      </c>
      <c r="J27" s="177">
        <v>0</v>
      </c>
      <c r="K27" s="177">
        <v>0</v>
      </c>
      <c r="L27" s="177">
        <v>0</v>
      </c>
      <c r="M27" s="177">
        <v>0</v>
      </c>
      <c r="N27" s="177">
        <v>0</v>
      </c>
      <c r="O27" s="177">
        <v>0</v>
      </c>
      <c r="P27" s="177">
        <v>0</v>
      </c>
      <c r="Q27" s="177">
        <v>0</v>
      </c>
      <c r="R27" s="177">
        <v>0</v>
      </c>
      <c r="S27" s="177">
        <v>0</v>
      </c>
      <c r="T27" s="175">
        <v>0</v>
      </c>
    </row>
    <row r="28" spans="1:20" s="170" customFormat="1" ht="15.95" customHeight="1">
      <c r="A28" s="762" t="s">
        <v>136</v>
      </c>
      <c r="B28" s="762"/>
      <c r="C28" s="183">
        <v>3059</v>
      </c>
      <c r="D28" s="177">
        <v>954</v>
      </c>
      <c r="E28" s="185">
        <v>964</v>
      </c>
      <c r="F28" s="185">
        <v>969</v>
      </c>
      <c r="G28" s="177">
        <v>0</v>
      </c>
      <c r="H28" s="177">
        <v>0</v>
      </c>
      <c r="I28" s="177">
        <v>8</v>
      </c>
      <c r="J28" s="177">
        <v>8</v>
      </c>
      <c r="K28" s="177">
        <v>512</v>
      </c>
      <c r="L28" s="177">
        <v>514</v>
      </c>
      <c r="M28" s="177">
        <v>1</v>
      </c>
      <c r="N28" s="177">
        <v>1</v>
      </c>
      <c r="O28" s="177">
        <v>443</v>
      </c>
      <c r="P28" s="177">
        <v>446</v>
      </c>
      <c r="Q28" s="177">
        <v>466</v>
      </c>
      <c r="R28" s="177">
        <v>68</v>
      </c>
      <c r="S28" s="177">
        <v>375</v>
      </c>
      <c r="T28" s="175">
        <v>56</v>
      </c>
    </row>
    <row r="29" spans="1:20" s="170" customFormat="1" ht="15.95" customHeight="1">
      <c r="A29" s="157"/>
      <c r="B29" s="157"/>
      <c r="C29" s="156"/>
      <c r="D29" s="156"/>
      <c r="E29" s="156"/>
      <c r="F29" s="156"/>
      <c r="G29" s="179"/>
      <c r="H29" s="179"/>
      <c r="I29" s="186"/>
      <c r="J29" s="187" t="s">
        <v>177</v>
      </c>
      <c r="K29" s="188"/>
      <c r="L29" s="188"/>
      <c r="M29" s="188"/>
      <c r="N29" s="189">
        <v>44718</v>
      </c>
      <c r="O29" s="190" t="s">
        <v>138</v>
      </c>
      <c r="Q29" s="191"/>
      <c r="R29" s="191"/>
      <c r="S29" s="191"/>
      <c r="T29" s="191"/>
    </row>
    <row r="30" spans="1:20" s="170" customFormat="1" ht="18" customHeight="1">
      <c r="A30" s="192" t="s">
        <v>139</v>
      </c>
      <c r="B30" s="157"/>
      <c r="C30" s="156"/>
      <c r="D30" s="156"/>
      <c r="E30" s="156"/>
      <c r="F30" s="156"/>
      <c r="G30" s="156"/>
      <c r="H30" s="156"/>
      <c r="I30" s="193"/>
      <c r="K30" s="170" t="s">
        <v>167</v>
      </c>
      <c r="M30" s="187"/>
      <c r="N30" s="194">
        <v>52659</v>
      </c>
      <c r="O30" s="187" t="s">
        <v>140</v>
      </c>
      <c r="Q30" s="191"/>
      <c r="R30" s="191"/>
      <c r="S30" s="191"/>
      <c r="T30" s="191"/>
    </row>
    <row r="31" spans="1:20" s="170" customFormat="1" ht="15.75" customHeight="1">
      <c r="A31" s="762" t="s">
        <v>141</v>
      </c>
      <c r="B31" s="762"/>
      <c r="C31" s="763" t="s">
        <v>168</v>
      </c>
      <c r="D31" s="763"/>
      <c r="E31" s="763" t="s">
        <v>15</v>
      </c>
      <c r="F31" s="763"/>
      <c r="G31" s="763" t="s">
        <v>142</v>
      </c>
      <c r="H31" s="763"/>
      <c r="I31" s="763"/>
      <c r="J31" s="187" t="s">
        <v>178</v>
      </c>
      <c r="K31" s="187"/>
      <c r="L31" s="187"/>
      <c r="N31" s="195">
        <v>399</v>
      </c>
      <c r="O31" s="187" t="s">
        <v>140</v>
      </c>
      <c r="Q31" s="136"/>
      <c r="R31" s="136"/>
      <c r="S31" s="137"/>
      <c r="T31" s="118"/>
    </row>
    <row r="32" spans="1:20" s="170" customFormat="1" ht="15.95" customHeight="1">
      <c r="A32" s="762"/>
      <c r="B32" s="762"/>
      <c r="C32" s="763"/>
      <c r="D32" s="763"/>
      <c r="E32" s="763"/>
      <c r="F32" s="763"/>
      <c r="G32" s="154" t="s">
        <v>144</v>
      </c>
      <c r="H32" s="154" t="s">
        <v>145</v>
      </c>
      <c r="I32" s="196" t="s">
        <v>41</v>
      </c>
      <c r="J32" s="159"/>
      <c r="K32" s="188" t="s">
        <v>169</v>
      </c>
      <c r="N32" s="194">
        <v>3199</v>
      </c>
      <c r="O32" s="187" t="s">
        <v>140</v>
      </c>
      <c r="Q32" s="137"/>
      <c r="R32" s="137"/>
      <c r="S32" s="137"/>
      <c r="T32" s="118"/>
    </row>
    <row r="33" spans="1:20" s="170" customFormat="1" ht="15.95" customHeight="1">
      <c r="A33" s="762" t="s">
        <v>146</v>
      </c>
      <c r="B33" s="762"/>
      <c r="C33" s="175"/>
      <c r="D33" s="183">
        <v>10549</v>
      </c>
      <c r="E33" s="175"/>
      <c r="F33" s="183">
        <v>9651</v>
      </c>
      <c r="G33" s="183">
        <v>1782</v>
      </c>
      <c r="H33" s="177">
        <v>1206</v>
      </c>
      <c r="I33" s="177">
        <f>SUM(I34:I37)</f>
        <v>0</v>
      </c>
      <c r="J33" s="187"/>
      <c r="K33" s="170" t="s">
        <v>170</v>
      </c>
      <c r="M33" s="197"/>
      <c r="N33" s="198">
        <v>814</v>
      </c>
      <c r="O33" s="187" t="s">
        <v>140</v>
      </c>
      <c r="P33" s="197"/>
      <c r="Q33" s="137"/>
      <c r="R33" s="137"/>
      <c r="S33" s="137"/>
      <c r="T33" s="118"/>
    </row>
    <row r="34" spans="1:20" s="170" customFormat="1" ht="15.95" customHeight="1">
      <c r="A34" s="762" t="s">
        <v>147</v>
      </c>
      <c r="B34" s="158" t="s">
        <v>148</v>
      </c>
      <c r="C34" s="175"/>
      <c r="D34" s="183">
        <v>3111</v>
      </c>
      <c r="E34" s="175"/>
      <c r="F34" s="183">
        <v>2852</v>
      </c>
      <c r="G34" s="177">
        <v>412</v>
      </c>
      <c r="H34" s="177">
        <v>221</v>
      </c>
      <c r="I34" s="177">
        <v>0</v>
      </c>
      <c r="J34" s="197"/>
      <c r="K34" s="188" t="s">
        <v>171</v>
      </c>
      <c r="M34" s="197"/>
      <c r="N34" s="198">
        <v>6904</v>
      </c>
      <c r="O34" s="187" t="s">
        <v>140</v>
      </c>
      <c r="P34" s="197"/>
      <c r="Q34" s="137"/>
      <c r="R34" s="137"/>
      <c r="S34" s="137"/>
      <c r="T34" s="118"/>
    </row>
    <row r="35" spans="1:20" s="170" customFormat="1" ht="15.95" customHeight="1">
      <c r="A35" s="762"/>
      <c r="B35" s="158" t="s">
        <v>149</v>
      </c>
      <c r="C35" s="175"/>
      <c r="D35" s="183">
        <v>1940</v>
      </c>
      <c r="E35" s="175"/>
      <c r="F35" s="183">
        <v>1903</v>
      </c>
      <c r="G35" s="177">
        <v>301</v>
      </c>
      <c r="H35" s="177">
        <v>155</v>
      </c>
      <c r="I35" s="177">
        <v>0</v>
      </c>
      <c r="J35" s="197"/>
      <c r="K35" s="197" t="s">
        <v>172</v>
      </c>
      <c r="M35" s="197"/>
      <c r="N35" s="198">
        <v>754</v>
      </c>
      <c r="O35" s="187" t="s">
        <v>140</v>
      </c>
      <c r="P35" s="197"/>
      <c r="Q35" s="137"/>
      <c r="R35" s="137"/>
      <c r="S35" s="137"/>
      <c r="T35" s="118"/>
    </row>
    <row r="36" spans="1:20" s="170" customFormat="1" ht="15.95" customHeight="1">
      <c r="A36" s="762" t="s">
        <v>150</v>
      </c>
      <c r="B36" s="762"/>
      <c r="C36" s="175"/>
      <c r="D36" s="183">
        <v>5498</v>
      </c>
      <c r="E36" s="175"/>
      <c r="F36" s="183">
        <v>4896</v>
      </c>
      <c r="G36" s="177">
        <v>788</v>
      </c>
      <c r="H36" s="177">
        <v>766</v>
      </c>
      <c r="I36" s="177">
        <v>0</v>
      </c>
      <c r="J36" s="197"/>
      <c r="K36" s="197" t="s">
        <v>173</v>
      </c>
      <c r="M36" s="197"/>
      <c r="N36" s="198">
        <v>2572</v>
      </c>
      <c r="O36" s="187" t="s">
        <v>140</v>
      </c>
      <c r="P36" s="197"/>
      <c r="Q36" s="137"/>
      <c r="R36" s="137"/>
      <c r="S36" s="137"/>
      <c r="T36" s="118"/>
    </row>
    <row r="37" spans="1:20" s="170" customFormat="1" ht="15.95" customHeight="1">
      <c r="A37" s="762" t="s">
        <v>151</v>
      </c>
      <c r="B37" s="762"/>
      <c r="C37" s="602"/>
      <c r="D37" s="603"/>
      <c r="E37" s="602"/>
      <c r="F37" s="603"/>
      <c r="G37" s="177">
        <v>281</v>
      </c>
      <c r="H37" s="177">
        <v>64</v>
      </c>
      <c r="I37" s="602"/>
      <c r="J37" s="199" t="s">
        <v>152</v>
      </c>
      <c r="K37" s="199"/>
      <c r="L37" s="199"/>
      <c r="M37" s="199"/>
      <c r="N37" s="200">
        <v>1304</v>
      </c>
      <c r="O37" s="201" t="s">
        <v>140</v>
      </c>
      <c r="P37" s="199"/>
      <c r="Q37" s="145"/>
      <c r="R37" s="145"/>
      <c r="S37" s="145"/>
      <c r="T37" s="123"/>
    </row>
    <row r="38" spans="1:20" s="170" customFormat="1" ht="15.95" customHeight="1">
      <c r="A38" s="157"/>
      <c r="B38" s="157"/>
      <c r="C38" s="156"/>
      <c r="D38" s="156"/>
      <c r="E38" s="156"/>
      <c r="F38" s="156"/>
      <c r="G38" s="156"/>
      <c r="H38" s="156"/>
      <c r="I38" s="156"/>
      <c r="J38" s="197"/>
      <c r="K38" s="197"/>
      <c r="L38" s="197"/>
      <c r="M38" s="197"/>
      <c r="N38" s="197"/>
      <c r="O38" s="197"/>
      <c r="P38" s="197"/>
      <c r="Q38" s="146"/>
      <c r="R38" s="147"/>
      <c r="S38" s="148"/>
      <c r="T38" s="149"/>
    </row>
    <row r="39" spans="1:20" s="170" customFormat="1" ht="15.75">
      <c r="A39" s="202" t="s">
        <v>174</v>
      </c>
      <c r="B39" s="181"/>
      <c r="C39" s="181"/>
      <c r="D39" s="181"/>
      <c r="E39" s="181"/>
      <c r="F39" s="181"/>
      <c r="G39" s="181"/>
      <c r="H39" s="181"/>
      <c r="I39" s="181"/>
      <c r="J39" s="181"/>
      <c r="K39" s="181"/>
      <c r="L39" s="181"/>
      <c r="M39" s="181"/>
      <c r="N39" s="181"/>
      <c r="O39" s="181"/>
      <c r="Q39" s="147"/>
      <c r="R39" s="151"/>
      <c r="S39" s="151"/>
      <c r="T39" s="149"/>
    </row>
    <row r="40" spans="1:20">
      <c r="A40" s="691" t="s">
        <v>410</v>
      </c>
    </row>
  </sheetData>
  <mergeCells count="48">
    <mergeCell ref="A11:A12"/>
    <mergeCell ref="S1:T1"/>
    <mergeCell ref="S2:T2"/>
    <mergeCell ref="A3:R3"/>
    <mergeCell ref="A5:B7"/>
    <mergeCell ref="C5:D7"/>
    <mergeCell ref="E5:F7"/>
    <mergeCell ref="G5:P5"/>
    <mergeCell ref="Q5:T5"/>
    <mergeCell ref="G6:H6"/>
    <mergeCell ref="I6:J6"/>
    <mergeCell ref="K6:L6"/>
    <mergeCell ref="M6:N6"/>
    <mergeCell ref="O6:P6"/>
    <mergeCell ref="Q6:T6"/>
    <mergeCell ref="A9:A10"/>
    <mergeCell ref="A13:B13"/>
    <mergeCell ref="A14:B14"/>
    <mergeCell ref="A15:B15"/>
    <mergeCell ref="A16:B16"/>
    <mergeCell ref="A19:B21"/>
    <mergeCell ref="E19:P19"/>
    <mergeCell ref="Q19:T19"/>
    <mergeCell ref="C20:C21"/>
    <mergeCell ref="D20:D21"/>
    <mergeCell ref="E20:F20"/>
    <mergeCell ref="G20:H20"/>
    <mergeCell ref="I20:J20"/>
    <mergeCell ref="K20:L20"/>
    <mergeCell ref="M20:N20"/>
    <mergeCell ref="O20:P20"/>
    <mergeCell ref="C19:D19"/>
    <mergeCell ref="C31:D32"/>
    <mergeCell ref="E31:F32"/>
    <mergeCell ref="G31:I31"/>
    <mergeCell ref="Q20:T20"/>
    <mergeCell ref="A22:B22"/>
    <mergeCell ref="A23:B23"/>
    <mergeCell ref="A24:B24"/>
    <mergeCell ref="A25:B25"/>
    <mergeCell ref="A26:B26"/>
    <mergeCell ref="A33:B33"/>
    <mergeCell ref="A34:A35"/>
    <mergeCell ref="A36:B36"/>
    <mergeCell ref="A37:B37"/>
    <mergeCell ref="A27:B27"/>
    <mergeCell ref="A28:B28"/>
    <mergeCell ref="A31:B32"/>
  </mergeCells>
  <phoneticPr fontId="12" type="noConversion"/>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45"/>
  <sheetViews>
    <sheetView workbookViewId="0">
      <selection activeCell="I37" sqref="I37"/>
    </sheetView>
  </sheetViews>
  <sheetFormatPr defaultColWidth="11.75" defaultRowHeight="15.75"/>
  <cols>
    <col min="1" max="1" width="9" style="203" customWidth="1"/>
    <col min="2" max="2" width="12.5" style="203" customWidth="1"/>
    <col min="3" max="4" width="7.875" style="203" customWidth="1"/>
    <col min="5" max="5" width="8.25" style="203" customWidth="1"/>
    <col min="6" max="6" width="7.875" style="203" customWidth="1"/>
    <col min="7" max="11" width="11.75" style="203" customWidth="1"/>
    <col min="12" max="19" width="11.25" style="203" customWidth="1"/>
    <col min="20" max="20" width="11.75" style="203" customWidth="1"/>
    <col min="21" max="16384" width="11.75" style="203"/>
  </cols>
  <sheetData>
    <row r="1" spans="1:56" s="159" customFormat="1" ht="18" customHeight="1">
      <c r="A1" s="154" t="s">
        <v>100</v>
      </c>
      <c r="B1" s="155"/>
      <c r="C1" s="156"/>
      <c r="D1" s="156"/>
      <c r="E1" s="156"/>
      <c r="F1" s="156"/>
      <c r="G1" s="156"/>
      <c r="H1" s="156"/>
      <c r="I1" s="156"/>
      <c r="J1" s="156"/>
      <c r="K1" s="156"/>
      <c r="L1" s="156"/>
      <c r="M1" s="156"/>
      <c r="N1" s="156"/>
      <c r="O1" s="156"/>
      <c r="P1" s="204"/>
      <c r="Q1" s="169" t="s">
        <v>101</v>
      </c>
      <c r="R1" s="764" t="s">
        <v>102</v>
      </c>
      <c r="S1" s="764"/>
    </row>
    <row r="2" spans="1:56" s="159" customFormat="1" ht="18" customHeight="1">
      <c r="A2" s="154" t="s">
        <v>157</v>
      </c>
      <c r="B2" s="160" t="s">
        <v>158</v>
      </c>
      <c r="C2" s="161"/>
      <c r="D2" s="161"/>
      <c r="E2" s="161"/>
      <c r="F2" s="161"/>
      <c r="G2" s="161"/>
      <c r="H2" s="161"/>
      <c r="I2" s="161"/>
      <c r="J2" s="161"/>
      <c r="K2" s="161"/>
      <c r="L2" s="162"/>
      <c r="M2" s="162"/>
      <c r="N2" s="161"/>
      <c r="O2" s="161"/>
      <c r="P2" s="205"/>
      <c r="Q2" s="169" t="s">
        <v>103</v>
      </c>
      <c r="R2" s="768" t="s">
        <v>104</v>
      </c>
      <c r="S2" s="768"/>
    </row>
    <row r="3" spans="1:56" s="164" customFormat="1" ht="24.75" customHeight="1">
      <c r="A3" s="769" t="s">
        <v>159</v>
      </c>
      <c r="B3" s="769"/>
      <c r="C3" s="769"/>
      <c r="D3" s="769"/>
      <c r="E3" s="769"/>
      <c r="F3" s="769"/>
      <c r="G3" s="769"/>
      <c r="H3" s="769"/>
      <c r="I3" s="769"/>
      <c r="J3" s="769"/>
      <c r="K3" s="769"/>
      <c r="L3" s="769"/>
      <c r="M3" s="769"/>
      <c r="N3" s="769"/>
      <c r="O3" s="769"/>
      <c r="P3" s="769"/>
      <c r="Q3" s="769"/>
      <c r="R3" s="769"/>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row>
    <row r="4" spans="1:56" s="167" customFormat="1" ht="19.5" customHeight="1">
      <c r="A4" s="165" t="s">
        <v>105</v>
      </c>
      <c r="B4" s="165"/>
      <c r="C4" s="165"/>
      <c r="D4" s="166"/>
      <c r="E4" s="166"/>
      <c r="F4" s="165"/>
      <c r="I4" s="168" t="s">
        <v>179</v>
      </c>
      <c r="K4" s="165"/>
      <c r="L4" s="165"/>
      <c r="M4" s="165"/>
      <c r="N4" s="165"/>
      <c r="O4" s="165"/>
      <c r="P4" s="165"/>
      <c r="S4" s="206" t="s">
        <v>106</v>
      </c>
    </row>
    <row r="5" spans="1:56" s="170" customFormat="1" ht="19.5" customHeight="1">
      <c r="A5" s="762" t="s">
        <v>107</v>
      </c>
      <c r="B5" s="762"/>
      <c r="C5" s="770" t="s">
        <v>162</v>
      </c>
      <c r="D5" s="770"/>
      <c r="E5" s="764" t="s">
        <v>163</v>
      </c>
      <c r="F5" s="764"/>
      <c r="G5" s="764" t="s">
        <v>108</v>
      </c>
      <c r="H5" s="764"/>
      <c r="I5" s="764"/>
      <c r="J5" s="764"/>
      <c r="K5" s="764"/>
      <c r="L5" s="764"/>
      <c r="M5" s="764"/>
      <c r="N5" s="764"/>
      <c r="O5" s="764"/>
      <c r="P5" s="764"/>
      <c r="Q5" s="772" t="s">
        <v>109</v>
      </c>
      <c r="R5" s="772"/>
      <c r="S5" s="772"/>
    </row>
    <row r="6" spans="1:56" s="170" customFormat="1" ht="15.75" customHeight="1">
      <c r="A6" s="762"/>
      <c r="B6" s="762"/>
      <c r="C6" s="770"/>
      <c r="D6" s="770"/>
      <c r="E6" s="764"/>
      <c r="F6" s="764"/>
      <c r="G6" s="763" t="s">
        <v>23</v>
      </c>
      <c r="H6" s="763"/>
      <c r="I6" s="763" t="s">
        <v>24</v>
      </c>
      <c r="J6" s="763"/>
      <c r="K6" s="763" t="s">
        <v>25</v>
      </c>
      <c r="L6" s="763"/>
      <c r="M6" s="763" t="s">
        <v>26</v>
      </c>
      <c r="N6" s="763"/>
      <c r="O6" s="763" t="s">
        <v>27</v>
      </c>
      <c r="P6" s="763"/>
      <c r="Q6" s="771" t="s">
        <v>110</v>
      </c>
      <c r="R6" s="771"/>
      <c r="S6" s="771"/>
    </row>
    <row r="7" spans="1:56" s="170" customFormat="1" ht="16.5" customHeight="1">
      <c r="A7" s="762"/>
      <c r="B7" s="762"/>
      <c r="C7" s="770"/>
      <c r="D7" s="770"/>
      <c r="E7" s="764"/>
      <c r="F7" s="764"/>
      <c r="G7" s="154" t="s">
        <v>111</v>
      </c>
      <c r="H7" s="154" t="s">
        <v>112</v>
      </c>
      <c r="I7" s="154" t="s">
        <v>111</v>
      </c>
      <c r="J7" s="154" t="s">
        <v>112</v>
      </c>
      <c r="K7" s="154" t="s">
        <v>111</v>
      </c>
      <c r="L7" s="154" t="s">
        <v>112</v>
      </c>
      <c r="M7" s="154" t="s">
        <v>111</v>
      </c>
      <c r="N7" s="154" t="s">
        <v>112</v>
      </c>
      <c r="O7" s="154" t="s">
        <v>111</v>
      </c>
      <c r="P7" s="154" t="s">
        <v>112</v>
      </c>
      <c r="Q7" s="154" t="s">
        <v>28</v>
      </c>
      <c r="R7" s="207" t="s">
        <v>29</v>
      </c>
      <c r="S7" s="207" t="s">
        <v>30</v>
      </c>
    </row>
    <row r="8" spans="1:56" s="170" customFormat="1" ht="15.95" customHeight="1">
      <c r="A8" s="161" t="s">
        <v>114</v>
      </c>
      <c r="B8" s="171"/>
      <c r="C8" s="208"/>
      <c r="D8" s="173">
        <v>40329</v>
      </c>
      <c r="E8" s="209"/>
      <c r="F8" s="173">
        <v>1541</v>
      </c>
      <c r="G8" s="174">
        <v>1620</v>
      </c>
      <c r="H8" s="174">
        <v>1750</v>
      </c>
      <c r="I8" s="174">
        <v>163</v>
      </c>
      <c r="J8" s="174">
        <v>165</v>
      </c>
      <c r="K8" s="174">
        <v>122</v>
      </c>
      <c r="L8" s="174">
        <v>175</v>
      </c>
      <c r="M8" s="174">
        <v>339</v>
      </c>
      <c r="N8" s="174">
        <v>347</v>
      </c>
      <c r="O8" s="174">
        <v>996</v>
      </c>
      <c r="P8" s="174">
        <v>1063</v>
      </c>
      <c r="Q8" s="174">
        <v>1070</v>
      </c>
      <c r="R8" s="210">
        <v>198</v>
      </c>
      <c r="S8" s="210">
        <v>277</v>
      </c>
    </row>
    <row r="9" spans="1:56" s="170" customFormat="1" ht="15.95" customHeight="1">
      <c r="A9" s="767" t="s">
        <v>115</v>
      </c>
      <c r="B9" s="154" t="s">
        <v>116</v>
      </c>
      <c r="C9" s="208"/>
      <c r="D9" s="173">
        <v>600</v>
      </c>
      <c r="E9" s="209"/>
      <c r="F9" s="173">
        <v>24</v>
      </c>
      <c r="G9" s="177">
        <v>22</v>
      </c>
      <c r="H9" s="177">
        <v>24</v>
      </c>
      <c r="I9" s="177">
        <v>0</v>
      </c>
      <c r="J9" s="177">
        <v>0</v>
      </c>
      <c r="K9" s="177">
        <v>4</v>
      </c>
      <c r="L9" s="177">
        <v>4</v>
      </c>
      <c r="M9" s="177">
        <v>0</v>
      </c>
      <c r="N9" s="177">
        <v>0</v>
      </c>
      <c r="O9" s="177">
        <v>18</v>
      </c>
      <c r="P9" s="177">
        <v>20</v>
      </c>
      <c r="Q9" s="177">
        <v>22</v>
      </c>
      <c r="R9" s="177">
        <v>0</v>
      </c>
      <c r="S9" s="175">
        <v>2</v>
      </c>
    </row>
    <row r="10" spans="1:56" s="170" customFormat="1" ht="15.95" customHeight="1">
      <c r="A10" s="767"/>
      <c r="B10" s="154" t="s">
        <v>117</v>
      </c>
      <c r="C10" s="208"/>
      <c r="D10" s="173">
        <v>4374</v>
      </c>
      <c r="E10" s="209"/>
      <c r="F10" s="173">
        <v>109</v>
      </c>
      <c r="G10" s="177">
        <v>112</v>
      </c>
      <c r="H10" s="177">
        <v>130</v>
      </c>
      <c r="I10" s="177">
        <v>0</v>
      </c>
      <c r="J10" s="177">
        <v>0</v>
      </c>
      <c r="K10" s="177">
        <v>8</v>
      </c>
      <c r="L10" s="177">
        <v>8</v>
      </c>
      <c r="M10" s="177">
        <v>6</v>
      </c>
      <c r="N10" s="177">
        <v>6</v>
      </c>
      <c r="O10" s="177">
        <v>98</v>
      </c>
      <c r="P10" s="177">
        <v>116</v>
      </c>
      <c r="Q10" s="177">
        <v>111</v>
      </c>
      <c r="R10" s="177">
        <v>6</v>
      </c>
      <c r="S10" s="175">
        <v>0</v>
      </c>
    </row>
    <row r="11" spans="1:56" s="170" customFormat="1" ht="15.95" customHeight="1">
      <c r="A11" s="767" t="s">
        <v>118</v>
      </c>
      <c r="B11" s="154" t="s">
        <v>116</v>
      </c>
      <c r="C11" s="208"/>
      <c r="D11" s="173">
        <v>114</v>
      </c>
      <c r="E11" s="209"/>
      <c r="F11" s="173">
        <v>11</v>
      </c>
      <c r="G11" s="177">
        <v>14</v>
      </c>
      <c r="H11" s="177">
        <v>14</v>
      </c>
      <c r="I11" s="177">
        <v>3</v>
      </c>
      <c r="J11" s="177">
        <v>3</v>
      </c>
      <c r="K11" s="177">
        <v>5</v>
      </c>
      <c r="L11" s="177">
        <v>5</v>
      </c>
      <c r="M11" s="177">
        <v>0</v>
      </c>
      <c r="N11" s="177">
        <v>0</v>
      </c>
      <c r="O11" s="177">
        <v>6</v>
      </c>
      <c r="P11" s="177">
        <v>6</v>
      </c>
      <c r="Q11" s="177">
        <v>14</v>
      </c>
      <c r="R11" s="177">
        <v>0</v>
      </c>
      <c r="S11" s="175">
        <v>0</v>
      </c>
    </row>
    <row r="12" spans="1:56" s="170" customFormat="1" ht="15.95" customHeight="1">
      <c r="A12" s="767"/>
      <c r="B12" s="154" t="s">
        <v>117</v>
      </c>
      <c r="C12" s="208"/>
      <c r="D12" s="173">
        <v>4646</v>
      </c>
      <c r="E12" s="209"/>
      <c r="F12" s="173">
        <v>87</v>
      </c>
      <c r="G12" s="177">
        <v>171</v>
      </c>
      <c r="H12" s="177">
        <v>172</v>
      </c>
      <c r="I12" s="177">
        <v>91</v>
      </c>
      <c r="J12" s="177">
        <v>91</v>
      </c>
      <c r="K12" s="177">
        <v>20</v>
      </c>
      <c r="L12" s="177">
        <v>20</v>
      </c>
      <c r="M12" s="177">
        <v>0</v>
      </c>
      <c r="N12" s="177">
        <v>0</v>
      </c>
      <c r="O12" s="177">
        <v>60</v>
      </c>
      <c r="P12" s="177">
        <v>61</v>
      </c>
      <c r="Q12" s="177">
        <v>55</v>
      </c>
      <c r="R12" s="177">
        <v>7</v>
      </c>
      <c r="S12" s="175">
        <v>26</v>
      </c>
    </row>
    <row r="13" spans="1:56" s="170" customFormat="1" ht="15.95" customHeight="1">
      <c r="A13" s="762" t="s">
        <v>119</v>
      </c>
      <c r="B13" s="762"/>
      <c r="C13" s="208"/>
      <c r="D13" s="173">
        <v>10668</v>
      </c>
      <c r="E13" s="209"/>
      <c r="F13" s="173">
        <v>175</v>
      </c>
      <c r="G13" s="177">
        <v>174</v>
      </c>
      <c r="H13" s="177">
        <v>222</v>
      </c>
      <c r="I13" s="177">
        <v>0</v>
      </c>
      <c r="J13" s="177">
        <v>0</v>
      </c>
      <c r="K13" s="177">
        <v>28</v>
      </c>
      <c r="L13" s="177">
        <v>64</v>
      </c>
      <c r="M13" s="177">
        <v>1</v>
      </c>
      <c r="N13" s="177">
        <v>1</v>
      </c>
      <c r="O13" s="177">
        <v>145</v>
      </c>
      <c r="P13" s="177">
        <v>157</v>
      </c>
      <c r="Q13" s="177">
        <v>164</v>
      </c>
      <c r="R13" s="177">
        <v>1</v>
      </c>
      <c r="S13" s="175">
        <v>0</v>
      </c>
    </row>
    <row r="14" spans="1:56" s="170" customFormat="1" ht="15.95" customHeight="1">
      <c r="A14" s="767" t="s">
        <v>120</v>
      </c>
      <c r="B14" s="767"/>
      <c r="C14" s="208"/>
      <c r="D14" s="173">
        <v>6860</v>
      </c>
      <c r="E14" s="209"/>
      <c r="F14" s="173">
        <v>99</v>
      </c>
      <c r="G14" s="177">
        <v>95</v>
      </c>
      <c r="H14" s="177">
        <v>95</v>
      </c>
      <c r="I14" s="177">
        <v>1</v>
      </c>
      <c r="J14" s="177">
        <v>1</v>
      </c>
      <c r="K14" s="177">
        <v>25</v>
      </c>
      <c r="L14" s="177">
        <v>25</v>
      </c>
      <c r="M14" s="177">
        <v>0</v>
      </c>
      <c r="N14" s="177">
        <v>0</v>
      </c>
      <c r="O14" s="177">
        <v>69</v>
      </c>
      <c r="P14" s="177">
        <v>69</v>
      </c>
      <c r="Q14" s="177">
        <v>95</v>
      </c>
      <c r="R14" s="177">
        <v>1</v>
      </c>
      <c r="S14" s="175">
        <v>0</v>
      </c>
    </row>
    <row r="15" spans="1:56" s="170" customFormat="1" ht="15.95" customHeight="1">
      <c r="A15" s="767" t="s">
        <v>121</v>
      </c>
      <c r="B15" s="767"/>
      <c r="C15" s="208"/>
      <c r="D15" s="173">
        <v>1344</v>
      </c>
      <c r="E15" s="209"/>
      <c r="F15" s="173">
        <v>6</v>
      </c>
      <c r="G15" s="177">
        <v>6</v>
      </c>
      <c r="H15" s="177">
        <v>6</v>
      </c>
      <c r="I15" s="177">
        <v>0</v>
      </c>
      <c r="J15" s="177">
        <v>0</v>
      </c>
      <c r="K15" s="177">
        <v>3</v>
      </c>
      <c r="L15" s="177">
        <v>3</v>
      </c>
      <c r="M15" s="177">
        <v>0</v>
      </c>
      <c r="N15" s="177">
        <v>0</v>
      </c>
      <c r="O15" s="177">
        <v>3</v>
      </c>
      <c r="P15" s="177">
        <v>3</v>
      </c>
      <c r="Q15" s="177">
        <v>6</v>
      </c>
      <c r="R15" s="177">
        <v>0</v>
      </c>
      <c r="S15" s="175">
        <v>0</v>
      </c>
    </row>
    <row r="16" spans="1:56" s="170" customFormat="1" ht="15.95" customHeight="1">
      <c r="A16" s="762" t="s">
        <v>122</v>
      </c>
      <c r="B16" s="762"/>
      <c r="C16" s="208"/>
      <c r="D16" s="173">
        <v>11723</v>
      </c>
      <c r="E16" s="209"/>
      <c r="F16" s="173">
        <v>1030</v>
      </c>
      <c r="G16" s="177">
        <v>1026</v>
      </c>
      <c r="H16" s="177">
        <v>1087</v>
      </c>
      <c r="I16" s="177">
        <v>68</v>
      </c>
      <c r="J16" s="177">
        <v>70</v>
      </c>
      <c r="K16" s="177">
        <v>29</v>
      </c>
      <c r="L16" s="177">
        <v>46</v>
      </c>
      <c r="M16" s="177">
        <v>332</v>
      </c>
      <c r="N16" s="177">
        <v>340</v>
      </c>
      <c r="O16" s="177">
        <v>597</v>
      </c>
      <c r="P16" s="177">
        <v>631</v>
      </c>
      <c r="Q16" s="177">
        <v>603</v>
      </c>
      <c r="R16" s="177">
        <v>183</v>
      </c>
      <c r="S16" s="175">
        <v>249</v>
      </c>
    </row>
    <row r="17" spans="1:19" s="170" customFormat="1" ht="15.95" customHeight="1">
      <c r="A17" s="157"/>
      <c r="B17" s="157"/>
      <c r="C17" s="178"/>
      <c r="D17" s="178"/>
      <c r="E17" s="178"/>
      <c r="F17" s="178"/>
      <c r="G17" s="179"/>
      <c r="H17" s="156"/>
      <c r="I17" s="156"/>
      <c r="J17" s="156"/>
      <c r="K17" s="156"/>
      <c r="L17" s="156"/>
      <c r="M17" s="156"/>
      <c r="N17" s="156"/>
      <c r="O17" s="156"/>
      <c r="P17" s="156"/>
      <c r="Q17" s="156"/>
      <c r="R17" s="156"/>
    </row>
    <row r="18" spans="1:19" s="170" customFormat="1" ht="18" customHeight="1">
      <c r="A18" s="180" t="s">
        <v>123</v>
      </c>
      <c r="B18" s="181"/>
      <c r="C18" s="181"/>
      <c r="D18" s="156"/>
      <c r="E18" s="156"/>
      <c r="F18" s="156"/>
      <c r="G18" s="182"/>
      <c r="H18" s="156"/>
      <c r="I18" s="156"/>
      <c r="J18" s="156"/>
      <c r="K18" s="156"/>
      <c r="L18" s="156"/>
      <c r="M18" s="156"/>
      <c r="N18" s="156"/>
      <c r="O18" s="156"/>
      <c r="P18" s="156"/>
      <c r="Q18" s="156"/>
      <c r="R18" s="156"/>
      <c r="S18" s="162"/>
    </row>
    <row r="19" spans="1:19" s="170" customFormat="1" ht="20.25" customHeight="1">
      <c r="A19" s="762" t="s">
        <v>107</v>
      </c>
      <c r="B19" s="762"/>
      <c r="C19" s="766" t="s">
        <v>164</v>
      </c>
      <c r="D19" s="766"/>
      <c r="E19" s="764" t="s">
        <v>124</v>
      </c>
      <c r="F19" s="764"/>
      <c r="G19" s="764"/>
      <c r="H19" s="764"/>
      <c r="I19" s="764"/>
      <c r="J19" s="764"/>
      <c r="K19" s="764"/>
      <c r="L19" s="764"/>
      <c r="M19" s="764"/>
      <c r="N19" s="764"/>
      <c r="O19" s="764"/>
      <c r="P19" s="764"/>
      <c r="Q19" s="772" t="s">
        <v>109</v>
      </c>
      <c r="R19" s="772"/>
      <c r="S19" s="772"/>
    </row>
    <row r="20" spans="1:19" s="170" customFormat="1" ht="14.25">
      <c r="A20" s="762"/>
      <c r="B20" s="762"/>
      <c r="C20" s="755"/>
      <c r="D20" s="765" t="s">
        <v>166</v>
      </c>
      <c r="E20" s="764" t="s">
        <v>125</v>
      </c>
      <c r="F20" s="764"/>
      <c r="G20" s="764" t="s">
        <v>33</v>
      </c>
      <c r="H20" s="764"/>
      <c r="I20" s="764" t="s">
        <v>34</v>
      </c>
      <c r="J20" s="764"/>
      <c r="K20" s="764" t="s">
        <v>35</v>
      </c>
      <c r="L20" s="764"/>
      <c r="M20" s="764" t="s">
        <v>126</v>
      </c>
      <c r="N20" s="764"/>
      <c r="O20" s="764" t="s">
        <v>127</v>
      </c>
      <c r="P20" s="764"/>
      <c r="Q20" s="771" t="s">
        <v>110</v>
      </c>
      <c r="R20" s="771"/>
      <c r="S20" s="771"/>
    </row>
    <row r="21" spans="1:19" s="170" customFormat="1" ht="14.25">
      <c r="A21" s="762"/>
      <c r="B21" s="762"/>
      <c r="C21" s="755"/>
      <c r="D21" s="765"/>
      <c r="E21" s="154" t="s">
        <v>128</v>
      </c>
      <c r="F21" s="154" t="s">
        <v>129</v>
      </c>
      <c r="G21" s="154" t="s">
        <v>128</v>
      </c>
      <c r="H21" s="154" t="s">
        <v>129</v>
      </c>
      <c r="I21" s="154" t="s">
        <v>128</v>
      </c>
      <c r="J21" s="154" t="s">
        <v>129</v>
      </c>
      <c r="K21" s="154" t="s">
        <v>128</v>
      </c>
      <c r="L21" s="154" t="s">
        <v>129</v>
      </c>
      <c r="M21" s="154" t="s">
        <v>128</v>
      </c>
      <c r="N21" s="154" t="s">
        <v>129</v>
      </c>
      <c r="O21" s="154" t="s">
        <v>128</v>
      </c>
      <c r="P21" s="154" t="s">
        <v>129</v>
      </c>
      <c r="Q21" s="154" t="s">
        <v>28</v>
      </c>
      <c r="R21" s="207" t="s">
        <v>29</v>
      </c>
      <c r="S21" s="207" t="s">
        <v>30</v>
      </c>
    </row>
    <row r="22" spans="1:19" s="170" customFormat="1" ht="15.95" customHeight="1">
      <c r="A22" s="762" t="s">
        <v>130</v>
      </c>
      <c r="B22" s="762"/>
      <c r="C22" s="183">
        <v>27551</v>
      </c>
      <c r="D22" s="183">
        <v>845</v>
      </c>
      <c r="E22" s="183">
        <v>873</v>
      </c>
      <c r="F22" s="183">
        <v>878</v>
      </c>
      <c r="G22" s="183">
        <v>28</v>
      </c>
      <c r="H22" s="183">
        <v>30</v>
      </c>
      <c r="I22" s="183">
        <v>7</v>
      </c>
      <c r="J22" s="183">
        <v>7</v>
      </c>
      <c r="K22" s="183">
        <v>323</v>
      </c>
      <c r="L22" s="183">
        <v>323</v>
      </c>
      <c r="M22" s="183">
        <v>1</v>
      </c>
      <c r="N22" s="183">
        <v>1</v>
      </c>
      <c r="O22" s="183">
        <v>514</v>
      </c>
      <c r="P22" s="183">
        <v>517</v>
      </c>
      <c r="Q22" s="183">
        <v>546</v>
      </c>
      <c r="R22" s="177">
        <v>54</v>
      </c>
      <c r="S22" s="211">
        <v>266</v>
      </c>
    </row>
    <row r="23" spans="1:19" s="170" customFormat="1" ht="15.95" customHeight="1">
      <c r="A23" s="762" t="s">
        <v>131</v>
      </c>
      <c r="B23" s="762"/>
      <c r="C23" s="183">
        <v>383</v>
      </c>
      <c r="D23" s="177">
        <v>31</v>
      </c>
      <c r="E23" s="212">
        <v>38</v>
      </c>
      <c r="F23" s="212">
        <v>38</v>
      </c>
      <c r="G23" s="177">
        <v>2</v>
      </c>
      <c r="H23" s="177">
        <v>2</v>
      </c>
      <c r="I23" s="177">
        <v>3</v>
      </c>
      <c r="J23" s="177">
        <v>3</v>
      </c>
      <c r="K23" s="177">
        <v>3</v>
      </c>
      <c r="L23" s="177">
        <v>3</v>
      </c>
      <c r="M23" s="177">
        <v>0</v>
      </c>
      <c r="N23" s="177">
        <v>0</v>
      </c>
      <c r="O23" s="177">
        <v>30</v>
      </c>
      <c r="P23" s="177">
        <v>30</v>
      </c>
      <c r="Q23" s="177">
        <v>28</v>
      </c>
      <c r="R23" s="177">
        <v>3</v>
      </c>
      <c r="S23" s="175">
        <v>2</v>
      </c>
    </row>
    <row r="24" spans="1:19" s="170" customFormat="1" ht="15.95" customHeight="1">
      <c r="A24" s="762" t="s">
        <v>132</v>
      </c>
      <c r="B24" s="762"/>
      <c r="C24" s="183">
        <v>7981</v>
      </c>
      <c r="D24" s="177">
        <v>175</v>
      </c>
      <c r="E24" s="212">
        <v>189</v>
      </c>
      <c r="F24" s="212">
        <v>189</v>
      </c>
      <c r="G24" s="177">
        <v>20</v>
      </c>
      <c r="H24" s="177">
        <v>20</v>
      </c>
      <c r="I24" s="177">
        <v>1</v>
      </c>
      <c r="J24" s="177">
        <v>1</v>
      </c>
      <c r="K24" s="177">
        <v>24</v>
      </c>
      <c r="L24" s="177">
        <v>24</v>
      </c>
      <c r="M24" s="177">
        <v>1</v>
      </c>
      <c r="N24" s="177">
        <v>1</v>
      </c>
      <c r="O24" s="177">
        <v>143</v>
      </c>
      <c r="P24" s="177">
        <v>143</v>
      </c>
      <c r="Q24" s="177">
        <v>139</v>
      </c>
      <c r="R24" s="177">
        <v>4</v>
      </c>
      <c r="S24" s="175">
        <v>44</v>
      </c>
    </row>
    <row r="25" spans="1:19" s="170" customFormat="1" ht="15.95" customHeight="1">
      <c r="A25" s="762" t="s">
        <v>133</v>
      </c>
      <c r="B25" s="762"/>
      <c r="C25" s="183">
        <v>8036</v>
      </c>
      <c r="D25" s="177">
        <v>45</v>
      </c>
      <c r="E25" s="212">
        <v>47</v>
      </c>
      <c r="F25" s="212">
        <v>47</v>
      </c>
      <c r="G25" s="177">
        <v>3</v>
      </c>
      <c r="H25" s="177">
        <v>3</v>
      </c>
      <c r="I25" s="177">
        <v>1</v>
      </c>
      <c r="J25" s="177">
        <v>1</v>
      </c>
      <c r="K25" s="177">
        <v>3</v>
      </c>
      <c r="L25" s="177">
        <v>3</v>
      </c>
      <c r="M25" s="177">
        <v>0</v>
      </c>
      <c r="N25" s="177">
        <v>0</v>
      </c>
      <c r="O25" s="177">
        <v>40</v>
      </c>
      <c r="P25" s="177">
        <v>40</v>
      </c>
      <c r="Q25" s="177">
        <v>10</v>
      </c>
      <c r="R25" s="177">
        <v>2</v>
      </c>
      <c r="S25" s="175">
        <v>35</v>
      </c>
    </row>
    <row r="26" spans="1:19" s="170" customFormat="1" ht="15.95" customHeight="1">
      <c r="A26" s="762" t="s">
        <v>134</v>
      </c>
      <c r="B26" s="762"/>
      <c r="C26" s="183">
        <v>4268</v>
      </c>
      <c r="D26" s="177">
        <v>11</v>
      </c>
      <c r="E26" s="212">
        <v>11</v>
      </c>
      <c r="F26" s="212">
        <v>11</v>
      </c>
      <c r="G26" s="177">
        <v>1</v>
      </c>
      <c r="H26" s="177">
        <v>1</v>
      </c>
      <c r="I26" s="177">
        <v>0</v>
      </c>
      <c r="J26" s="177">
        <v>0</v>
      </c>
      <c r="K26" s="177">
        <v>1</v>
      </c>
      <c r="L26" s="177">
        <v>1</v>
      </c>
      <c r="M26" s="177">
        <v>0</v>
      </c>
      <c r="N26" s="177">
        <v>0</v>
      </c>
      <c r="O26" s="177">
        <v>9</v>
      </c>
      <c r="P26" s="177">
        <v>9</v>
      </c>
      <c r="Q26" s="177">
        <v>3</v>
      </c>
      <c r="R26" s="177">
        <v>1</v>
      </c>
      <c r="S26" s="175">
        <v>7</v>
      </c>
    </row>
    <row r="27" spans="1:19" s="170" customFormat="1" ht="15.95" customHeight="1">
      <c r="A27" s="762" t="s">
        <v>135</v>
      </c>
      <c r="B27" s="762"/>
      <c r="C27" s="183">
        <v>548</v>
      </c>
      <c r="D27" s="177">
        <v>1</v>
      </c>
      <c r="E27" s="212">
        <v>1</v>
      </c>
      <c r="F27" s="212">
        <v>1</v>
      </c>
      <c r="G27" s="177">
        <v>0</v>
      </c>
      <c r="H27" s="177">
        <v>0</v>
      </c>
      <c r="I27" s="177">
        <v>0</v>
      </c>
      <c r="J27" s="177">
        <v>0</v>
      </c>
      <c r="K27" s="177">
        <v>0</v>
      </c>
      <c r="L27" s="177">
        <v>0</v>
      </c>
      <c r="M27" s="177">
        <v>0</v>
      </c>
      <c r="N27" s="177">
        <v>0</v>
      </c>
      <c r="O27" s="177">
        <v>1</v>
      </c>
      <c r="P27" s="177">
        <v>1</v>
      </c>
      <c r="Q27" s="177">
        <v>0</v>
      </c>
      <c r="R27" s="177">
        <v>0</v>
      </c>
      <c r="S27" s="175">
        <v>1</v>
      </c>
    </row>
    <row r="28" spans="1:19" s="170" customFormat="1" ht="15.95" customHeight="1">
      <c r="A28" s="762" t="s">
        <v>136</v>
      </c>
      <c r="B28" s="762"/>
      <c r="C28" s="183">
        <v>6335</v>
      </c>
      <c r="D28" s="177">
        <v>582</v>
      </c>
      <c r="E28" s="212">
        <v>587</v>
      </c>
      <c r="F28" s="212">
        <v>592</v>
      </c>
      <c r="G28" s="177">
        <v>2</v>
      </c>
      <c r="H28" s="177">
        <v>4</v>
      </c>
      <c r="I28" s="177">
        <v>2</v>
      </c>
      <c r="J28" s="177">
        <v>2</v>
      </c>
      <c r="K28" s="177">
        <v>292</v>
      </c>
      <c r="L28" s="177">
        <v>292</v>
      </c>
      <c r="M28" s="177">
        <v>0</v>
      </c>
      <c r="N28" s="177">
        <v>0</v>
      </c>
      <c r="O28" s="177">
        <v>291</v>
      </c>
      <c r="P28" s="177">
        <v>294</v>
      </c>
      <c r="Q28" s="177">
        <v>366</v>
      </c>
      <c r="R28" s="177">
        <v>44</v>
      </c>
      <c r="S28" s="175">
        <v>177</v>
      </c>
    </row>
    <row r="29" spans="1:19" s="170" customFormat="1" ht="15.95" customHeight="1">
      <c r="A29" s="157"/>
      <c r="B29" s="157"/>
      <c r="C29" s="156"/>
      <c r="D29" s="156"/>
      <c r="E29" s="156"/>
      <c r="F29" s="156"/>
      <c r="G29" s="179"/>
      <c r="H29" s="179"/>
      <c r="I29" s="186"/>
      <c r="J29" s="187" t="s">
        <v>177</v>
      </c>
      <c r="K29" s="188"/>
      <c r="L29" s="188"/>
      <c r="M29" s="188"/>
      <c r="N29" s="213">
        <v>47039</v>
      </c>
      <c r="O29" s="190" t="s">
        <v>138</v>
      </c>
      <c r="Q29" s="179"/>
      <c r="R29" s="156"/>
      <c r="S29" s="156"/>
    </row>
    <row r="30" spans="1:19" s="170" customFormat="1" ht="18" customHeight="1">
      <c r="A30" s="192" t="s">
        <v>139</v>
      </c>
      <c r="B30" s="157"/>
      <c r="C30" s="156"/>
      <c r="D30" s="156"/>
      <c r="E30" s="156"/>
      <c r="F30" s="156"/>
      <c r="G30" s="156"/>
      <c r="H30" s="156"/>
      <c r="I30" s="193"/>
      <c r="K30" s="170" t="s">
        <v>167</v>
      </c>
      <c r="M30" s="187"/>
      <c r="N30" s="214">
        <v>58272</v>
      </c>
      <c r="O30" s="187" t="s">
        <v>140</v>
      </c>
      <c r="Q30" s="197"/>
      <c r="R30" s="197"/>
      <c r="S30" s="156"/>
    </row>
    <row r="31" spans="1:19" s="170" customFormat="1" ht="15.75" customHeight="1">
      <c r="A31" s="762" t="s">
        <v>141</v>
      </c>
      <c r="B31" s="762"/>
      <c r="C31" s="763" t="s">
        <v>168</v>
      </c>
      <c r="D31" s="763"/>
      <c r="E31" s="763" t="s">
        <v>15</v>
      </c>
      <c r="F31" s="763"/>
      <c r="G31" s="763" t="s">
        <v>142</v>
      </c>
      <c r="H31" s="763"/>
      <c r="I31" s="763"/>
      <c r="J31" s="187" t="s">
        <v>178</v>
      </c>
      <c r="K31" s="187"/>
      <c r="L31" s="187"/>
      <c r="N31" s="215">
        <v>386</v>
      </c>
      <c r="O31" s="187" t="s">
        <v>140</v>
      </c>
      <c r="Q31" s="216"/>
      <c r="R31" s="216"/>
    </row>
    <row r="32" spans="1:19" s="170" customFormat="1" ht="15.95" customHeight="1">
      <c r="A32" s="762"/>
      <c r="B32" s="762"/>
      <c r="C32" s="763"/>
      <c r="D32" s="763"/>
      <c r="E32" s="763"/>
      <c r="F32" s="763"/>
      <c r="G32" s="154" t="s">
        <v>144</v>
      </c>
      <c r="H32" s="154" t="s">
        <v>145</v>
      </c>
      <c r="I32" s="196" t="s">
        <v>41</v>
      </c>
      <c r="J32" s="159"/>
      <c r="K32" s="188" t="s">
        <v>169</v>
      </c>
      <c r="N32" s="214">
        <v>3751</v>
      </c>
      <c r="O32" s="187" t="s">
        <v>140</v>
      </c>
      <c r="Q32" s="217"/>
      <c r="R32" s="197"/>
    </row>
    <row r="33" spans="1:19" s="170" customFormat="1" ht="15.95" customHeight="1">
      <c r="A33" s="762" t="s">
        <v>146</v>
      </c>
      <c r="B33" s="762"/>
      <c r="C33" s="172"/>
      <c r="D33" s="173">
        <v>9465</v>
      </c>
      <c r="E33" s="172"/>
      <c r="F33" s="173">
        <v>9114</v>
      </c>
      <c r="G33" s="183">
        <v>1173</v>
      </c>
      <c r="H33" s="177">
        <v>470</v>
      </c>
      <c r="I33" s="177">
        <f>SUM(I34:I37)</f>
        <v>0</v>
      </c>
      <c r="J33" s="187"/>
      <c r="K33" s="170" t="s">
        <v>170</v>
      </c>
      <c r="M33" s="197"/>
      <c r="N33" s="214">
        <v>515</v>
      </c>
      <c r="O33" s="187" t="s">
        <v>140</v>
      </c>
      <c r="P33" s="197"/>
      <c r="Q33" s="197"/>
      <c r="R33" s="197"/>
    </row>
    <row r="34" spans="1:19" s="170" customFormat="1" ht="15.95" customHeight="1">
      <c r="A34" s="762" t="s">
        <v>147</v>
      </c>
      <c r="B34" s="158" t="s">
        <v>148</v>
      </c>
      <c r="C34" s="172"/>
      <c r="D34" s="173">
        <v>2984</v>
      </c>
      <c r="E34" s="172"/>
      <c r="F34" s="173">
        <v>2884</v>
      </c>
      <c r="G34" s="177">
        <v>510</v>
      </c>
      <c r="H34" s="177">
        <v>125</v>
      </c>
      <c r="I34" s="177">
        <v>0</v>
      </c>
      <c r="J34" s="197"/>
      <c r="K34" s="188" t="s">
        <v>171</v>
      </c>
      <c r="M34" s="197"/>
      <c r="N34" s="214">
        <v>7096</v>
      </c>
      <c r="O34" s="187" t="s">
        <v>140</v>
      </c>
      <c r="P34" s="197"/>
      <c r="Q34" s="197"/>
      <c r="R34" s="197"/>
    </row>
    <row r="35" spans="1:19" s="170" customFormat="1" ht="15.95" customHeight="1">
      <c r="A35" s="762"/>
      <c r="B35" s="158" t="s">
        <v>149</v>
      </c>
      <c r="C35" s="172"/>
      <c r="D35" s="173">
        <v>1851</v>
      </c>
      <c r="E35" s="172"/>
      <c r="F35" s="173">
        <v>1783</v>
      </c>
      <c r="G35" s="177">
        <v>332</v>
      </c>
      <c r="H35" s="177">
        <v>120</v>
      </c>
      <c r="I35" s="177">
        <v>0</v>
      </c>
      <c r="J35" s="197"/>
      <c r="K35" s="197" t="s">
        <v>172</v>
      </c>
      <c r="M35" s="197"/>
      <c r="N35" s="214">
        <v>696</v>
      </c>
      <c r="O35" s="187" t="s">
        <v>140</v>
      </c>
      <c r="P35" s="197"/>
      <c r="Q35" s="197"/>
      <c r="R35" s="197"/>
    </row>
    <row r="36" spans="1:19" s="170" customFormat="1" ht="15.95" customHeight="1">
      <c r="A36" s="762" t="s">
        <v>150</v>
      </c>
      <c r="B36" s="762"/>
      <c r="C36" s="172"/>
      <c r="D36" s="173">
        <v>4630</v>
      </c>
      <c r="E36" s="172"/>
      <c r="F36" s="173">
        <v>4447</v>
      </c>
      <c r="G36" s="177">
        <v>282</v>
      </c>
      <c r="H36" s="177">
        <v>180</v>
      </c>
      <c r="I36" s="177">
        <v>0</v>
      </c>
      <c r="J36" s="197"/>
      <c r="K36" s="197" t="s">
        <v>173</v>
      </c>
      <c r="M36" s="197"/>
      <c r="N36" s="214">
        <v>2857</v>
      </c>
      <c r="O36" s="187" t="s">
        <v>140</v>
      </c>
      <c r="P36" s="197"/>
      <c r="Q36" s="197"/>
      <c r="R36" s="197"/>
    </row>
    <row r="37" spans="1:19" s="170" customFormat="1" ht="15.95" customHeight="1">
      <c r="A37" s="762" t="s">
        <v>151</v>
      </c>
      <c r="B37" s="762"/>
      <c r="C37" s="602"/>
      <c r="D37" s="603"/>
      <c r="E37" s="602"/>
      <c r="F37" s="603"/>
      <c r="G37" s="177">
        <v>49</v>
      </c>
      <c r="H37" s="177">
        <v>45</v>
      </c>
      <c r="I37" s="602"/>
      <c r="J37" s="199" t="s">
        <v>152</v>
      </c>
      <c r="K37" s="199"/>
      <c r="L37" s="199"/>
      <c r="M37" s="199"/>
      <c r="N37" s="218">
        <v>1582</v>
      </c>
      <c r="O37" s="201" t="s">
        <v>140</v>
      </c>
      <c r="P37" s="199"/>
      <c r="Q37" s="199"/>
      <c r="R37" s="199"/>
      <c r="S37" s="162"/>
    </row>
    <row r="38" spans="1:19" s="170" customFormat="1" ht="15.95" customHeight="1">
      <c r="A38" s="157"/>
      <c r="B38" s="157"/>
      <c r="C38" s="156"/>
      <c r="D38" s="156"/>
      <c r="E38" s="156"/>
      <c r="F38" s="156"/>
      <c r="G38" s="156"/>
      <c r="H38" s="156"/>
      <c r="I38" s="156"/>
      <c r="J38" s="197"/>
      <c r="K38" s="197"/>
      <c r="L38" s="197"/>
      <c r="M38" s="197"/>
      <c r="N38" s="197"/>
      <c r="O38" s="197"/>
      <c r="P38" s="197"/>
      <c r="Q38" s="197"/>
      <c r="R38" s="197"/>
    </row>
    <row r="39" spans="1:19" s="170" customFormat="1" ht="14.25">
      <c r="A39" s="202" t="s">
        <v>174</v>
      </c>
      <c r="B39" s="181"/>
      <c r="C39" s="181"/>
      <c r="D39" s="181"/>
      <c r="E39" s="181"/>
      <c r="F39" s="181"/>
      <c r="G39" s="181"/>
      <c r="H39" s="181"/>
      <c r="I39" s="181"/>
      <c r="J39" s="181"/>
      <c r="K39" s="181"/>
      <c r="L39" s="181"/>
      <c r="M39" s="181"/>
      <c r="N39" s="181"/>
      <c r="O39" s="181"/>
      <c r="R39" s="181"/>
    </row>
    <row r="40" spans="1:19" s="170" customFormat="1" ht="14.25">
      <c r="A40" s="202"/>
      <c r="B40" s="181"/>
      <c r="C40" s="181"/>
      <c r="D40" s="181"/>
      <c r="E40" s="181"/>
      <c r="F40" s="181"/>
      <c r="G40" s="181"/>
      <c r="H40" s="181"/>
      <c r="I40" s="181"/>
      <c r="J40" s="181"/>
      <c r="K40" s="181"/>
      <c r="L40" s="181"/>
      <c r="M40" s="181"/>
      <c r="N40" s="181"/>
      <c r="O40" s="181"/>
      <c r="P40" s="181"/>
      <c r="Q40" s="181"/>
      <c r="R40" s="181"/>
    </row>
    <row r="43" spans="1:19">
      <c r="A43" s="219"/>
      <c r="B43" s="219"/>
      <c r="C43" s="219"/>
      <c r="D43" s="219"/>
      <c r="E43" s="219"/>
      <c r="F43" s="219"/>
      <c r="G43" s="219"/>
      <c r="H43" s="219"/>
      <c r="I43" s="219"/>
      <c r="J43" s="219"/>
      <c r="K43" s="219"/>
      <c r="L43" s="219"/>
      <c r="M43" s="219"/>
      <c r="N43" s="219"/>
      <c r="O43" s="219"/>
      <c r="P43" s="219"/>
      <c r="Q43" s="219"/>
      <c r="R43" s="220"/>
    </row>
    <row r="44" spans="1:19">
      <c r="A44" s="219"/>
      <c r="B44" s="219"/>
      <c r="C44" s="219"/>
      <c r="D44" s="219"/>
      <c r="E44" s="219"/>
      <c r="F44" s="219"/>
      <c r="G44" s="219"/>
      <c r="H44" s="219"/>
      <c r="I44" s="219"/>
      <c r="J44" s="219"/>
      <c r="K44" s="219"/>
      <c r="L44" s="219"/>
      <c r="M44" s="219"/>
      <c r="N44" s="219"/>
      <c r="O44" s="219"/>
      <c r="P44" s="219"/>
      <c r="Q44" s="219"/>
      <c r="R44" s="220"/>
    </row>
    <row r="45" spans="1:19">
      <c r="A45" s="219"/>
      <c r="B45" s="219"/>
      <c r="C45" s="219"/>
      <c r="D45" s="219"/>
      <c r="E45" s="219"/>
      <c r="F45" s="219"/>
      <c r="G45" s="219"/>
      <c r="H45" s="219"/>
      <c r="I45" s="219"/>
      <c r="J45" s="219"/>
      <c r="K45" s="219"/>
      <c r="L45" s="219"/>
      <c r="M45" s="219"/>
      <c r="N45" s="219"/>
      <c r="O45" s="219"/>
      <c r="P45" s="219"/>
      <c r="Q45" s="219"/>
      <c r="R45" s="220"/>
      <c r="S45" s="220"/>
    </row>
  </sheetData>
  <mergeCells count="48">
    <mergeCell ref="A11:A12"/>
    <mergeCell ref="R1:S1"/>
    <mergeCell ref="R2:S2"/>
    <mergeCell ref="A3:R3"/>
    <mergeCell ref="A5:B7"/>
    <mergeCell ref="C5:D7"/>
    <mergeCell ref="E5:F7"/>
    <mergeCell ref="G5:P5"/>
    <mergeCell ref="Q5:S5"/>
    <mergeCell ref="G6:H6"/>
    <mergeCell ref="I6:J6"/>
    <mergeCell ref="K6:L6"/>
    <mergeCell ref="M6:N6"/>
    <mergeCell ref="O6:P6"/>
    <mergeCell ref="Q6:S6"/>
    <mergeCell ref="A9:A10"/>
    <mergeCell ref="A13:B13"/>
    <mergeCell ref="A14:B14"/>
    <mergeCell ref="A15:B15"/>
    <mergeCell ref="A16:B16"/>
    <mergeCell ref="A19:B21"/>
    <mergeCell ref="E19:P19"/>
    <mergeCell ref="Q19:S19"/>
    <mergeCell ref="C20:C21"/>
    <mergeCell ref="D20:D21"/>
    <mergeCell ref="E20:F20"/>
    <mergeCell ref="G20:H20"/>
    <mergeCell ref="I20:J20"/>
    <mergeCell ref="K20:L20"/>
    <mergeCell ref="M20:N20"/>
    <mergeCell ref="O20:P20"/>
    <mergeCell ref="C19:D19"/>
    <mergeCell ref="C31:D32"/>
    <mergeCell ref="E31:F32"/>
    <mergeCell ref="G31:I31"/>
    <mergeCell ref="Q20:S20"/>
    <mergeCell ref="A22:B22"/>
    <mergeCell ref="A23:B23"/>
    <mergeCell ref="A24:B24"/>
    <mergeCell ref="A25:B25"/>
    <mergeCell ref="A26:B26"/>
    <mergeCell ref="A33:B33"/>
    <mergeCell ref="A34:A35"/>
    <mergeCell ref="A36:B36"/>
    <mergeCell ref="A37:B37"/>
    <mergeCell ref="A27:B27"/>
    <mergeCell ref="A28:B28"/>
    <mergeCell ref="A31:B32"/>
  </mergeCells>
  <phoneticPr fontId="12" type="noConversion"/>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45"/>
  <sheetViews>
    <sheetView workbookViewId="0">
      <selection activeCell="C37" sqref="C37:F37"/>
    </sheetView>
  </sheetViews>
  <sheetFormatPr defaultColWidth="11.75" defaultRowHeight="15.75"/>
  <cols>
    <col min="1" max="1" width="9" style="203" customWidth="1"/>
    <col min="2" max="2" width="12.5" style="203" customWidth="1"/>
    <col min="3" max="4" width="7.875" style="203" customWidth="1"/>
    <col min="5" max="5" width="8.25" style="203" customWidth="1"/>
    <col min="6" max="6" width="7.875" style="203" customWidth="1"/>
    <col min="7" max="19" width="10.625" style="203" customWidth="1"/>
    <col min="20" max="20" width="11.75" style="203" customWidth="1"/>
    <col min="21" max="16384" width="11.75" style="203"/>
  </cols>
  <sheetData>
    <row r="1" spans="1:56" s="159" customFormat="1" ht="18" customHeight="1">
      <c r="A1" s="154" t="s">
        <v>100</v>
      </c>
      <c r="B1" s="155"/>
      <c r="C1" s="156"/>
      <c r="D1" s="156"/>
      <c r="E1" s="156"/>
      <c r="F1" s="156"/>
      <c r="G1" s="156"/>
      <c r="H1" s="156"/>
      <c r="I1" s="156"/>
      <c r="J1" s="156"/>
      <c r="K1" s="156"/>
      <c r="L1" s="156"/>
      <c r="M1" s="156"/>
      <c r="N1" s="156"/>
      <c r="O1" s="156"/>
      <c r="P1" s="204"/>
      <c r="Q1" s="169" t="s">
        <v>101</v>
      </c>
      <c r="R1" s="764" t="s">
        <v>102</v>
      </c>
      <c r="S1" s="764"/>
    </row>
    <row r="2" spans="1:56" s="159" customFormat="1" ht="18" customHeight="1">
      <c r="A2" s="154" t="s">
        <v>157</v>
      </c>
      <c r="B2" s="160" t="s">
        <v>158</v>
      </c>
      <c r="C2" s="161"/>
      <c r="D2" s="161"/>
      <c r="E2" s="161"/>
      <c r="F2" s="161"/>
      <c r="G2" s="161"/>
      <c r="H2" s="161"/>
      <c r="I2" s="161"/>
      <c r="J2" s="161"/>
      <c r="K2" s="161"/>
      <c r="L2" s="162"/>
      <c r="M2" s="162"/>
      <c r="N2" s="161"/>
      <c r="O2" s="161"/>
      <c r="P2" s="205"/>
      <c r="Q2" s="169" t="s">
        <v>103</v>
      </c>
      <c r="R2" s="768" t="s">
        <v>104</v>
      </c>
      <c r="S2" s="768"/>
    </row>
    <row r="3" spans="1:56" s="164" customFormat="1" ht="24.75" customHeight="1">
      <c r="A3" s="769" t="s">
        <v>180</v>
      </c>
      <c r="B3" s="769"/>
      <c r="C3" s="769"/>
      <c r="D3" s="769"/>
      <c r="E3" s="769"/>
      <c r="F3" s="769"/>
      <c r="G3" s="769"/>
      <c r="H3" s="769"/>
      <c r="I3" s="769"/>
      <c r="J3" s="769"/>
      <c r="K3" s="769"/>
      <c r="L3" s="769"/>
      <c r="M3" s="769"/>
      <c r="N3" s="769"/>
      <c r="O3" s="769"/>
      <c r="P3" s="769"/>
      <c r="Q3" s="769"/>
      <c r="R3" s="769"/>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row>
    <row r="4" spans="1:56" s="167" customFormat="1" ht="19.5" customHeight="1">
      <c r="A4" s="165" t="s">
        <v>105</v>
      </c>
      <c r="B4" s="165"/>
      <c r="C4" s="165"/>
      <c r="D4" s="166"/>
      <c r="E4" s="166"/>
      <c r="F4" s="165"/>
      <c r="I4" s="168" t="s">
        <v>181</v>
      </c>
      <c r="K4" s="165"/>
      <c r="L4" s="165"/>
      <c r="M4" s="165"/>
      <c r="N4" s="165"/>
      <c r="O4" s="165"/>
      <c r="P4" s="165"/>
      <c r="R4" s="206" t="s">
        <v>106</v>
      </c>
      <c r="S4" s="221"/>
    </row>
    <row r="5" spans="1:56" s="170" customFormat="1" ht="19.5" customHeight="1">
      <c r="A5" s="762" t="s">
        <v>107</v>
      </c>
      <c r="B5" s="762"/>
      <c r="C5" s="770" t="s">
        <v>162</v>
      </c>
      <c r="D5" s="770"/>
      <c r="E5" s="764" t="s">
        <v>163</v>
      </c>
      <c r="F5" s="764"/>
      <c r="G5" s="764" t="s">
        <v>108</v>
      </c>
      <c r="H5" s="764"/>
      <c r="I5" s="764"/>
      <c r="J5" s="764"/>
      <c r="K5" s="764"/>
      <c r="L5" s="764"/>
      <c r="M5" s="764"/>
      <c r="N5" s="764"/>
      <c r="O5" s="764"/>
      <c r="P5" s="764"/>
      <c r="Q5" s="774" t="s">
        <v>109</v>
      </c>
      <c r="R5" s="774"/>
      <c r="S5" s="774"/>
    </row>
    <row r="6" spans="1:56" s="170" customFormat="1" ht="15.75" customHeight="1">
      <c r="A6" s="762"/>
      <c r="B6" s="762"/>
      <c r="C6" s="770"/>
      <c r="D6" s="770"/>
      <c r="E6" s="764"/>
      <c r="F6" s="764"/>
      <c r="G6" s="763" t="s">
        <v>23</v>
      </c>
      <c r="H6" s="763"/>
      <c r="I6" s="763" t="s">
        <v>24</v>
      </c>
      <c r="J6" s="763"/>
      <c r="K6" s="763" t="s">
        <v>25</v>
      </c>
      <c r="L6" s="763"/>
      <c r="M6" s="763" t="s">
        <v>26</v>
      </c>
      <c r="N6" s="763"/>
      <c r="O6" s="763" t="s">
        <v>27</v>
      </c>
      <c r="P6" s="763"/>
      <c r="Q6" s="773" t="s">
        <v>110</v>
      </c>
      <c r="R6" s="773"/>
      <c r="S6" s="773"/>
    </row>
    <row r="7" spans="1:56" s="170" customFormat="1" ht="16.5" customHeight="1">
      <c r="A7" s="762"/>
      <c r="B7" s="762"/>
      <c r="C7" s="770"/>
      <c r="D7" s="770"/>
      <c r="E7" s="764"/>
      <c r="F7" s="764"/>
      <c r="G7" s="154" t="s">
        <v>111</v>
      </c>
      <c r="H7" s="154" t="s">
        <v>112</v>
      </c>
      <c r="I7" s="154" t="s">
        <v>111</v>
      </c>
      <c r="J7" s="154" t="s">
        <v>112</v>
      </c>
      <c r="K7" s="154" t="s">
        <v>111</v>
      </c>
      <c r="L7" s="154" t="s">
        <v>112</v>
      </c>
      <c r="M7" s="154" t="s">
        <v>111</v>
      </c>
      <c r="N7" s="154" t="s">
        <v>112</v>
      </c>
      <c r="O7" s="154" t="s">
        <v>111</v>
      </c>
      <c r="P7" s="154" t="s">
        <v>112</v>
      </c>
      <c r="Q7" s="154" t="s">
        <v>28</v>
      </c>
      <c r="R7" s="207" t="s">
        <v>29</v>
      </c>
      <c r="S7" s="207" t="s">
        <v>30</v>
      </c>
    </row>
    <row r="8" spans="1:56" s="170" customFormat="1" ht="15.95" customHeight="1">
      <c r="A8" s="161" t="s">
        <v>114</v>
      </c>
      <c r="B8" s="171"/>
      <c r="C8" s="172"/>
      <c r="D8" s="211">
        <v>37670</v>
      </c>
      <c r="E8" s="172"/>
      <c r="F8" s="211">
        <v>1078</v>
      </c>
      <c r="G8" s="174">
        <v>1088</v>
      </c>
      <c r="H8" s="174">
        <v>1196</v>
      </c>
      <c r="I8" s="174">
        <v>36</v>
      </c>
      <c r="J8" s="174">
        <v>37</v>
      </c>
      <c r="K8" s="174">
        <v>56</v>
      </c>
      <c r="L8" s="174">
        <v>75</v>
      </c>
      <c r="M8" s="174">
        <v>175</v>
      </c>
      <c r="N8" s="174">
        <v>256</v>
      </c>
      <c r="O8" s="174">
        <v>821</v>
      </c>
      <c r="P8" s="174">
        <v>828</v>
      </c>
      <c r="Q8" s="174">
        <v>679</v>
      </c>
      <c r="R8" s="210">
        <v>181</v>
      </c>
      <c r="S8" s="210">
        <v>234</v>
      </c>
    </row>
    <row r="9" spans="1:56" s="170" customFormat="1" ht="15.95" customHeight="1">
      <c r="A9" s="767" t="s">
        <v>115</v>
      </c>
      <c r="B9" s="154" t="s">
        <v>116</v>
      </c>
      <c r="C9" s="172"/>
      <c r="D9" s="211">
        <v>677</v>
      </c>
      <c r="E9" s="172"/>
      <c r="F9" s="211">
        <v>27</v>
      </c>
      <c r="G9" s="177">
        <v>10</v>
      </c>
      <c r="H9" s="177">
        <v>11</v>
      </c>
      <c r="I9" s="177">
        <v>0</v>
      </c>
      <c r="J9" s="177">
        <v>0</v>
      </c>
      <c r="K9" s="177">
        <v>2</v>
      </c>
      <c r="L9" s="177">
        <v>2</v>
      </c>
      <c r="M9" s="177">
        <v>0</v>
      </c>
      <c r="N9" s="177">
        <v>0</v>
      </c>
      <c r="O9" s="177">
        <v>8</v>
      </c>
      <c r="P9" s="177">
        <v>9</v>
      </c>
      <c r="Q9" s="177">
        <v>10</v>
      </c>
      <c r="R9" s="177">
        <v>0</v>
      </c>
      <c r="S9" s="175">
        <v>0</v>
      </c>
    </row>
    <row r="10" spans="1:56" s="170" customFormat="1" ht="15.95" customHeight="1">
      <c r="A10" s="767"/>
      <c r="B10" s="154" t="s">
        <v>117</v>
      </c>
      <c r="C10" s="172"/>
      <c r="D10" s="211">
        <v>4420</v>
      </c>
      <c r="E10" s="172"/>
      <c r="F10" s="211">
        <v>73</v>
      </c>
      <c r="G10" s="177">
        <v>90</v>
      </c>
      <c r="H10" s="177">
        <v>94</v>
      </c>
      <c r="I10" s="177">
        <v>2</v>
      </c>
      <c r="J10" s="177">
        <v>2</v>
      </c>
      <c r="K10" s="177">
        <v>1</v>
      </c>
      <c r="L10" s="177">
        <v>1</v>
      </c>
      <c r="M10" s="177">
        <v>3</v>
      </c>
      <c r="N10" s="177">
        <v>3</v>
      </c>
      <c r="O10" s="177">
        <v>84</v>
      </c>
      <c r="P10" s="177">
        <v>88</v>
      </c>
      <c r="Q10" s="177">
        <v>87</v>
      </c>
      <c r="R10" s="177">
        <v>4</v>
      </c>
      <c r="S10" s="175">
        <v>2</v>
      </c>
    </row>
    <row r="11" spans="1:56" s="170" customFormat="1" ht="15.95" customHeight="1">
      <c r="A11" s="767" t="s">
        <v>118</v>
      </c>
      <c r="B11" s="154" t="s">
        <v>116</v>
      </c>
      <c r="C11" s="172"/>
      <c r="D11" s="211">
        <v>169</v>
      </c>
      <c r="E11" s="172"/>
      <c r="F11" s="211">
        <v>6</v>
      </c>
      <c r="G11" s="177">
        <v>6</v>
      </c>
      <c r="H11" s="177">
        <v>6</v>
      </c>
      <c r="I11" s="177">
        <v>1</v>
      </c>
      <c r="J11" s="177">
        <v>1</v>
      </c>
      <c r="K11" s="177">
        <v>1</v>
      </c>
      <c r="L11" s="177">
        <v>1</v>
      </c>
      <c r="M11" s="177">
        <v>0</v>
      </c>
      <c r="N11" s="177">
        <v>0</v>
      </c>
      <c r="O11" s="177">
        <v>4</v>
      </c>
      <c r="P11" s="177">
        <v>4</v>
      </c>
      <c r="Q11" s="177">
        <v>4</v>
      </c>
      <c r="R11" s="177">
        <v>1</v>
      </c>
      <c r="S11" s="175">
        <v>4</v>
      </c>
    </row>
    <row r="12" spans="1:56" s="170" customFormat="1" ht="15.95" customHeight="1">
      <c r="A12" s="767"/>
      <c r="B12" s="154" t="s">
        <v>117</v>
      </c>
      <c r="C12" s="172"/>
      <c r="D12" s="211">
        <v>3582</v>
      </c>
      <c r="E12" s="172"/>
      <c r="F12" s="211">
        <v>71</v>
      </c>
      <c r="G12" s="177">
        <v>70</v>
      </c>
      <c r="H12" s="177">
        <v>72</v>
      </c>
      <c r="I12" s="177">
        <v>6</v>
      </c>
      <c r="J12" s="177">
        <v>6</v>
      </c>
      <c r="K12" s="177">
        <v>23</v>
      </c>
      <c r="L12" s="177">
        <v>25</v>
      </c>
      <c r="M12" s="177">
        <v>0</v>
      </c>
      <c r="N12" s="177">
        <v>0</v>
      </c>
      <c r="O12" s="177">
        <v>41</v>
      </c>
      <c r="P12" s="177">
        <v>41</v>
      </c>
      <c r="Q12" s="177">
        <v>32</v>
      </c>
      <c r="R12" s="177">
        <v>7</v>
      </c>
      <c r="S12" s="175">
        <v>32</v>
      </c>
    </row>
    <row r="13" spans="1:56" s="170" customFormat="1" ht="15.95" customHeight="1">
      <c r="A13" s="762" t="s">
        <v>119</v>
      </c>
      <c r="B13" s="762"/>
      <c r="C13" s="172"/>
      <c r="D13" s="211">
        <v>10160</v>
      </c>
      <c r="E13" s="172"/>
      <c r="F13" s="211">
        <v>56</v>
      </c>
      <c r="G13" s="177">
        <v>63</v>
      </c>
      <c r="H13" s="177">
        <v>76</v>
      </c>
      <c r="I13" s="177">
        <v>0</v>
      </c>
      <c r="J13" s="177">
        <v>0</v>
      </c>
      <c r="K13" s="177">
        <v>14</v>
      </c>
      <c r="L13" s="177">
        <v>26</v>
      </c>
      <c r="M13" s="177">
        <v>0</v>
      </c>
      <c r="N13" s="177">
        <v>0</v>
      </c>
      <c r="O13" s="177">
        <v>49</v>
      </c>
      <c r="P13" s="177">
        <v>50</v>
      </c>
      <c r="Q13" s="177">
        <v>58</v>
      </c>
      <c r="R13" s="177">
        <v>1</v>
      </c>
      <c r="S13" s="175">
        <v>0</v>
      </c>
    </row>
    <row r="14" spans="1:56" s="170" customFormat="1" ht="15.95" customHeight="1">
      <c r="A14" s="767" t="s">
        <v>120</v>
      </c>
      <c r="B14" s="767"/>
      <c r="C14" s="172"/>
      <c r="D14" s="211">
        <v>5532</v>
      </c>
      <c r="E14" s="172"/>
      <c r="F14" s="211">
        <v>33</v>
      </c>
      <c r="G14" s="177">
        <v>34</v>
      </c>
      <c r="H14" s="177">
        <v>38</v>
      </c>
      <c r="I14" s="177">
        <v>0</v>
      </c>
      <c r="J14" s="177">
        <v>0</v>
      </c>
      <c r="K14" s="177">
        <v>12</v>
      </c>
      <c r="L14" s="177">
        <v>16</v>
      </c>
      <c r="M14" s="177">
        <v>1</v>
      </c>
      <c r="N14" s="177">
        <v>1</v>
      </c>
      <c r="O14" s="177">
        <v>21</v>
      </c>
      <c r="P14" s="177">
        <v>21</v>
      </c>
      <c r="Q14" s="177">
        <v>33</v>
      </c>
      <c r="R14" s="177">
        <v>1</v>
      </c>
      <c r="S14" s="175">
        <v>0</v>
      </c>
    </row>
    <row r="15" spans="1:56" s="170" customFormat="1" ht="15.95" customHeight="1">
      <c r="A15" s="767" t="s">
        <v>121</v>
      </c>
      <c r="B15" s="767"/>
      <c r="C15" s="172"/>
      <c r="D15" s="211">
        <v>1415</v>
      </c>
      <c r="E15" s="172"/>
      <c r="F15" s="211">
        <v>1</v>
      </c>
      <c r="G15" s="177">
        <v>1</v>
      </c>
      <c r="H15" s="177">
        <v>1</v>
      </c>
      <c r="I15" s="177">
        <v>1</v>
      </c>
      <c r="J15" s="177">
        <v>1</v>
      </c>
      <c r="K15" s="177">
        <v>0</v>
      </c>
      <c r="L15" s="177">
        <v>0</v>
      </c>
      <c r="M15" s="177">
        <v>0</v>
      </c>
      <c r="N15" s="177">
        <v>0</v>
      </c>
      <c r="O15" s="177">
        <v>0</v>
      </c>
      <c r="P15" s="177">
        <v>0</v>
      </c>
      <c r="Q15" s="177">
        <v>0</v>
      </c>
      <c r="R15" s="177">
        <v>1</v>
      </c>
      <c r="S15" s="175">
        <v>0</v>
      </c>
    </row>
    <row r="16" spans="1:56" s="170" customFormat="1" ht="15.95" customHeight="1">
      <c r="A16" s="762" t="s">
        <v>122</v>
      </c>
      <c r="B16" s="762"/>
      <c r="C16" s="172"/>
      <c r="D16" s="211">
        <v>11715</v>
      </c>
      <c r="E16" s="172"/>
      <c r="F16" s="211">
        <v>811</v>
      </c>
      <c r="G16" s="177">
        <v>814</v>
      </c>
      <c r="H16" s="177">
        <v>898</v>
      </c>
      <c r="I16" s="177">
        <v>26</v>
      </c>
      <c r="J16" s="177">
        <v>27</v>
      </c>
      <c r="K16" s="177">
        <v>3</v>
      </c>
      <c r="L16" s="177">
        <v>4</v>
      </c>
      <c r="M16" s="177">
        <v>171</v>
      </c>
      <c r="N16" s="177">
        <v>252</v>
      </c>
      <c r="O16" s="177">
        <v>614</v>
      </c>
      <c r="P16" s="177">
        <v>615</v>
      </c>
      <c r="Q16" s="177">
        <v>455</v>
      </c>
      <c r="R16" s="177">
        <v>166</v>
      </c>
      <c r="S16" s="175">
        <v>196</v>
      </c>
    </row>
    <row r="17" spans="1:19" s="170" customFormat="1" ht="15.95" customHeight="1">
      <c r="A17" s="157"/>
      <c r="B17" s="157"/>
      <c r="C17" s="178"/>
      <c r="D17" s="178"/>
      <c r="E17" s="178"/>
      <c r="F17" s="178"/>
      <c r="G17" s="179"/>
      <c r="H17" s="156"/>
      <c r="I17" s="156"/>
      <c r="J17" s="156"/>
      <c r="K17" s="156"/>
      <c r="L17" s="156"/>
      <c r="M17" s="156"/>
      <c r="N17" s="156"/>
      <c r="O17" s="156"/>
      <c r="P17" s="156"/>
      <c r="Q17" s="156"/>
      <c r="R17" s="156"/>
    </row>
    <row r="18" spans="1:19" s="170" customFormat="1" ht="18" customHeight="1">
      <c r="A18" s="180" t="s">
        <v>123</v>
      </c>
      <c r="B18" s="181"/>
      <c r="C18" s="181"/>
      <c r="D18" s="156"/>
      <c r="E18" s="156"/>
      <c r="F18" s="156"/>
      <c r="G18" s="182"/>
      <c r="H18" s="156"/>
      <c r="I18" s="156"/>
      <c r="J18" s="156"/>
      <c r="K18" s="156"/>
      <c r="L18" s="156"/>
      <c r="M18" s="156"/>
      <c r="N18" s="156"/>
      <c r="O18" s="156"/>
      <c r="P18" s="156"/>
      <c r="Q18" s="156"/>
      <c r="R18" s="156"/>
      <c r="S18" s="162"/>
    </row>
    <row r="19" spans="1:19" s="170" customFormat="1" ht="20.25" customHeight="1">
      <c r="A19" s="762" t="s">
        <v>107</v>
      </c>
      <c r="B19" s="762"/>
      <c r="C19" s="766" t="s">
        <v>164</v>
      </c>
      <c r="D19" s="766"/>
      <c r="E19" s="764" t="s">
        <v>124</v>
      </c>
      <c r="F19" s="764"/>
      <c r="G19" s="764"/>
      <c r="H19" s="764"/>
      <c r="I19" s="764"/>
      <c r="J19" s="764"/>
      <c r="K19" s="764"/>
      <c r="L19" s="764"/>
      <c r="M19" s="764"/>
      <c r="N19" s="764"/>
      <c r="O19" s="764"/>
      <c r="P19" s="764"/>
      <c r="Q19" s="774" t="s">
        <v>109</v>
      </c>
      <c r="R19" s="774"/>
      <c r="S19" s="774"/>
    </row>
    <row r="20" spans="1:19" s="170" customFormat="1" ht="14.25">
      <c r="A20" s="762"/>
      <c r="B20" s="762"/>
      <c r="C20" s="755"/>
      <c r="D20" s="765" t="s">
        <v>166</v>
      </c>
      <c r="E20" s="764" t="s">
        <v>125</v>
      </c>
      <c r="F20" s="764"/>
      <c r="G20" s="764" t="s">
        <v>33</v>
      </c>
      <c r="H20" s="764"/>
      <c r="I20" s="764" t="s">
        <v>34</v>
      </c>
      <c r="J20" s="764"/>
      <c r="K20" s="764" t="s">
        <v>35</v>
      </c>
      <c r="L20" s="764"/>
      <c r="M20" s="764" t="s">
        <v>126</v>
      </c>
      <c r="N20" s="764"/>
      <c r="O20" s="764" t="s">
        <v>127</v>
      </c>
      <c r="P20" s="764"/>
      <c r="Q20" s="773" t="s">
        <v>110</v>
      </c>
      <c r="R20" s="773"/>
      <c r="S20" s="773"/>
    </row>
    <row r="21" spans="1:19" s="170" customFormat="1" ht="14.25">
      <c r="A21" s="762"/>
      <c r="B21" s="762"/>
      <c r="C21" s="755"/>
      <c r="D21" s="765"/>
      <c r="E21" s="154" t="s">
        <v>128</v>
      </c>
      <c r="F21" s="154" t="s">
        <v>129</v>
      </c>
      <c r="G21" s="154" t="s">
        <v>128</v>
      </c>
      <c r="H21" s="154" t="s">
        <v>129</v>
      </c>
      <c r="I21" s="154" t="s">
        <v>128</v>
      </c>
      <c r="J21" s="154" t="s">
        <v>129</v>
      </c>
      <c r="K21" s="154" t="s">
        <v>128</v>
      </c>
      <c r="L21" s="154" t="s">
        <v>129</v>
      </c>
      <c r="M21" s="154" t="s">
        <v>128</v>
      </c>
      <c r="N21" s="154" t="s">
        <v>129</v>
      </c>
      <c r="O21" s="154" t="s">
        <v>128</v>
      </c>
      <c r="P21" s="154" t="s">
        <v>129</v>
      </c>
      <c r="Q21" s="154" t="s">
        <v>28</v>
      </c>
      <c r="R21" s="207" t="s">
        <v>29</v>
      </c>
      <c r="S21" s="207" t="s">
        <v>30</v>
      </c>
    </row>
    <row r="22" spans="1:19" s="170" customFormat="1" ht="15.95" customHeight="1">
      <c r="A22" s="762" t="s">
        <v>130</v>
      </c>
      <c r="B22" s="762"/>
      <c r="C22" s="183">
        <v>28356</v>
      </c>
      <c r="D22" s="183">
        <v>494</v>
      </c>
      <c r="E22" s="183">
        <v>503</v>
      </c>
      <c r="F22" s="183">
        <v>510</v>
      </c>
      <c r="G22" s="183">
        <v>22</v>
      </c>
      <c r="H22" s="183">
        <v>24</v>
      </c>
      <c r="I22" s="183">
        <v>26</v>
      </c>
      <c r="J22" s="183">
        <v>26</v>
      </c>
      <c r="K22" s="183">
        <v>73</v>
      </c>
      <c r="L22" s="183">
        <v>77</v>
      </c>
      <c r="M22" s="183">
        <v>0</v>
      </c>
      <c r="N22" s="183">
        <v>0</v>
      </c>
      <c r="O22" s="183">
        <v>382</v>
      </c>
      <c r="P22" s="183">
        <v>383</v>
      </c>
      <c r="Q22" s="183">
        <v>238</v>
      </c>
      <c r="R22" s="177">
        <v>42</v>
      </c>
      <c r="S22" s="211">
        <v>237</v>
      </c>
    </row>
    <row r="23" spans="1:19" s="170" customFormat="1" ht="15.95" customHeight="1">
      <c r="A23" s="762" t="s">
        <v>131</v>
      </c>
      <c r="B23" s="762"/>
      <c r="C23" s="183">
        <v>471</v>
      </c>
      <c r="D23" s="177">
        <v>33</v>
      </c>
      <c r="E23" s="212">
        <v>32</v>
      </c>
      <c r="F23" s="212">
        <v>32</v>
      </c>
      <c r="G23" s="177">
        <v>4</v>
      </c>
      <c r="H23" s="177">
        <v>4</v>
      </c>
      <c r="I23" s="177">
        <v>8</v>
      </c>
      <c r="J23" s="177">
        <v>8</v>
      </c>
      <c r="K23" s="177">
        <v>2</v>
      </c>
      <c r="L23" s="177">
        <v>2</v>
      </c>
      <c r="M23" s="177">
        <v>0</v>
      </c>
      <c r="N23" s="177">
        <v>0</v>
      </c>
      <c r="O23" s="177">
        <v>18</v>
      </c>
      <c r="P23" s="177">
        <v>18</v>
      </c>
      <c r="Q23" s="177">
        <v>34</v>
      </c>
      <c r="R23" s="177">
        <v>5</v>
      </c>
      <c r="S23" s="175">
        <v>2</v>
      </c>
    </row>
    <row r="24" spans="1:19" s="170" customFormat="1" ht="15.95" customHeight="1">
      <c r="A24" s="762" t="s">
        <v>132</v>
      </c>
      <c r="B24" s="762"/>
      <c r="C24" s="183">
        <v>8513</v>
      </c>
      <c r="D24" s="177">
        <v>144</v>
      </c>
      <c r="E24" s="212">
        <v>155</v>
      </c>
      <c r="F24" s="212">
        <v>156</v>
      </c>
      <c r="G24" s="177">
        <v>15</v>
      </c>
      <c r="H24" s="177">
        <v>15</v>
      </c>
      <c r="I24" s="177">
        <v>12</v>
      </c>
      <c r="J24" s="177">
        <v>12</v>
      </c>
      <c r="K24" s="177">
        <v>24</v>
      </c>
      <c r="L24" s="177">
        <v>24</v>
      </c>
      <c r="M24" s="177">
        <v>0</v>
      </c>
      <c r="N24" s="177">
        <v>0</v>
      </c>
      <c r="O24" s="177">
        <v>104</v>
      </c>
      <c r="P24" s="177">
        <v>105</v>
      </c>
      <c r="Q24" s="177">
        <v>55</v>
      </c>
      <c r="R24" s="177">
        <v>13</v>
      </c>
      <c r="S24" s="175">
        <v>90</v>
      </c>
    </row>
    <row r="25" spans="1:19" s="170" customFormat="1" ht="15.95" customHeight="1">
      <c r="A25" s="762" t="s">
        <v>133</v>
      </c>
      <c r="B25" s="762"/>
      <c r="C25" s="183">
        <v>7779</v>
      </c>
      <c r="D25" s="177">
        <v>30</v>
      </c>
      <c r="E25" s="212">
        <v>30</v>
      </c>
      <c r="F25" s="212">
        <v>30</v>
      </c>
      <c r="G25" s="177">
        <v>1</v>
      </c>
      <c r="H25" s="177">
        <v>1</v>
      </c>
      <c r="I25" s="177">
        <v>0</v>
      </c>
      <c r="J25" s="177">
        <v>0</v>
      </c>
      <c r="K25" s="177">
        <v>0</v>
      </c>
      <c r="L25" s="177">
        <v>0</v>
      </c>
      <c r="M25" s="177">
        <v>0</v>
      </c>
      <c r="N25" s="177">
        <v>0</v>
      </c>
      <c r="O25" s="177">
        <v>29</v>
      </c>
      <c r="P25" s="177">
        <v>29</v>
      </c>
      <c r="Q25" s="177">
        <v>1</v>
      </c>
      <c r="R25" s="177">
        <v>0</v>
      </c>
      <c r="S25" s="175">
        <v>29</v>
      </c>
    </row>
    <row r="26" spans="1:19" s="170" customFormat="1" ht="15.95" customHeight="1">
      <c r="A26" s="762" t="s">
        <v>134</v>
      </c>
      <c r="B26" s="762"/>
      <c r="C26" s="183">
        <v>4214</v>
      </c>
      <c r="D26" s="177">
        <v>7</v>
      </c>
      <c r="E26" s="212">
        <v>6</v>
      </c>
      <c r="F26" s="212">
        <v>6</v>
      </c>
      <c r="G26" s="177">
        <v>1</v>
      </c>
      <c r="H26" s="177">
        <v>1</v>
      </c>
      <c r="I26" s="177">
        <v>0</v>
      </c>
      <c r="J26" s="177">
        <v>0</v>
      </c>
      <c r="K26" s="177">
        <v>1</v>
      </c>
      <c r="L26" s="177">
        <v>1</v>
      </c>
      <c r="M26" s="177">
        <v>0</v>
      </c>
      <c r="N26" s="177">
        <v>0</v>
      </c>
      <c r="O26" s="177">
        <v>4</v>
      </c>
      <c r="P26" s="177">
        <v>4</v>
      </c>
      <c r="Q26" s="177">
        <v>0</v>
      </c>
      <c r="R26" s="177">
        <v>1</v>
      </c>
      <c r="S26" s="175">
        <v>5</v>
      </c>
    </row>
    <row r="27" spans="1:19" s="170" customFormat="1" ht="15.95" customHeight="1">
      <c r="A27" s="762" t="s">
        <v>135</v>
      </c>
      <c r="B27" s="762"/>
      <c r="C27" s="183">
        <v>449</v>
      </c>
      <c r="D27" s="177">
        <v>0</v>
      </c>
      <c r="E27" s="212">
        <v>0</v>
      </c>
      <c r="F27" s="212">
        <v>0</v>
      </c>
      <c r="G27" s="177">
        <v>0</v>
      </c>
      <c r="H27" s="177">
        <v>0</v>
      </c>
      <c r="I27" s="177">
        <v>0</v>
      </c>
      <c r="J27" s="177">
        <v>0</v>
      </c>
      <c r="K27" s="177">
        <v>0</v>
      </c>
      <c r="L27" s="177">
        <v>0</v>
      </c>
      <c r="M27" s="177">
        <v>0</v>
      </c>
      <c r="N27" s="177">
        <v>0</v>
      </c>
      <c r="O27" s="177">
        <v>0</v>
      </c>
      <c r="P27" s="177">
        <v>0</v>
      </c>
      <c r="Q27" s="177">
        <v>0</v>
      </c>
      <c r="R27" s="177">
        <v>0</v>
      </c>
      <c r="S27" s="175">
        <v>0</v>
      </c>
    </row>
    <row r="28" spans="1:19" s="170" customFormat="1" ht="15.95" customHeight="1">
      <c r="A28" s="762" t="s">
        <v>136</v>
      </c>
      <c r="B28" s="762"/>
      <c r="C28" s="183">
        <v>6930</v>
      </c>
      <c r="D28" s="177">
        <v>280</v>
      </c>
      <c r="E28" s="212">
        <v>280</v>
      </c>
      <c r="F28" s="212">
        <v>286</v>
      </c>
      <c r="G28" s="177">
        <v>1</v>
      </c>
      <c r="H28" s="177">
        <v>3</v>
      </c>
      <c r="I28" s="177">
        <v>6</v>
      </c>
      <c r="J28" s="177">
        <v>6</v>
      </c>
      <c r="K28" s="177">
        <v>46</v>
      </c>
      <c r="L28" s="177">
        <v>50</v>
      </c>
      <c r="M28" s="177">
        <v>0</v>
      </c>
      <c r="N28" s="177">
        <v>0</v>
      </c>
      <c r="O28" s="177">
        <v>227</v>
      </c>
      <c r="P28" s="177">
        <v>227</v>
      </c>
      <c r="Q28" s="177">
        <v>148</v>
      </c>
      <c r="R28" s="177">
        <v>23</v>
      </c>
      <c r="S28" s="175">
        <v>111</v>
      </c>
    </row>
    <row r="29" spans="1:19" s="170" customFormat="1" ht="15.95" customHeight="1">
      <c r="A29" s="157"/>
      <c r="B29" s="157"/>
      <c r="C29" s="156"/>
      <c r="D29" s="156"/>
      <c r="E29" s="156"/>
      <c r="F29" s="156"/>
      <c r="G29" s="179"/>
      <c r="H29" s="179"/>
      <c r="I29" s="186"/>
      <c r="J29" s="187" t="s">
        <v>177</v>
      </c>
      <c r="K29" s="188"/>
      <c r="L29" s="188"/>
      <c r="M29" s="188"/>
      <c r="N29" s="213">
        <v>53448</v>
      </c>
      <c r="O29" s="190" t="s">
        <v>138</v>
      </c>
      <c r="Q29" s="179"/>
      <c r="R29" s="156"/>
      <c r="S29" s="156"/>
    </row>
    <row r="30" spans="1:19" s="170" customFormat="1" ht="18" customHeight="1">
      <c r="A30" s="192" t="s">
        <v>139</v>
      </c>
      <c r="B30" s="157"/>
      <c r="C30" s="156"/>
      <c r="D30" s="156"/>
      <c r="E30" s="156"/>
      <c r="F30" s="156"/>
      <c r="G30" s="156"/>
      <c r="H30" s="156"/>
      <c r="I30" s="193"/>
      <c r="K30" s="170" t="s">
        <v>167</v>
      </c>
      <c r="M30" s="187"/>
      <c r="N30" s="214">
        <v>76713</v>
      </c>
      <c r="O30" s="187" t="s">
        <v>140</v>
      </c>
      <c r="Q30" s="197"/>
      <c r="R30" s="197"/>
      <c r="S30" s="156"/>
    </row>
    <row r="31" spans="1:19" s="170" customFormat="1" ht="15.75" customHeight="1">
      <c r="A31" s="762" t="s">
        <v>141</v>
      </c>
      <c r="B31" s="762"/>
      <c r="C31" s="763" t="s">
        <v>168</v>
      </c>
      <c r="D31" s="763"/>
      <c r="E31" s="763" t="s">
        <v>15</v>
      </c>
      <c r="F31" s="763"/>
      <c r="G31" s="763" t="s">
        <v>142</v>
      </c>
      <c r="H31" s="763"/>
      <c r="I31" s="763"/>
      <c r="J31" s="187" t="s">
        <v>178</v>
      </c>
      <c r="K31" s="187"/>
      <c r="L31" s="187"/>
      <c r="N31" s="215">
        <v>2895</v>
      </c>
      <c r="O31" s="187" t="s">
        <v>140</v>
      </c>
      <c r="Q31" s="216"/>
      <c r="R31" s="216"/>
    </row>
    <row r="32" spans="1:19" s="170" customFormat="1" ht="15.95" customHeight="1">
      <c r="A32" s="762"/>
      <c r="B32" s="762"/>
      <c r="C32" s="763"/>
      <c r="D32" s="763"/>
      <c r="E32" s="763"/>
      <c r="F32" s="763"/>
      <c r="G32" s="154" t="s">
        <v>144</v>
      </c>
      <c r="H32" s="154" t="s">
        <v>145</v>
      </c>
      <c r="I32" s="196" t="s">
        <v>41</v>
      </c>
      <c r="J32" s="159"/>
      <c r="K32" s="188" t="s">
        <v>169</v>
      </c>
      <c r="N32" s="214">
        <v>2665</v>
      </c>
      <c r="O32" s="187" t="s">
        <v>140</v>
      </c>
      <c r="Q32" s="217"/>
      <c r="R32" s="197"/>
    </row>
    <row r="33" spans="1:19" s="170" customFormat="1" ht="15.95" customHeight="1">
      <c r="A33" s="762" t="s">
        <v>146</v>
      </c>
      <c r="B33" s="762"/>
      <c r="C33" s="172"/>
      <c r="D33" s="173">
        <v>9143</v>
      </c>
      <c r="E33" s="172"/>
      <c r="F33" s="173">
        <v>8774</v>
      </c>
      <c r="G33" s="183">
        <v>1060</v>
      </c>
      <c r="H33" s="177">
        <v>517</v>
      </c>
      <c r="I33" s="177">
        <f>SUM(I34:I37)</f>
        <v>0</v>
      </c>
      <c r="J33" s="187"/>
      <c r="K33" s="170" t="s">
        <v>170</v>
      </c>
      <c r="M33" s="197"/>
      <c r="N33" s="214">
        <v>1477</v>
      </c>
      <c r="O33" s="187" t="s">
        <v>140</v>
      </c>
      <c r="P33" s="197"/>
      <c r="Q33" s="197"/>
      <c r="R33" s="197"/>
    </row>
    <row r="34" spans="1:19" s="170" customFormat="1" ht="15.95" customHeight="1">
      <c r="A34" s="762" t="s">
        <v>147</v>
      </c>
      <c r="B34" s="158" t="s">
        <v>148</v>
      </c>
      <c r="C34" s="172"/>
      <c r="D34" s="173">
        <v>2894</v>
      </c>
      <c r="E34" s="172"/>
      <c r="F34" s="173">
        <v>2835</v>
      </c>
      <c r="G34" s="177">
        <v>386</v>
      </c>
      <c r="H34" s="177">
        <v>121</v>
      </c>
      <c r="I34" s="177">
        <v>0</v>
      </c>
      <c r="J34" s="197"/>
      <c r="K34" s="188" t="s">
        <v>171</v>
      </c>
      <c r="M34" s="197"/>
      <c r="N34" s="214">
        <v>5723</v>
      </c>
      <c r="O34" s="187" t="s">
        <v>140</v>
      </c>
      <c r="P34" s="197"/>
      <c r="Q34" s="197"/>
      <c r="R34" s="197"/>
    </row>
    <row r="35" spans="1:19" s="170" customFormat="1" ht="15.95" customHeight="1">
      <c r="A35" s="762"/>
      <c r="B35" s="158" t="s">
        <v>149</v>
      </c>
      <c r="C35" s="172"/>
      <c r="D35" s="173">
        <v>2007</v>
      </c>
      <c r="E35" s="172"/>
      <c r="F35" s="173">
        <v>1863</v>
      </c>
      <c r="G35" s="177">
        <v>344</v>
      </c>
      <c r="H35" s="177">
        <v>143</v>
      </c>
      <c r="I35" s="177">
        <v>0</v>
      </c>
      <c r="J35" s="197"/>
      <c r="K35" s="197" t="s">
        <v>172</v>
      </c>
      <c r="M35" s="197"/>
      <c r="N35" s="214">
        <v>438</v>
      </c>
      <c r="O35" s="187" t="s">
        <v>140</v>
      </c>
      <c r="P35" s="197"/>
      <c r="Q35" s="197"/>
      <c r="R35" s="197"/>
    </row>
    <row r="36" spans="1:19" s="170" customFormat="1" ht="15.95" customHeight="1">
      <c r="A36" s="762" t="s">
        <v>150</v>
      </c>
      <c r="B36" s="762"/>
      <c r="C36" s="172"/>
      <c r="D36" s="173">
        <v>4242</v>
      </c>
      <c r="E36" s="172"/>
      <c r="F36" s="173">
        <v>4076</v>
      </c>
      <c r="G36" s="177">
        <v>266</v>
      </c>
      <c r="H36" s="177">
        <v>201</v>
      </c>
      <c r="I36" s="177">
        <v>0</v>
      </c>
      <c r="J36" s="197"/>
      <c r="K36" s="197" t="s">
        <v>173</v>
      </c>
      <c r="M36" s="197"/>
      <c r="N36" s="214">
        <v>2388</v>
      </c>
      <c r="O36" s="187" t="s">
        <v>140</v>
      </c>
      <c r="P36" s="197"/>
      <c r="Q36" s="197"/>
      <c r="R36" s="197"/>
    </row>
    <row r="37" spans="1:19" s="170" customFormat="1" ht="15.95" customHeight="1">
      <c r="A37" s="762" t="s">
        <v>151</v>
      </c>
      <c r="B37" s="762"/>
      <c r="C37" s="602"/>
      <c r="D37" s="603"/>
      <c r="E37" s="602"/>
      <c r="F37" s="603"/>
      <c r="G37" s="177">
        <v>64</v>
      </c>
      <c r="H37" s="177">
        <v>52</v>
      </c>
      <c r="I37" s="602"/>
      <c r="J37" s="199" t="s">
        <v>152</v>
      </c>
      <c r="K37" s="199"/>
      <c r="L37" s="199"/>
      <c r="M37" s="199"/>
      <c r="N37" s="218">
        <v>1066</v>
      </c>
      <c r="O37" s="201" t="s">
        <v>140</v>
      </c>
      <c r="P37" s="199"/>
      <c r="Q37" s="199"/>
      <c r="R37" s="199"/>
      <c r="S37" s="162"/>
    </row>
    <row r="38" spans="1:19" s="170" customFormat="1" ht="15.95" customHeight="1">
      <c r="A38" s="157"/>
      <c r="B38" s="157"/>
      <c r="C38" s="156"/>
      <c r="D38" s="156"/>
      <c r="E38" s="156"/>
      <c r="F38" s="156"/>
      <c r="G38" s="156"/>
      <c r="H38" s="156"/>
      <c r="I38" s="156"/>
      <c r="J38" s="197"/>
      <c r="K38" s="197"/>
      <c r="L38" s="197"/>
      <c r="M38" s="197"/>
      <c r="N38" s="197"/>
      <c r="O38" s="197"/>
      <c r="P38" s="197"/>
      <c r="Q38" s="197"/>
      <c r="R38" s="197"/>
    </row>
    <row r="39" spans="1:19" s="170" customFormat="1" ht="14.25">
      <c r="A39" s="202" t="s">
        <v>174</v>
      </c>
      <c r="B39" s="181"/>
      <c r="C39" s="181"/>
      <c r="D39" s="181"/>
      <c r="E39" s="181"/>
      <c r="F39" s="181"/>
      <c r="G39" s="181"/>
      <c r="H39" s="181"/>
      <c r="I39" s="181"/>
      <c r="J39" s="181"/>
      <c r="K39" s="181"/>
      <c r="L39" s="181"/>
      <c r="M39" s="181"/>
      <c r="N39" s="181"/>
      <c r="O39" s="181"/>
      <c r="R39" s="181"/>
    </row>
    <row r="40" spans="1:19" s="170" customFormat="1" ht="14.25">
      <c r="A40" s="202"/>
      <c r="B40" s="181"/>
      <c r="C40" s="181"/>
      <c r="D40" s="181"/>
      <c r="E40" s="181"/>
      <c r="F40" s="181"/>
      <c r="G40" s="181"/>
      <c r="H40" s="181"/>
      <c r="I40" s="181"/>
      <c r="J40" s="181"/>
      <c r="K40" s="181"/>
      <c r="L40" s="181"/>
      <c r="M40" s="181"/>
      <c r="N40" s="181"/>
      <c r="O40" s="181"/>
      <c r="P40" s="181"/>
      <c r="Q40" s="181"/>
      <c r="R40" s="181"/>
    </row>
    <row r="43" spans="1:19">
      <c r="A43" s="219"/>
      <c r="B43" s="219"/>
      <c r="C43" s="219"/>
      <c r="D43" s="219"/>
      <c r="E43" s="219"/>
      <c r="F43" s="219"/>
      <c r="G43" s="219"/>
      <c r="H43" s="219"/>
      <c r="I43" s="219"/>
      <c r="J43" s="219"/>
      <c r="K43" s="219"/>
      <c r="L43" s="219"/>
      <c r="M43" s="219"/>
      <c r="N43" s="219"/>
      <c r="O43" s="219"/>
      <c r="P43" s="219"/>
      <c r="Q43" s="219"/>
      <c r="R43" s="220"/>
    </row>
    <row r="44" spans="1:19">
      <c r="A44" s="219"/>
      <c r="B44" s="219"/>
      <c r="C44" s="219"/>
      <c r="D44" s="219"/>
      <c r="E44" s="219"/>
      <c r="F44" s="219"/>
      <c r="G44" s="219"/>
      <c r="H44" s="219"/>
      <c r="I44" s="219"/>
      <c r="J44" s="219"/>
      <c r="K44" s="219"/>
      <c r="L44" s="219"/>
      <c r="M44" s="219"/>
      <c r="N44" s="219"/>
      <c r="O44" s="219"/>
      <c r="P44" s="219"/>
      <c r="Q44" s="219"/>
      <c r="R44" s="220"/>
    </row>
    <row r="45" spans="1:19">
      <c r="A45" s="219"/>
      <c r="B45" s="219"/>
      <c r="C45" s="219"/>
      <c r="D45" s="219"/>
      <c r="E45" s="219"/>
      <c r="F45" s="219"/>
      <c r="G45" s="219"/>
      <c r="H45" s="219"/>
      <c r="I45" s="219"/>
      <c r="J45" s="219"/>
      <c r="K45" s="219"/>
      <c r="L45" s="219"/>
      <c r="M45" s="219"/>
      <c r="N45" s="219"/>
      <c r="O45" s="219"/>
      <c r="P45" s="219"/>
      <c r="Q45" s="219"/>
      <c r="R45" s="220"/>
      <c r="S45" s="220"/>
    </row>
  </sheetData>
  <mergeCells count="48">
    <mergeCell ref="A11:A12"/>
    <mergeCell ref="R1:S1"/>
    <mergeCell ref="R2:S2"/>
    <mergeCell ref="A3:R3"/>
    <mergeCell ref="A5:B7"/>
    <mergeCell ref="C5:D7"/>
    <mergeCell ref="E5:F7"/>
    <mergeCell ref="G5:P5"/>
    <mergeCell ref="Q5:S5"/>
    <mergeCell ref="G6:H6"/>
    <mergeCell ref="I6:J6"/>
    <mergeCell ref="K6:L6"/>
    <mergeCell ref="M6:N6"/>
    <mergeCell ref="O6:P6"/>
    <mergeCell ref="Q6:S6"/>
    <mergeCell ref="A9:A10"/>
    <mergeCell ref="A13:B13"/>
    <mergeCell ref="A14:B14"/>
    <mergeCell ref="A15:B15"/>
    <mergeCell ref="A16:B16"/>
    <mergeCell ref="A19:B21"/>
    <mergeCell ref="E19:P19"/>
    <mergeCell ref="Q19:S19"/>
    <mergeCell ref="C20:C21"/>
    <mergeCell ref="D20:D21"/>
    <mergeCell ref="E20:F20"/>
    <mergeCell ref="G20:H20"/>
    <mergeCell ref="I20:J20"/>
    <mergeCell ref="K20:L20"/>
    <mergeCell ref="M20:N20"/>
    <mergeCell ref="O20:P20"/>
    <mergeCell ref="C19:D19"/>
    <mergeCell ref="C31:D32"/>
    <mergeCell ref="E31:F32"/>
    <mergeCell ref="G31:I31"/>
    <mergeCell ref="Q20:S20"/>
    <mergeCell ref="A22:B22"/>
    <mergeCell ref="A23:B23"/>
    <mergeCell ref="A24:B24"/>
    <mergeCell ref="A25:B25"/>
    <mergeCell ref="A26:B26"/>
    <mergeCell ref="A33:B33"/>
    <mergeCell ref="A34:A35"/>
    <mergeCell ref="A36:B36"/>
    <mergeCell ref="A37:B37"/>
    <mergeCell ref="A27:B27"/>
    <mergeCell ref="A28:B28"/>
    <mergeCell ref="A31:B32"/>
  </mergeCells>
  <phoneticPr fontId="12" type="noConversion"/>
  <printOptions horizontalCentered="1"/>
  <pageMargins left="0.70866141732283516" right="0.70866141732283516" top="0.74803149606299213" bottom="0.74803149606299213" header="0.31496062992126012" footer="0.31496062992126012"/>
  <pageSetup paperSize="9" fitToWidth="0"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5"/>
  <sheetViews>
    <sheetView workbookViewId="0">
      <selection activeCell="A3" sqref="A3:R3"/>
    </sheetView>
  </sheetViews>
  <sheetFormatPr defaultColWidth="11.75" defaultRowHeight="15.75"/>
  <cols>
    <col min="1" max="1" width="9" style="203" customWidth="1"/>
    <col min="2" max="2" width="12.5" style="203" customWidth="1"/>
    <col min="3" max="3" width="9.5" style="203" customWidth="1"/>
    <col min="4" max="4" width="8.375" style="203" customWidth="1"/>
    <col min="5" max="5" width="6.75" style="203" customWidth="1"/>
    <col min="6" max="6" width="8.5" style="203" customWidth="1"/>
    <col min="7" max="13" width="8.625" style="203" customWidth="1"/>
    <col min="14" max="14" width="9.625" style="203" customWidth="1"/>
    <col min="15" max="19" width="8.625" style="203" customWidth="1"/>
    <col min="20" max="20" width="11.75" style="203" customWidth="1"/>
    <col min="21" max="16384" width="11.75" style="203"/>
  </cols>
  <sheetData>
    <row r="1" spans="1:56" s="159" customFormat="1" ht="18" customHeight="1">
      <c r="A1" s="154" t="s">
        <v>100</v>
      </c>
      <c r="B1" s="155"/>
      <c r="C1" s="156"/>
      <c r="D1" s="156"/>
      <c r="E1" s="156"/>
      <c r="F1" s="156"/>
      <c r="G1" s="156"/>
      <c r="H1" s="156"/>
      <c r="I1" s="156"/>
      <c r="J1" s="156"/>
      <c r="K1" s="156"/>
      <c r="L1" s="156"/>
      <c r="M1" s="156"/>
      <c r="N1" s="156"/>
      <c r="O1" s="156"/>
      <c r="P1" s="204"/>
      <c r="Q1" s="169" t="s">
        <v>101</v>
      </c>
      <c r="R1" s="764" t="s">
        <v>102</v>
      </c>
      <c r="S1" s="764"/>
    </row>
    <row r="2" spans="1:56" s="159" customFormat="1" ht="18" customHeight="1">
      <c r="A2" s="154" t="s">
        <v>157</v>
      </c>
      <c r="B2" s="160" t="s">
        <v>158</v>
      </c>
      <c r="C2" s="161"/>
      <c r="D2" s="161"/>
      <c r="E2" s="161"/>
      <c r="F2" s="161"/>
      <c r="G2" s="161"/>
      <c r="H2" s="161"/>
      <c r="I2" s="161"/>
      <c r="J2" s="161"/>
      <c r="K2" s="161"/>
      <c r="L2" s="162"/>
      <c r="M2" s="162"/>
      <c r="N2" s="161"/>
      <c r="O2" s="161"/>
      <c r="P2" s="205"/>
      <c r="Q2" s="169" t="s">
        <v>103</v>
      </c>
      <c r="R2" s="768" t="s">
        <v>104</v>
      </c>
      <c r="S2" s="768"/>
    </row>
    <row r="3" spans="1:56" s="164" customFormat="1" ht="24.75" customHeight="1">
      <c r="A3" s="769" t="s">
        <v>159</v>
      </c>
      <c r="B3" s="769"/>
      <c r="C3" s="769"/>
      <c r="D3" s="769"/>
      <c r="E3" s="769"/>
      <c r="F3" s="769"/>
      <c r="G3" s="769"/>
      <c r="H3" s="769"/>
      <c r="I3" s="769"/>
      <c r="J3" s="769"/>
      <c r="K3" s="769"/>
      <c r="L3" s="769"/>
      <c r="M3" s="769"/>
      <c r="N3" s="769"/>
      <c r="O3" s="769"/>
      <c r="P3" s="769"/>
      <c r="Q3" s="769"/>
      <c r="R3" s="769"/>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row>
    <row r="4" spans="1:56" s="167" customFormat="1" ht="19.5" customHeight="1">
      <c r="A4" s="165" t="s">
        <v>105</v>
      </c>
      <c r="B4" s="165"/>
      <c r="C4" s="165"/>
      <c r="D4" s="166"/>
      <c r="E4" s="166"/>
      <c r="F4" s="165"/>
      <c r="I4" s="168" t="s">
        <v>182</v>
      </c>
      <c r="K4" s="165"/>
      <c r="L4" s="165"/>
      <c r="M4" s="165"/>
      <c r="N4" s="165"/>
      <c r="O4" s="165"/>
      <c r="P4" s="165"/>
      <c r="R4" s="206" t="s">
        <v>106</v>
      </c>
      <c r="S4" s="221"/>
    </row>
    <row r="5" spans="1:56" s="170" customFormat="1" ht="19.5" customHeight="1">
      <c r="A5" s="762" t="s">
        <v>107</v>
      </c>
      <c r="B5" s="762"/>
      <c r="C5" s="770" t="s">
        <v>162</v>
      </c>
      <c r="D5" s="770"/>
      <c r="E5" s="764" t="s">
        <v>163</v>
      </c>
      <c r="F5" s="764"/>
      <c r="G5" s="764" t="s">
        <v>108</v>
      </c>
      <c r="H5" s="764"/>
      <c r="I5" s="764"/>
      <c r="J5" s="764"/>
      <c r="K5" s="764"/>
      <c r="L5" s="764"/>
      <c r="M5" s="764"/>
      <c r="N5" s="764"/>
      <c r="O5" s="764"/>
      <c r="P5" s="764"/>
      <c r="Q5" s="774" t="s">
        <v>109</v>
      </c>
      <c r="R5" s="774"/>
      <c r="S5" s="774"/>
    </row>
    <row r="6" spans="1:56" s="170" customFormat="1" ht="15.75" customHeight="1">
      <c r="A6" s="762"/>
      <c r="B6" s="762"/>
      <c r="C6" s="770"/>
      <c r="D6" s="770"/>
      <c r="E6" s="764"/>
      <c r="F6" s="764"/>
      <c r="G6" s="763" t="s">
        <v>23</v>
      </c>
      <c r="H6" s="763"/>
      <c r="I6" s="763" t="s">
        <v>24</v>
      </c>
      <c r="J6" s="763"/>
      <c r="K6" s="763" t="s">
        <v>25</v>
      </c>
      <c r="L6" s="763"/>
      <c r="M6" s="763" t="s">
        <v>26</v>
      </c>
      <c r="N6" s="763"/>
      <c r="O6" s="763" t="s">
        <v>27</v>
      </c>
      <c r="P6" s="763"/>
      <c r="Q6" s="773" t="s">
        <v>110</v>
      </c>
      <c r="R6" s="773"/>
      <c r="S6" s="773"/>
    </row>
    <row r="7" spans="1:56" s="170" customFormat="1" ht="16.5" customHeight="1">
      <c r="A7" s="762"/>
      <c r="B7" s="762"/>
      <c r="C7" s="770"/>
      <c r="D7" s="770"/>
      <c r="E7" s="764"/>
      <c r="F7" s="764"/>
      <c r="G7" s="154" t="s">
        <v>111</v>
      </c>
      <c r="H7" s="154" t="s">
        <v>112</v>
      </c>
      <c r="I7" s="154" t="s">
        <v>111</v>
      </c>
      <c r="J7" s="154" t="s">
        <v>112</v>
      </c>
      <c r="K7" s="154" t="s">
        <v>111</v>
      </c>
      <c r="L7" s="154" t="s">
        <v>112</v>
      </c>
      <c r="M7" s="154" t="s">
        <v>111</v>
      </c>
      <c r="N7" s="154" t="s">
        <v>112</v>
      </c>
      <c r="O7" s="154" t="s">
        <v>111</v>
      </c>
      <c r="P7" s="154" t="s">
        <v>112</v>
      </c>
      <c r="Q7" s="154" t="s">
        <v>28</v>
      </c>
      <c r="R7" s="207" t="s">
        <v>29</v>
      </c>
      <c r="S7" s="207" t="s">
        <v>30</v>
      </c>
    </row>
    <row r="8" spans="1:56" s="170" customFormat="1" ht="15.95" customHeight="1">
      <c r="A8" s="161" t="s">
        <v>114</v>
      </c>
      <c r="B8" s="171"/>
      <c r="C8" s="775">
        <f>SUM(C9:D16)</f>
        <v>40509</v>
      </c>
      <c r="D8" s="775"/>
      <c r="E8" s="775">
        <f>SUM(E9:F16)</f>
        <v>1116</v>
      </c>
      <c r="F8" s="775"/>
      <c r="G8" s="222">
        <f t="shared" ref="G8:S8" si="0">SUM(G9:G16)</f>
        <v>1160</v>
      </c>
      <c r="H8" s="222">
        <f t="shared" si="0"/>
        <v>1185</v>
      </c>
      <c r="I8" s="222">
        <f t="shared" si="0"/>
        <v>65</v>
      </c>
      <c r="J8" s="222">
        <f t="shared" si="0"/>
        <v>69</v>
      </c>
      <c r="K8" s="222">
        <f t="shared" si="0"/>
        <v>51</v>
      </c>
      <c r="L8" s="222">
        <f t="shared" si="0"/>
        <v>71</v>
      </c>
      <c r="M8" s="222">
        <f t="shared" si="0"/>
        <v>274</v>
      </c>
      <c r="N8" s="222">
        <f t="shared" si="0"/>
        <v>274</v>
      </c>
      <c r="O8" s="222">
        <f t="shared" si="0"/>
        <v>770</v>
      </c>
      <c r="P8" s="222">
        <f t="shared" si="0"/>
        <v>771</v>
      </c>
      <c r="Q8" s="222">
        <f t="shared" si="0"/>
        <v>600</v>
      </c>
      <c r="R8" s="223">
        <f t="shared" si="0"/>
        <v>203</v>
      </c>
      <c r="S8" s="223">
        <f t="shared" si="0"/>
        <v>343</v>
      </c>
    </row>
    <row r="9" spans="1:56" s="170" customFormat="1" ht="15.95" customHeight="1">
      <c r="A9" s="767" t="s">
        <v>115</v>
      </c>
      <c r="B9" s="154" t="s">
        <v>116</v>
      </c>
      <c r="C9" s="775">
        <v>661</v>
      </c>
      <c r="D9" s="775"/>
      <c r="E9" s="775">
        <v>25</v>
      </c>
      <c r="F9" s="775"/>
      <c r="G9" s="176">
        <f t="shared" ref="G9:H16" si="1">SUM(I9,K9,M9,O9)</f>
        <v>25</v>
      </c>
      <c r="H9" s="176">
        <f t="shared" si="1"/>
        <v>25</v>
      </c>
      <c r="I9" s="224">
        <v>1</v>
      </c>
      <c r="J9" s="224">
        <v>1</v>
      </c>
      <c r="K9" s="224">
        <v>2</v>
      </c>
      <c r="L9" s="224">
        <v>2</v>
      </c>
      <c r="M9" s="224">
        <v>0</v>
      </c>
      <c r="N9" s="224">
        <v>0</v>
      </c>
      <c r="O9" s="224">
        <v>22</v>
      </c>
      <c r="P9" s="224">
        <v>22</v>
      </c>
      <c r="Q9" s="224">
        <v>24</v>
      </c>
      <c r="R9" s="224">
        <v>1</v>
      </c>
      <c r="S9" s="225">
        <v>0</v>
      </c>
    </row>
    <row r="10" spans="1:56" s="170" customFormat="1" ht="15.95" customHeight="1">
      <c r="A10" s="767"/>
      <c r="B10" s="154" t="s">
        <v>117</v>
      </c>
      <c r="C10" s="775">
        <v>4384</v>
      </c>
      <c r="D10" s="775"/>
      <c r="E10" s="775">
        <v>61</v>
      </c>
      <c r="F10" s="775"/>
      <c r="G10" s="176">
        <f t="shared" si="1"/>
        <v>63</v>
      </c>
      <c r="H10" s="176">
        <f t="shared" si="1"/>
        <v>63</v>
      </c>
      <c r="I10" s="224">
        <v>9</v>
      </c>
      <c r="J10" s="224">
        <v>9</v>
      </c>
      <c r="K10" s="224">
        <v>3</v>
      </c>
      <c r="L10" s="224">
        <v>3</v>
      </c>
      <c r="M10" s="224">
        <v>6</v>
      </c>
      <c r="N10" s="224">
        <v>6</v>
      </c>
      <c r="O10" s="224">
        <v>45</v>
      </c>
      <c r="P10" s="224">
        <v>45</v>
      </c>
      <c r="Q10" s="224">
        <v>40</v>
      </c>
      <c r="R10" s="224">
        <v>14</v>
      </c>
      <c r="S10" s="225">
        <v>11</v>
      </c>
    </row>
    <row r="11" spans="1:56" s="170" customFormat="1" ht="15.95" customHeight="1">
      <c r="A11" s="767" t="s">
        <v>118</v>
      </c>
      <c r="B11" s="154" t="s">
        <v>116</v>
      </c>
      <c r="C11" s="775">
        <v>393</v>
      </c>
      <c r="D11" s="775"/>
      <c r="E11" s="775">
        <v>9</v>
      </c>
      <c r="F11" s="775"/>
      <c r="G11" s="176">
        <f t="shared" si="1"/>
        <v>10</v>
      </c>
      <c r="H11" s="176">
        <f t="shared" si="1"/>
        <v>10</v>
      </c>
      <c r="I11" s="224">
        <v>1</v>
      </c>
      <c r="J11" s="224">
        <v>1</v>
      </c>
      <c r="K11" s="224">
        <v>3</v>
      </c>
      <c r="L11" s="224">
        <v>3</v>
      </c>
      <c r="M11" s="224">
        <v>0</v>
      </c>
      <c r="N11" s="224">
        <v>0</v>
      </c>
      <c r="O11" s="224">
        <v>6</v>
      </c>
      <c r="P11" s="224">
        <v>6</v>
      </c>
      <c r="Q11" s="224">
        <v>9</v>
      </c>
      <c r="R11" s="224">
        <v>2</v>
      </c>
      <c r="S11" s="225">
        <v>1</v>
      </c>
    </row>
    <row r="12" spans="1:56" s="170" customFormat="1" ht="15.95" customHeight="1">
      <c r="A12" s="767"/>
      <c r="B12" s="154" t="s">
        <v>117</v>
      </c>
      <c r="C12" s="775">
        <v>4007</v>
      </c>
      <c r="D12" s="775"/>
      <c r="E12" s="775">
        <v>66</v>
      </c>
      <c r="F12" s="775"/>
      <c r="G12" s="176">
        <f t="shared" si="1"/>
        <v>77</v>
      </c>
      <c r="H12" s="176">
        <f t="shared" si="1"/>
        <v>82</v>
      </c>
      <c r="I12" s="224">
        <v>19</v>
      </c>
      <c r="J12" s="224">
        <v>23</v>
      </c>
      <c r="K12" s="224">
        <v>15</v>
      </c>
      <c r="L12" s="224">
        <v>15</v>
      </c>
      <c r="M12" s="224">
        <v>0</v>
      </c>
      <c r="N12" s="224">
        <v>0</v>
      </c>
      <c r="O12" s="224">
        <v>43</v>
      </c>
      <c r="P12" s="224">
        <v>44</v>
      </c>
      <c r="Q12" s="224">
        <v>35</v>
      </c>
      <c r="R12" s="224">
        <v>16</v>
      </c>
      <c r="S12" s="225">
        <v>31</v>
      </c>
    </row>
    <row r="13" spans="1:56" s="170" customFormat="1" ht="15.95" customHeight="1">
      <c r="A13" s="762" t="s">
        <v>119</v>
      </c>
      <c r="B13" s="762"/>
      <c r="C13" s="775">
        <v>11143</v>
      </c>
      <c r="D13" s="775"/>
      <c r="E13" s="775">
        <v>107</v>
      </c>
      <c r="F13" s="775"/>
      <c r="G13" s="176">
        <f t="shared" si="1"/>
        <v>101</v>
      </c>
      <c r="H13" s="176">
        <f t="shared" si="1"/>
        <v>102</v>
      </c>
      <c r="I13" s="224">
        <v>1</v>
      </c>
      <c r="J13" s="224">
        <v>1</v>
      </c>
      <c r="K13" s="224">
        <v>12</v>
      </c>
      <c r="L13" s="224">
        <v>13</v>
      </c>
      <c r="M13" s="224">
        <v>4</v>
      </c>
      <c r="N13" s="224">
        <v>4</v>
      </c>
      <c r="O13" s="224">
        <v>84</v>
      </c>
      <c r="P13" s="224">
        <v>84</v>
      </c>
      <c r="Q13" s="224">
        <v>88</v>
      </c>
      <c r="R13" s="224">
        <v>5</v>
      </c>
      <c r="S13" s="225">
        <v>4</v>
      </c>
    </row>
    <row r="14" spans="1:56" s="170" customFormat="1" ht="15.95" customHeight="1">
      <c r="A14" s="767" t="s">
        <v>120</v>
      </c>
      <c r="B14" s="767"/>
      <c r="C14" s="775">
        <v>5056</v>
      </c>
      <c r="D14" s="775"/>
      <c r="E14" s="775">
        <v>26</v>
      </c>
      <c r="F14" s="775"/>
      <c r="G14" s="176">
        <f t="shared" si="1"/>
        <v>35</v>
      </c>
      <c r="H14" s="176">
        <f t="shared" si="1"/>
        <v>35</v>
      </c>
      <c r="I14" s="224">
        <v>2</v>
      </c>
      <c r="J14" s="224">
        <v>2</v>
      </c>
      <c r="K14" s="224">
        <v>9</v>
      </c>
      <c r="L14" s="224">
        <v>9</v>
      </c>
      <c r="M14" s="224">
        <v>0</v>
      </c>
      <c r="N14" s="224">
        <v>0</v>
      </c>
      <c r="O14" s="224">
        <v>24</v>
      </c>
      <c r="P14" s="224">
        <v>24</v>
      </c>
      <c r="Q14" s="224">
        <v>33</v>
      </c>
      <c r="R14" s="224">
        <v>0</v>
      </c>
      <c r="S14" s="225">
        <v>2</v>
      </c>
    </row>
    <row r="15" spans="1:56" s="170" customFormat="1" ht="15.95" customHeight="1">
      <c r="A15" s="767" t="s">
        <v>121</v>
      </c>
      <c r="B15" s="767"/>
      <c r="C15" s="775">
        <v>2134</v>
      </c>
      <c r="D15" s="775"/>
      <c r="E15" s="775">
        <v>26</v>
      </c>
      <c r="F15" s="775"/>
      <c r="G15" s="176">
        <f t="shared" si="1"/>
        <v>11</v>
      </c>
      <c r="H15" s="176">
        <f t="shared" si="1"/>
        <v>30</v>
      </c>
      <c r="I15" s="224">
        <v>2</v>
      </c>
      <c r="J15" s="224">
        <v>2</v>
      </c>
      <c r="K15" s="224">
        <v>5</v>
      </c>
      <c r="L15" s="224">
        <v>24</v>
      </c>
      <c r="M15" s="224">
        <v>0</v>
      </c>
      <c r="N15" s="224">
        <v>0</v>
      </c>
      <c r="O15" s="224">
        <v>4</v>
      </c>
      <c r="P15" s="224">
        <v>4</v>
      </c>
      <c r="Q15" s="224">
        <v>9</v>
      </c>
      <c r="R15" s="224">
        <v>2</v>
      </c>
      <c r="S15" s="225">
        <v>0</v>
      </c>
    </row>
    <row r="16" spans="1:56" s="170" customFormat="1" ht="15.95" customHeight="1">
      <c r="A16" s="762" t="s">
        <v>122</v>
      </c>
      <c r="B16" s="762"/>
      <c r="C16" s="775">
        <v>12731</v>
      </c>
      <c r="D16" s="775"/>
      <c r="E16" s="775">
        <v>796</v>
      </c>
      <c r="F16" s="775"/>
      <c r="G16" s="176">
        <f t="shared" si="1"/>
        <v>838</v>
      </c>
      <c r="H16" s="176">
        <f t="shared" si="1"/>
        <v>838</v>
      </c>
      <c r="I16" s="224">
        <v>30</v>
      </c>
      <c r="J16" s="224">
        <v>30</v>
      </c>
      <c r="K16" s="224">
        <v>2</v>
      </c>
      <c r="L16" s="224">
        <v>2</v>
      </c>
      <c r="M16" s="224">
        <v>264</v>
      </c>
      <c r="N16" s="224">
        <v>264</v>
      </c>
      <c r="O16" s="224">
        <v>542</v>
      </c>
      <c r="P16" s="224">
        <v>542</v>
      </c>
      <c r="Q16" s="224">
        <v>362</v>
      </c>
      <c r="R16" s="224">
        <v>163</v>
      </c>
      <c r="S16" s="225">
        <v>294</v>
      </c>
    </row>
    <row r="17" spans="1:19" s="170" customFormat="1" ht="15.95" customHeight="1">
      <c r="A17" s="157"/>
      <c r="B17" s="157"/>
      <c r="C17" s="178"/>
      <c r="D17" s="178"/>
      <c r="E17" s="178"/>
      <c r="F17" s="178"/>
      <c r="G17" s="179"/>
      <c r="H17" s="156"/>
      <c r="I17" s="156"/>
      <c r="J17" s="156"/>
      <c r="K17" s="156"/>
      <c r="L17" s="156"/>
      <c r="M17" s="156"/>
      <c r="N17" s="156"/>
      <c r="O17" s="156"/>
      <c r="P17" s="156"/>
      <c r="Q17" s="156"/>
      <c r="R17" s="156"/>
    </row>
    <row r="18" spans="1:19" s="170" customFormat="1" ht="18" customHeight="1">
      <c r="A18" s="180" t="s">
        <v>123</v>
      </c>
      <c r="B18" s="181"/>
      <c r="C18" s="181"/>
      <c r="D18" s="156"/>
      <c r="E18" s="156"/>
      <c r="F18" s="156"/>
      <c r="G18" s="182"/>
      <c r="H18" s="156"/>
      <c r="I18" s="156"/>
      <c r="J18" s="156"/>
      <c r="K18" s="156"/>
      <c r="L18" s="156"/>
      <c r="M18" s="156"/>
      <c r="N18" s="156"/>
      <c r="O18" s="156"/>
      <c r="P18" s="156"/>
      <c r="Q18" s="156"/>
      <c r="R18" s="156"/>
      <c r="S18" s="162"/>
    </row>
    <row r="19" spans="1:19" s="170" customFormat="1" ht="20.25" customHeight="1">
      <c r="A19" s="762" t="s">
        <v>107</v>
      </c>
      <c r="B19" s="762"/>
      <c r="C19" s="766" t="s">
        <v>164</v>
      </c>
      <c r="D19" s="766"/>
      <c r="E19" s="764" t="s">
        <v>124</v>
      </c>
      <c r="F19" s="764"/>
      <c r="G19" s="764"/>
      <c r="H19" s="764"/>
      <c r="I19" s="764"/>
      <c r="J19" s="764"/>
      <c r="K19" s="764"/>
      <c r="L19" s="764"/>
      <c r="M19" s="764"/>
      <c r="N19" s="764"/>
      <c r="O19" s="764"/>
      <c r="P19" s="764"/>
      <c r="Q19" s="774" t="s">
        <v>109</v>
      </c>
      <c r="R19" s="774"/>
      <c r="S19" s="774"/>
    </row>
    <row r="20" spans="1:19" s="170" customFormat="1" ht="14.25">
      <c r="A20" s="762"/>
      <c r="B20" s="762"/>
      <c r="C20" s="755"/>
      <c r="D20" s="765" t="s">
        <v>166</v>
      </c>
      <c r="E20" s="764" t="s">
        <v>125</v>
      </c>
      <c r="F20" s="764"/>
      <c r="G20" s="764" t="s">
        <v>33</v>
      </c>
      <c r="H20" s="764"/>
      <c r="I20" s="764" t="s">
        <v>34</v>
      </c>
      <c r="J20" s="764"/>
      <c r="K20" s="764" t="s">
        <v>35</v>
      </c>
      <c r="L20" s="764"/>
      <c r="M20" s="764" t="s">
        <v>126</v>
      </c>
      <c r="N20" s="764"/>
      <c r="O20" s="764" t="s">
        <v>127</v>
      </c>
      <c r="P20" s="764"/>
      <c r="Q20" s="773" t="s">
        <v>110</v>
      </c>
      <c r="R20" s="773"/>
      <c r="S20" s="773"/>
    </row>
    <row r="21" spans="1:19" s="170" customFormat="1" ht="14.25">
      <c r="A21" s="762"/>
      <c r="B21" s="762"/>
      <c r="C21" s="755"/>
      <c r="D21" s="765"/>
      <c r="E21" s="154" t="s">
        <v>128</v>
      </c>
      <c r="F21" s="154" t="s">
        <v>129</v>
      </c>
      <c r="G21" s="154" t="s">
        <v>128</v>
      </c>
      <c r="H21" s="154" t="s">
        <v>129</v>
      </c>
      <c r="I21" s="154" t="s">
        <v>128</v>
      </c>
      <c r="J21" s="154" t="s">
        <v>129</v>
      </c>
      <c r="K21" s="154" t="s">
        <v>128</v>
      </c>
      <c r="L21" s="154" t="s">
        <v>129</v>
      </c>
      <c r="M21" s="154" t="s">
        <v>128</v>
      </c>
      <c r="N21" s="154" t="s">
        <v>129</v>
      </c>
      <c r="O21" s="154" t="s">
        <v>128</v>
      </c>
      <c r="P21" s="154" t="s">
        <v>129</v>
      </c>
      <c r="Q21" s="154" t="s">
        <v>28</v>
      </c>
      <c r="R21" s="207" t="s">
        <v>29</v>
      </c>
      <c r="S21" s="207" t="s">
        <v>30</v>
      </c>
    </row>
    <row r="22" spans="1:19" s="170" customFormat="1" ht="15.95" customHeight="1">
      <c r="A22" s="762" t="s">
        <v>130</v>
      </c>
      <c r="B22" s="762"/>
      <c r="C22" s="226">
        <f t="shared" ref="C22:S22" si="2">SUM(C23:C28)</f>
        <v>26241</v>
      </c>
      <c r="D22" s="226">
        <f t="shared" si="2"/>
        <v>560</v>
      </c>
      <c r="E22" s="226">
        <f t="shared" si="2"/>
        <v>576</v>
      </c>
      <c r="F22" s="226">
        <f t="shared" si="2"/>
        <v>576</v>
      </c>
      <c r="G22" s="226">
        <f t="shared" si="2"/>
        <v>13</v>
      </c>
      <c r="H22" s="226">
        <f t="shared" si="2"/>
        <v>13</v>
      </c>
      <c r="I22" s="226">
        <f t="shared" si="2"/>
        <v>32</v>
      </c>
      <c r="J22" s="226">
        <f t="shared" si="2"/>
        <v>32</v>
      </c>
      <c r="K22" s="226">
        <f t="shared" si="2"/>
        <v>114</v>
      </c>
      <c r="L22" s="226">
        <f t="shared" si="2"/>
        <v>114</v>
      </c>
      <c r="M22" s="226">
        <f t="shared" si="2"/>
        <v>0</v>
      </c>
      <c r="N22" s="226">
        <f t="shared" si="2"/>
        <v>0</v>
      </c>
      <c r="O22" s="226">
        <f t="shared" si="2"/>
        <v>417</v>
      </c>
      <c r="P22" s="226">
        <f t="shared" si="2"/>
        <v>417</v>
      </c>
      <c r="Q22" s="226">
        <f t="shared" si="2"/>
        <v>193</v>
      </c>
      <c r="R22" s="224">
        <f t="shared" si="2"/>
        <v>71</v>
      </c>
      <c r="S22" s="227">
        <f t="shared" si="2"/>
        <v>316</v>
      </c>
    </row>
    <row r="23" spans="1:19" s="170" customFormat="1" ht="15.95" customHeight="1">
      <c r="A23" s="762" t="s">
        <v>131</v>
      </c>
      <c r="B23" s="762"/>
      <c r="C23" s="226">
        <v>430</v>
      </c>
      <c r="D23" s="224">
        <v>20</v>
      </c>
      <c r="E23" s="185">
        <f t="shared" ref="E23:F28" si="3">SUM(G23,I23,K23,M23,O23)</f>
        <v>23</v>
      </c>
      <c r="F23" s="185">
        <f t="shared" si="3"/>
        <v>23</v>
      </c>
      <c r="G23" s="224">
        <v>1</v>
      </c>
      <c r="H23" s="224">
        <v>1</v>
      </c>
      <c r="I23" s="224">
        <v>5</v>
      </c>
      <c r="J23" s="224">
        <v>5</v>
      </c>
      <c r="K23" s="224">
        <v>1</v>
      </c>
      <c r="L23" s="224">
        <v>1</v>
      </c>
      <c r="M23" s="224">
        <v>0</v>
      </c>
      <c r="N23" s="224">
        <v>0</v>
      </c>
      <c r="O23" s="224">
        <v>16</v>
      </c>
      <c r="P23" s="224">
        <v>16</v>
      </c>
      <c r="Q23" s="224">
        <v>24</v>
      </c>
      <c r="R23" s="224">
        <v>6</v>
      </c>
      <c r="S23" s="225">
        <v>5</v>
      </c>
    </row>
    <row r="24" spans="1:19" s="170" customFormat="1" ht="15.95" customHeight="1">
      <c r="A24" s="762" t="s">
        <v>132</v>
      </c>
      <c r="B24" s="762"/>
      <c r="C24" s="226">
        <v>7140</v>
      </c>
      <c r="D24" s="224">
        <v>102</v>
      </c>
      <c r="E24" s="185">
        <f t="shared" si="3"/>
        <v>103</v>
      </c>
      <c r="F24" s="185">
        <f t="shared" si="3"/>
        <v>103</v>
      </c>
      <c r="G24" s="224">
        <v>7</v>
      </c>
      <c r="H24" s="224">
        <v>7</v>
      </c>
      <c r="I24" s="224">
        <v>11</v>
      </c>
      <c r="J24" s="224">
        <v>11</v>
      </c>
      <c r="K24" s="224">
        <v>22</v>
      </c>
      <c r="L24" s="224">
        <v>22</v>
      </c>
      <c r="M24" s="224">
        <v>0</v>
      </c>
      <c r="N24" s="224">
        <v>0</v>
      </c>
      <c r="O24" s="224">
        <v>63</v>
      </c>
      <c r="P24" s="224">
        <v>63</v>
      </c>
      <c r="Q24" s="224">
        <v>37</v>
      </c>
      <c r="R24" s="224">
        <v>25</v>
      </c>
      <c r="S24" s="225">
        <v>39</v>
      </c>
    </row>
    <row r="25" spans="1:19" s="170" customFormat="1" ht="15.95" customHeight="1">
      <c r="A25" s="762" t="s">
        <v>133</v>
      </c>
      <c r="B25" s="762"/>
      <c r="C25" s="226">
        <v>8455</v>
      </c>
      <c r="D25" s="224">
        <v>39</v>
      </c>
      <c r="E25" s="185">
        <f t="shared" si="3"/>
        <v>41</v>
      </c>
      <c r="F25" s="185">
        <f t="shared" si="3"/>
        <v>41</v>
      </c>
      <c r="G25" s="224">
        <v>0</v>
      </c>
      <c r="H25" s="224">
        <v>0</v>
      </c>
      <c r="I25" s="224">
        <v>1</v>
      </c>
      <c r="J25" s="224">
        <v>1</v>
      </c>
      <c r="K25" s="224">
        <v>0</v>
      </c>
      <c r="L25" s="224">
        <v>0</v>
      </c>
      <c r="M25" s="224">
        <v>0</v>
      </c>
      <c r="N25" s="224">
        <v>0</v>
      </c>
      <c r="O25" s="224">
        <v>40</v>
      </c>
      <c r="P25" s="224">
        <v>40</v>
      </c>
      <c r="Q25" s="224">
        <v>1</v>
      </c>
      <c r="R25" s="224">
        <v>1</v>
      </c>
      <c r="S25" s="225">
        <v>39</v>
      </c>
    </row>
    <row r="26" spans="1:19" s="170" customFormat="1" ht="15.95" customHeight="1">
      <c r="A26" s="762" t="s">
        <v>134</v>
      </c>
      <c r="B26" s="762"/>
      <c r="C26" s="226">
        <v>3978</v>
      </c>
      <c r="D26" s="224">
        <v>6</v>
      </c>
      <c r="E26" s="185">
        <f t="shared" si="3"/>
        <v>6</v>
      </c>
      <c r="F26" s="185">
        <f t="shared" si="3"/>
        <v>6</v>
      </c>
      <c r="G26" s="224">
        <v>4</v>
      </c>
      <c r="H26" s="224">
        <v>4</v>
      </c>
      <c r="I26" s="224">
        <v>1</v>
      </c>
      <c r="J26" s="224">
        <v>1</v>
      </c>
      <c r="K26" s="224">
        <v>0</v>
      </c>
      <c r="L26" s="224">
        <v>0</v>
      </c>
      <c r="M26" s="224">
        <v>0</v>
      </c>
      <c r="N26" s="224">
        <v>0</v>
      </c>
      <c r="O26" s="224">
        <v>1</v>
      </c>
      <c r="P26" s="224">
        <v>1</v>
      </c>
      <c r="Q26" s="224">
        <v>4</v>
      </c>
      <c r="R26" s="224">
        <v>2</v>
      </c>
      <c r="S26" s="225">
        <v>1</v>
      </c>
    </row>
    <row r="27" spans="1:19" s="170" customFormat="1" ht="15.95" customHeight="1">
      <c r="A27" s="762" t="s">
        <v>135</v>
      </c>
      <c r="B27" s="762"/>
      <c r="C27" s="226">
        <v>667</v>
      </c>
      <c r="D27" s="224">
        <v>0</v>
      </c>
      <c r="E27" s="185">
        <f t="shared" si="3"/>
        <v>0</v>
      </c>
      <c r="F27" s="185">
        <f t="shared" si="3"/>
        <v>0</v>
      </c>
      <c r="G27" s="224">
        <v>0</v>
      </c>
      <c r="H27" s="224">
        <v>0</v>
      </c>
      <c r="I27" s="224">
        <v>0</v>
      </c>
      <c r="J27" s="224">
        <v>0</v>
      </c>
      <c r="K27" s="224">
        <v>0</v>
      </c>
      <c r="L27" s="224">
        <v>0</v>
      </c>
      <c r="M27" s="224">
        <v>0</v>
      </c>
      <c r="N27" s="224">
        <v>0</v>
      </c>
      <c r="O27" s="224">
        <v>0</v>
      </c>
      <c r="P27" s="224">
        <v>0</v>
      </c>
      <c r="Q27" s="224">
        <v>0</v>
      </c>
      <c r="R27" s="224">
        <v>0</v>
      </c>
      <c r="S27" s="225">
        <v>0</v>
      </c>
    </row>
    <row r="28" spans="1:19" s="170" customFormat="1" ht="15.95" customHeight="1">
      <c r="A28" s="762" t="s">
        <v>136</v>
      </c>
      <c r="B28" s="762"/>
      <c r="C28" s="226">
        <v>5571</v>
      </c>
      <c r="D28" s="224">
        <v>393</v>
      </c>
      <c r="E28" s="185">
        <f t="shared" si="3"/>
        <v>403</v>
      </c>
      <c r="F28" s="185">
        <f t="shared" si="3"/>
        <v>403</v>
      </c>
      <c r="G28" s="224">
        <v>1</v>
      </c>
      <c r="H28" s="224">
        <v>1</v>
      </c>
      <c r="I28" s="224">
        <v>14</v>
      </c>
      <c r="J28" s="224">
        <v>14</v>
      </c>
      <c r="K28" s="224">
        <v>91</v>
      </c>
      <c r="L28" s="224">
        <v>91</v>
      </c>
      <c r="M28" s="224">
        <v>0</v>
      </c>
      <c r="N28" s="224">
        <v>0</v>
      </c>
      <c r="O28" s="224">
        <v>297</v>
      </c>
      <c r="P28" s="224">
        <v>297</v>
      </c>
      <c r="Q28" s="224">
        <v>127</v>
      </c>
      <c r="R28" s="224">
        <v>37</v>
      </c>
      <c r="S28" s="225">
        <v>232</v>
      </c>
    </row>
    <row r="29" spans="1:19" s="170" customFormat="1" ht="15.95" customHeight="1">
      <c r="A29" s="157"/>
      <c r="B29" s="157"/>
      <c r="C29" s="156"/>
      <c r="D29" s="156"/>
      <c r="E29" s="156"/>
      <c r="F29" s="156"/>
      <c r="G29" s="179"/>
      <c r="H29" s="179"/>
      <c r="I29" s="186"/>
      <c r="J29" s="187" t="s">
        <v>177</v>
      </c>
      <c r="K29" s="188"/>
      <c r="L29" s="188"/>
      <c r="M29" s="188"/>
      <c r="N29" s="228">
        <v>52123</v>
      </c>
      <c r="O29" s="190" t="s">
        <v>138</v>
      </c>
      <c r="Q29" s="179"/>
      <c r="R29" s="156"/>
      <c r="S29" s="156"/>
    </row>
    <row r="30" spans="1:19" s="170" customFormat="1" ht="18" customHeight="1">
      <c r="A30" s="192" t="s">
        <v>139</v>
      </c>
      <c r="B30" s="157"/>
      <c r="C30" s="156"/>
      <c r="D30" s="156"/>
      <c r="E30" s="156"/>
      <c r="F30" s="156"/>
      <c r="G30" s="156"/>
      <c r="H30" s="156"/>
      <c r="I30" s="193"/>
      <c r="K30" s="170" t="s">
        <v>167</v>
      </c>
      <c r="M30" s="187"/>
      <c r="N30" s="229">
        <v>80950</v>
      </c>
      <c r="O30" s="187" t="s">
        <v>140</v>
      </c>
      <c r="Q30" s="197"/>
      <c r="R30" s="197"/>
      <c r="S30" s="156"/>
    </row>
    <row r="31" spans="1:19" s="170" customFormat="1" ht="15.75" customHeight="1">
      <c r="A31" s="762" t="s">
        <v>141</v>
      </c>
      <c r="B31" s="762"/>
      <c r="C31" s="763" t="s">
        <v>168</v>
      </c>
      <c r="D31" s="763"/>
      <c r="E31" s="763" t="s">
        <v>15</v>
      </c>
      <c r="F31" s="763"/>
      <c r="G31" s="763" t="s">
        <v>142</v>
      </c>
      <c r="H31" s="763"/>
      <c r="I31" s="763"/>
      <c r="J31" s="187" t="s">
        <v>178</v>
      </c>
      <c r="K31" s="187"/>
      <c r="L31" s="187"/>
      <c r="N31" s="230">
        <v>869</v>
      </c>
      <c r="O31" s="187" t="s">
        <v>140</v>
      </c>
      <c r="Q31" s="216"/>
      <c r="R31" s="216"/>
    </row>
    <row r="32" spans="1:19" s="170" customFormat="1" ht="15.95" customHeight="1">
      <c r="A32" s="762"/>
      <c r="B32" s="762"/>
      <c r="C32" s="763"/>
      <c r="D32" s="763"/>
      <c r="E32" s="763"/>
      <c r="F32" s="763"/>
      <c r="G32" s="154" t="s">
        <v>144</v>
      </c>
      <c r="H32" s="154" t="s">
        <v>145</v>
      </c>
      <c r="I32" s="196" t="s">
        <v>41</v>
      </c>
      <c r="J32" s="159"/>
      <c r="K32" s="188" t="s">
        <v>169</v>
      </c>
      <c r="N32" s="229">
        <v>2649</v>
      </c>
      <c r="O32" s="187" t="s">
        <v>140</v>
      </c>
      <c r="Q32" s="217"/>
      <c r="R32" s="197"/>
    </row>
    <row r="33" spans="1:19" s="170" customFormat="1" ht="15.95" customHeight="1">
      <c r="A33" s="762" t="s">
        <v>146</v>
      </c>
      <c r="B33" s="762"/>
      <c r="C33" s="225"/>
      <c r="D33" s="226">
        <f>SUM(D34:D36)</f>
        <v>8660</v>
      </c>
      <c r="E33" s="225"/>
      <c r="F33" s="226">
        <f>SUM(F34:F36)</f>
        <v>8232</v>
      </c>
      <c r="G33" s="226">
        <f>SUM(G34:G37)</f>
        <v>693</v>
      </c>
      <c r="H33" s="224">
        <f>SUM(H34:H37)</f>
        <v>371</v>
      </c>
      <c r="I33" s="224">
        <f>SUM(I34:I37)</f>
        <v>0</v>
      </c>
      <c r="J33" s="187"/>
      <c r="K33" s="170" t="s">
        <v>170</v>
      </c>
      <c r="M33" s="197"/>
      <c r="N33" s="231">
        <v>1759</v>
      </c>
      <c r="O33" s="187" t="s">
        <v>140</v>
      </c>
      <c r="P33" s="197"/>
      <c r="Q33" s="197"/>
      <c r="R33" s="197"/>
    </row>
    <row r="34" spans="1:19" s="170" customFormat="1" ht="15.95" customHeight="1">
      <c r="A34" s="762" t="s">
        <v>147</v>
      </c>
      <c r="B34" s="158" t="s">
        <v>148</v>
      </c>
      <c r="C34" s="225"/>
      <c r="D34" s="226">
        <v>2697</v>
      </c>
      <c r="E34" s="225"/>
      <c r="F34" s="226">
        <v>2561</v>
      </c>
      <c r="G34" s="224">
        <v>172</v>
      </c>
      <c r="H34" s="224">
        <v>87</v>
      </c>
      <c r="I34" s="224">
        <v>0</v>
      </c>
      <c r="J34" s="197"/>
      <c r="K34" s="188" t="s">
        <v>171</v>
      </c>
      <c r="M34" s="197"/>
      <c r="N34" s="231">
        <v>6860</v>
      </c>
      <c r="O34" s="187" t="s">
        <v>140</v>
      </c>
      <c r="P34" s="197"/>
      <c r="Q34" s="197"/>
      <c r="R34" s="197"/>
    </row>
    <row r="35" spans="1:19" s="170" customFormat="1" ht="15.95" customHeight="1">
      <c r="A35" s="762"/>
      <c r="B35" s="158" t="s">
        <v>149</v>
      </c>
      <c r="C35" s="225"/>
      <c r="D35" s="226">
        <v>2015</v>
      </c>
      <c r="E35" s="225"/>
      <c r="F35" s="226">
        <v>1965</v>
      </c>
      <c r="G35" s="224">
        <v>309</v>
      </c>
      <c r="H35" s="224">
        <v>126</v>
      </c>
      <c r="I35" s="224">
        <v>0</v>
      </c>
      <c r="J35" s="197"/>
      <c r="K35" s="197" t="s">
        <v>172</v>
      </c>
      <c r="M35" s="197"/>
      <c r="N35" s="231">
        <v>513</v>
      </c>
      <c r="O35" s="187" t="s">
        <v>140</v>
      </c>
      <c r="P35" s="197"/>
      <c r="Q35" s="197"/>
      <c r="R35" s="197"/>
    </row>
    <row r="36" spans="1:19" s="170" customFormat="1" ht="15.95" customHeight="1">
      <c r="A36" s="762" t="s">
        <v>150</v>
      </c>
      <c r="B36" s="762"/>
      <c r="C36" s="225"/>
      <c r="D36" s="226">
        <v>3948</v>
      </c>
      <c r="E36" s="225"/>
      <c r="F36" s="226">
        <v>3706</v>
      </c>
      <c r="G36" s="224">
        <v>176</v>
      </c>
      <c r="H36" s="224">
        <v>126</v>
      </c>
      <c r="I36" s="224">
        <v>0</v>
      </c>
      <c r="J36" s="197"/>
      <c r="K36" s="197" t="s">
        <v>173</v>
      </c>
      <c r="M36" s="197"/>
      <c r="N36" s="231">
        <v>2032</v>
      </c>
      <c r="O36" s="187" t="s">
        <v>140</v>
      </c>
      <c r="P36" s="197"/>
      <c r="Q36" s="197"/>
      <c r="R36" s="197"/>
    </row>
    <row r="37" spans="1:19" s="170" customFormat="1" ht="15.95" customHeight="1">
      <c r="A37" s="762" t="s">
        <v>151</v>
      </c>
      <c r="B37" s="762"/>
      <c r="C37" s="602"/>
      <c r="D37" s="603"/>
      <c r="E37" s="602"/>
      <c r="F37" s="603"/>
      <c r="G37" s="224">
        <v>36</v>
      </c>
      <c r="H37" s="224">
        <v>32</v>
      </c>
      <c r="I37" s="224"/>
      <c r="J37" s="199" t="s">
        <v>152</v>
      </c>
      <c r="K37" s="199"/>
      <c r="L37" s="199"/>
      <c r="M37" s="199"/>
      <c r="N37" s="232">
        <v>1178</v>
      </c>
      <c r="O37" s="201" t="s">
        <v>140</v>
      </c>
      <c r="P37" s="199"/>
      <c r="Q37" s="199"/>
      <c r="R37" s="199"/>
      <c r="S37" s="162"/>
    </row>
    <row r="38" spans="1:19" s="170" customFormat="1" ht="15.95" customHeight="1">
      <c r="A38" s="157"/>
      <c r="B38" s="157"/>
      <c r="C38" s="156"/>
      <c r="D38" s="156"/>
      <c r="E38" s="156"/>
      <c r="F38" s="156"/>
      <c r="G38" s="156"/>
      <c r="H38" s="156"/>
      <c r="I38" s="156"/>
      <c r="J38" s="197"/>
      <c r="K38" s="197"/>
      <c r="L38" s="197"/>
      <c r="M38" s="197"/>
      <c r="N38" s="197"/>
      <c r="O38" s="197"/>
      <c r="P38" s="197"/>
      <c r="Q38" s="197"/>
      <c r="R38" s="197"/>
    </row>
    <row r="39" spans="1:19" s="170" customFormat="1" ht="14.25">
      <c r="A39" s="202" t="s">
        <v>174</v>
      </c>
      <c r="B39" s="181"/>
      <c r="C39" s="181"/>
      <c r="D39" s="181"/>
      <c r="E39" s="181"/>
      <c r="F39" s="181"/>
      <c r="G39" s="181"/>
      <c r="H39" s="181"/>
      <c r="I39" s="181"/>
      <c r="J39" s="181"/>
      <c r="K39" s="181"/>
      <c r="L39" s="181"/>
      <c r="M39" s="181"/>
      <c r="N39" s="181"/>
      <c r="O39" s="181"/>
      <c r="R39" s="181"/>
    </row>
    <row r="40" spans="1:19" s="170" customFormat="1" ht="14.25">
      <c r="A40" s="202"/>
      <c r="B40" s="181"/>
      <c r="C40" s="181"/>
      <c r="D40" s="181"/>
      <c r="E40" s="181"/>
      <c r="F40" s="181"/>
      <c r="G40" s="181"/>
      <c r="H40" s="181"/>
      <c r="I40" s="181"/>
      <c r="J40" s="181"/>
      <c r="K40" s="181"/>
      <c r="L40" s="181"/>
      <c r="M40" s="181"/>
      <c r="N40" s="181"/>
      <c r="O40" s="181"/>
      <c r="P40" s="181"/>
      <c r="Q40" s="181"/>
      <c r="R40" s="181"/>
    </row>
    <row r="43" spans="1:19">
      <c r="A43" s="219"/>
      <c r="B43" s="219"/>
      <c r="C43" s="219"/>
      <c r="D43" s="219"/>
      <c r="E43" s="219"/>
      <c r="F43" s="219"/>
      <c r="G43" s="219"/>
      <c r="H43" s="219"/>
      <c r="I43" s="219"/>
      <c r="J43" s="219"/>
      <c r="K43" s="219"/>
      <c r="L43" s="219"/>
      <c r="M43" s="219"/>
      <c r="N43" s="219"/>
      <c r="O43" s="219"/>
      <c r="P43" s="219"/>
      <c r="Q43" s="219"/>
      <c r="R43" s="220"/>
    </row>
    <row r="44" spans="1:19">
      <c r="A44" s="219"/>
      <c r="B44" s="219"/>
      <c r="C44" s="219"/>
      <c r="D44" s="219"/>
      <c r="E44" s="219"/>
      <c r="F44" s="219"/>
      <c r="G44" s="219"/>
      <c r="H44" s="219"/>
      <c r="I44" s="219"/>
      <c r="J44" s="219"/>
      <c r="K44" s="219"/>
      <c r="L44" s="219"/>
      <c r="M44" s="219"/>
      <c r="N44" s="219"/>
      <c r="O44" s="219"/>
      <c r="P44" s="219"/>
      <c r="Q44" s="219"/>
      <c r="R44" s="220"/>
    </row>
    <row r="45" spans="1:19">
      <c r="A45" s="219"/>
      <c r="B45" s="219"/>
      <c r="C45" s="219"/>
      <c r="D45" s="219"/>
      <c r="E45" s="219"/>
      <c r="F45" s="219"/>
      <c r="G45" s="219"/>
      <c r="H45" s="219"/>
      <c r="I45" s="219"/>
      <c r="J45" s="219"/>
      <c r="K45" s="219"/>
      <c r="L45" s="219"/>
      <c r="M45" s="219"/>
      <c r="N45" s="219"/>
      <c r="O45" s="219"/>
      <c r="P45" s="219"/>
      <c r="Q45" s="219"/>
      <c r="R45" s="220"/>
      <c r="S45" s="220"/>
    </row>
  </sheetData>
  <mergeCells count="66">
    <mergeCell ref="R1:S1"/>
    <mergeCell ref="R2:S2"/>
    <mergeCell ref="A3:R3"/>
    <mergeCell ref="A5:B7"/>
    <mergeCell ref="C5:D7"/>
    <mergeCell ref="E5:F7"/>
    <mergeCell ref="G5:P5"/>
    <mergeCell ref="Q5:S5"/>
    <mergeCell ref="G6:H6"/>
    <mergeCell ref="I6:J6"/>
    <mergeCell ref="K6:L6"/>
    <mergeCell ref="M6:N6"/>
    <mergeCell ref="O6:P6"/>
    <mergeCell ref="Q6:S6"/>
    <mergeCell ref="C8:D8"/>
    <mergeCell ref="E8:F8"/>
    <mergeCell ref="A11:A12"/>
    <mergeCell ref="C11:D11"/>
    <mergeCell ref="E11:F11"/>
    <mergeCell ref="C12:D12"/>
    <mergeCell ref="E12:F12"/>
    <mergeCell ref="A9:A10"/>
    <mergeCell ref="C9:D9"/>
    <mergeCell ref="E9:F9"/>
    <mergeCell ref="C10:D10"/>
    <mergeCell ref="E10:F10"/>
    <mergeCell ref="A13:B13"/>
    <mergeCell ref="C13:D13"/>
    <mergeCell ref="E13:F13"/>
    <mergeCell ref="A14:B14"/>
    <mergeCell ref="C14:D14"/>
    <mergeCell ref="E14:F14"/>
    <mergeCell ref="A15:B15"/>
    <mergeCell ref="C15:D15"/>
    <mergeCell ref="E15:F15"/>
    <mergeCell ref="A16:B16"/>
    <mergeCell ref="C16:D16"/>
    <mergeCell ref="E16:F16"/>
    <mergeCell ref="A24:B24"/>
    <mergeCell ref="A19:B21"/>
    <mergeCell ref="C19:D19"/>
    <mergeCell ref="E19:P19"/>
    <mergeCell ref="Q19:S19"/>
    <mergeCell ref="C20:C21"/>
    <mergeCell ref="D20:D21"/>
    <mergeCell ref="E20:F20"/>
    <mergeCell ref="G20:H20"/>
    <mergeCell ref="I20:J20"/>
    <mergeCell ref="K20:L20"/>
    <mergeCell ref="M20:N20"/>
    <mergeCell ref="O20:P20"/>
    <mergeCell ref="Q20:S20"/>
    <mergeCell ref="A22:B22"/>
    <mergeCell ref="A23:B23"/>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pageMargins left="0.70866141732283516" right="0.70866141732283516" top="0.74803149606299213" bottom="0.74803149606299213" header="0.31496062992126012" footer="0.31496062992126012"/>
  <pageSetup paperSize="0"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45"/>
  <sheetViews>
    <sheetView workbookViewId="0">
      <selection activeCell="A3" sqref="A3:R3"/>
    </sheetView>
  </sheetViews>
  <sheetFormatPr defaultColWidth="11.75" defaultRowHeight="15.75"/>
  <cols>
    <col min="1" max="1" width="9" style="203" customWidth="1"/>
    <col min="2" max="2" width="12.5" style="203" customWidth="1"/>
    <col min="3" max="4" width="7.875" style="203" customWidth="1"/>
    <col min="5" max="5" width="8.25" style="203" customWidth="1"/>
    <col min="6" max="6" width="7.875" style="203" customWidth="1"/>
    <col min="7" max="8" width="11.75" style="203" customWidth="1"/>
    <col min="9" max="9" width="10.375" style="203" customWidth="1"/>
    <col min="10" max="10" width="9.375" style="203" customWidth="1"/>
    <col min="11" max="16" width="8.625" style="203" customWidth="1"/>
    <col min="17" max="19" width="11.25" style="203" customWidth="1"/>
    <col min="20" max="20" width="11.75" style="203" customWidth="1"/>
    <col min="21" max="16384" width="11.75" style="203"/>
  </cols>
  <sheetData>
    <row r="1" spans="1:56" s="159" customFormat="1" ht="18" customHeight="1">
      <c r="A1" s="154" t="s">
        <v>100</v>
      </c>
      <c r="B1" s="155"/>
      <c r="C1" s="156"/>
      <c r="D1" s="156"/>
      <c r="E1" s="156"/>
      <c r="F1" s="156"/>
      <c r="G1" s="156"/>
      <c r="H1" s="156"/>
      <c r="I1" s="156"/>
      <c r="J1" s="156"/>
      <c r="K1" s="156"/>
      <c r="L1" s="156"/>
      <c r="M1" s="156"/>
      <c r="N1" s="156"/>
      <c r="O1" s="156"/>
      <c r="P1" s="204"/>
      <c r="Q1" s="169" t="s">
        <v>101</v>
      </c>
      <c r="R1" s="764" t="s">
        <v>102</v>
      </c>
      <c r="S1" s="764"/>
    </row>
    <row r="2" spans="1:56" s="159" customFormat="1" ht="18" customHeight="1">
      <c r="A2" s="233" t="s">
        <v>183</v>
      </c>
      <c r="B2" s="234" t="s">
        <v>184</v>
      </c>
      <c r="C2" s="235"/>
      <c r="D2" s="161"/>
      <c r="E2" s="161"/>
      <c r="F2" s="161"/>
      <c r="G2" s="161"/>
      <c r="H2" s="161"/>
      <c r="I2" s="161"/>
      <c r="J2" s="161"/>
      <c r="K2" s="161"/>
      <c r="L2" s="162"/>
      <c r="M2" s="162"/>
      <c r="N2" s="161"/>
      <c r="O2" s="161"/>
      <c r="P2" s="205"/>
      <c r="Q2" s="169" t="s">
        <v>103</v>
      </c>
      <c r="R2" s="768" t="s">
        <v>104</v>
      </c>
      <c r="S2" s="768"/>
    </row>
    <row r="3" spans="1:56" s="164" customFormat="1" ht="24.75" customHeight="1">
      <c r="A3" s="776" t="s">
        <v>159</v>
      </c>
      <c r="B3" s="776"/>
      <c r="C3" s="776"/>
      <c r="D3" s="776"/>
      <c r="E3" s="776"/>
      <c r="F3" s="776"/>
      <c r="G3" s="776"/>
      <c r="H3" s="776"/>
      <c r="I3" s="776"/>
      <c r="J3" s="776"/>
      <c r="K3" s="776"/>
      <c r="L3" s="776"/>
      <c r="M3" s="776"/>
      <c r="N3" s="776"/>
      <c r="O3" s="776"/>
      <c r="P3" s="776"/>
      <c r="Q3" s="776"/>
      <c r="R3" s="776"/>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row>
    <row r="4" spans="1:56" s="167" customFormat="1" ht="19.5" customHeight="1">
      <c r="A4" s="165" t="s">
        <v>105</v>
      </c>
      <c r="B4" s="165"/>
      <c r="C4" s="165"/>
      <c r="D4" s="166"/>
      <c r="E4" s="166"/>
      <c r="F4" s="165"/>
      <c r="I4" s="168" t="s">
        <v>185</v>
      </c>
      <c r="K4" s="165"/>
      <c r="L4" s="165"/>
      <c r="M4" s="165"/>
      <c r="N4" s="165"/>
      <c r="O4" s="165"/>
      <c r="P4" s="165"/>
      <c r="R4" s="206" t="s">
        <v>106</v>
      </c>
      <c r="S4" s="221"/>
    </row>
    <row r="5" spans="1:56" s="170" customFormat="1" ht="19.5" customHeight="1">
      <c r="A5" s="762" t="s">
        <v>107</v>
      </c>
      <c r="B5" s="762"/>
      <c r="C5" s="770" t="s">
        <v>162</v>
      </c>
      <c r="D5" s="770"/>
      <c r="E5" s="764" t="s">
        <v>163</v>
      </c>
      <c r="F5" s="764"/>
      <c r="G5" s="764" t="s">
        <v>108</v>
      </c>
      <c r="H5" s="764"/>
      <c r="I5" s="764"/>
      <c r="J5" s="764"/>
      <c r="K5" s="764"/>
      <c r="L5" s="764"/>
      <c r="M5" s="764"/>
      <c r="N5" s="764"/>
      <c r="O5" s="764"/>
      <c r="P5" s="764"/>
      <c r="Q5" s="774" t="s">
        <v>109</v>
      </c>
      <c r="R5" s="774"/>
      <c r="S5" s="774"/>
    </row>
    <row r="6" spans="1:56" s="170" customFormat="1" ht="15.75" customHeight="1">
      <c r="A6" s="762"/>
      <c r="B6" s="762"/>
      <c r="C6" s="770"/>
      <c r="D6" s="770"/>
      <c r="E6" s="764"/>
      <c r="F6" s="764"/>
      <c r="G6" s="763" t="s">
        <v>23</v>
      </c>
      <c r="H6" s="763"/>
      <c r="I6" s="763" t="s">
        <v>24</v>
      </c>
      <c r="J6" s="763"/>
      <c r="K6" s="763" t="s">
        <v>25</v>
      </c>
      <c r="L6" s="763"/>
      <c r="M6" s="763" t="s">
        <v>26</v>
      </c>
      <c r="N6" s="763"/>
      <c r="O6" s="763" t="s">
        <v>27</v>
      </c>
      <c r="P6" s="763"/>
      <c r="Q6" s="773" t="s">
        <v>110</v>
      </c>
      <c r="R6" s="773"/>
      <c r="S6" s="773"/>
    </row>
    <row r="7" spans="1:56" s="170" customFormat="1" ht="16.5" customHeight="1">
      <c r="A7" s="762"/>
      <c r="B7" s="762"/>
      <c r="C7" s="770"/>
      <c r="D7" s="770"/>
      <c r="E7" s="764"/>
      <c r="F7" s="764"/>
      <c r="G7" s="154" t="s">
        <v>111</v>
      </c>
      <c r="H7" s="154" t="s">
        <v>112</v>
      </c>
      <c r="I7" s="154" t="s">
        <v>111</v>
      </c>
      <c r="J7" s="154" t="s">
        <v>112</v>
      </c>
      <c r="K7" s="154" t="s">
        <v>111</v>
      </c>
      <c r="L7" s="154" t="s">
        <v>112</v>
      </c>
      <c r="M7" s="154" t="s">
        <v>111</v>
      </c>
      <c r="N7" s="154" t="s">
        <v>112</v>
      </c>
      <c r="O7" s="154" t="s">
        <v>111</v>
      </c>
      <c r="P7" s="154" t="s">
        <v>112</v>
      </c>
      <c r="Q7" s="154" t="s">
        <v>28</v>
      </c>
      <c r="R7" s="207" t="s">
        <v>29</v>
      </c>
      <c r="S7" s="207" t="s">
        <v>30</v>
      </c>
    </row>
    <row r="8" spans="1:56" s="170" customFormat="1" ht="15.95" customHeight="1">
      <c r="A8" s="161" t="s">
        <v>114</v>
      </c>
      <c r="B8" s="171"/>
      <c r="C8" s="775">
        <f>SUM(C9:D16)</f>
        <v>39467</v>
      </c>
      <c r="D8" s="775"/>
      <c r="E8" s="775">
        <f>SUM(E9:F16)</f>
        <v>1164</v>
      </c>
      <c r="F8" s="775"/>
      <c r="G8" s="222">
        <f t="shared" ref="G8:S8" si="0">SUM(G9:G16)</f>
        <v>1223</v>
      </c>
      <c r="H8" s="222">
        <f t="shared" si="0"/>
        <v>1289</v>
      </c>
      <c r="I8" s="222">
        <f t="shared" si="0"/>
        <v>54</v>
      </c>
      <c r="J8" s="222">
        <f t="shared" si="0"/>
        <v>55</v>
      </c>
      <c r="K8" s="222">
        <f t="shared" si="0"/>
        <v>73</v>
      </c>
      <c r="L8" s="222">
        <f t="shared" si="0"/>
        <v>78</v>
      </c>
      <c r="M8" s="222">
        <f t="shared" si="0"/>
        <v>215</v>
      </c>
      <c r="N8" s="222">
        <f t="shared" si="0"/>
        <v>227</v>
      </c>
      <c r="O8" s="222">
        <f t="shared" si="0"/>
        <v>881</v>
      </c>
      <c r="P8" s="222">
        <f t="shared" si="0"/>
        <v>929</v>
      </c>
      <c r="Q8" s="222">
        <f t="shared" si="0"/>
        <v>529</v>
      </c>
      <c r="R8" s="223">
        <f t="shared" si="0"/>
        <v>220</v>
      </c>
      <c r="S8" s="223">
        <f t="shared" si="0"/>
        <v>469</v>
      </c>
    </row>
    <row r="9" spans="1:56" s="170" customFormat="1" ht="15.95" customHeight="1">
      <c r="A9" s="767" t="s">
        <v>115</v>
      </c>
      <c r="B9" s="154" t="s">
        <v>116</v>
      </c>
      <c r="C9" s="775">
        <v>626</v>
      </c>
      <c r="D9" s="775"/>
      <c r="E9" s="775">
        <v>30</v>
      </c>
      <c r="F9" s="775"/>
      <c r="G9" s="176">
        <f t="shared" ref="G9:H16" si="1">SUM(I9,K9,M9,O9)</f>
        <v>33</v>
      </c>
      <c r="H9" s="176">
        <f t="shared" si="1"/>
        <v>33</v>
      </c>
      <c r="I9" s="224">
        <v>0</v>
      </c>
      <c r="J9" s="224">
        <v>0</v>
      </c>
      <c r="K9" s="224">
        <v>8</v>
      </c>
      <c r="L9" s="224">
        <v>8</v>
      </c>
      <c r="M9" s="224">
        <v>0</v>
      </c>
      <c r="N9" s="224">
        <v>0</v>
      </c>
      <c r="O9" s="224">
        <v>25</v>
      </c>
      <c r="P9" s="224">
        <v>25</v>
      </c>
      <c r="Q9" s="224">
        <v>23</v>
      </c>
      <c r="R9" s="224">
        <v>0</v>
      </c>
      <c r="S9" s="225">
        <v>7</v>
      </c>
    </row>
    <row r="10" spans="1:56" s="170" customFormat="1" ht="15.95" customHeight="1">
      <c r="A10" s="767"/>
      <c r="B10" s="154" t="s">
        <v>117</v>
      </c>
      <c r="C10" s="775">
        <v>4266</v>
      </c>
      <c r="D10" s="775"/>
      <c r="E10" s="775">
        <v>52</v>
      </c>
      <c r="F10" s="775"/>
      <c r="G10" s="176">
        <f t="shared" si="1"/>
        <v>52</v>
      </c>
      <c r="H10" s="176">
        <f t="shared" si="1"/>
        <v>52</v>
      </c>
      <c r="I10" s="224">
        <v>0</v>
      </c>
      <c r="J10" s="224">
        <v>0</v>
      </c>
      <c r="K10" s="224">
        <v>3</v>
      </c>
      <c r="L10" s="224">
        <v>3</v>
      </c>
      <c r="M10" s="224">
        <v>5</v>
      </c>
      <c r="N10" s="224">
        <v>5</v>
      </c>
      <c r="O10" s="224">
        <v>44</v>
      </c>
      <c r="P10" s="224">
        <v>44</v>
      </c>
      <c r="Q10" s="224">
        <v>41</v>
      </c>
      <c r="R10" s="224">
        <v>5</v>
      </c>
      <c r="S10" s="225">
        <v>7</v>
      </c>
    </row>
    <row r="11" spans="1:56" s="170" customFormat="1" ht="15.95" customHeight="1">
      <c r="A11" s="767" t="s">
        <v>118</v>
      </c>
      <c r="B11" s="154" t="s">
        <v>116</v>
      </c>
      <c r="C11" s="775">
        <v>361</v>
      </c>
      <c r="D11" s="775"/>
      <c r="E11" s="775">
        <v>17</v>
      </c>
      <c r="F11" s="775"/>
      <c r="G11" s="176">
        <f t="shared" si="1"/>
        <v>23</v>
      </c>
      <c r="H11" s="176">
        <f t="shared" si="1"/>
        <v>23</v>
      </c>
      <c r="I11" s="224">
        <v>0</v>
      </c>
      <c r="J11" s="224">
        <v>0</v>
      </c>
      <c r="K11" s="224">
        <v>5</v>
      </c>
      <c r="L11" s="224">
        <v>5</v>
      </c>
      <c r="M11" s="224">
        <v>0</v>
      </c>
      <c r="N11" s="224">
        <v>0</v>
      </c>
      <c r="O11" s="224">
        <v>18</v>
      </c>
      <c r="P11" s="224">
        <v>18</v>
      </c>
      <c r="Q11" s="224">
        <v>22</v>
      </c>
      <c r="R11" s="224">
        <v>0</v>
      </c>
      <c r="S11" s="225">
        <v>0</v>
      </c>
    </row>
    <row r="12" spans="1:56" s="170" customFormat="1" ht="15.95" customHeight="1">
      <c r="A12" s="767"/>
      <c r="B12" s="154" t="s">
        <v>117</v>
      </c>
      <c r="C12" s="775">
        <v>4793</v>
      </c>
      <c r="D12" s="775"/>
      <c r="E12" s="775">
        <v>84</v>
      </c>
      <c r="F12" s="775"/>
      <c r="G12" s="176">
        <f t="shared" si="1"/>
        <v>102</v>
      </c>
      <c r="H12" s="176">
        <f t="shared" si="1"/>
        <v>104</v>
      </c>
      <c r="I12" s="224">
        <v>6</v>
      </c>
      <c r="J12" s="224">
        <v>6</v>
      </c>
      <c r="K12" s="224">
        <v>13</v>
      </c>
      <c r="L12" s="224">
        <v>13</v>
      </c>
      <c r="M12" s="224">
        <v>4</v>
      </c>
      <c r="N12" s="224">
        <v>4</v>
      </c>
      <c r="O12" s="224">
        <v>79</v>
      </c>
      <c r="P12" s="224">
        <v>81</v>
      </c>
      <c r="Q12" s="224">
        <v>40</v>
      </c>
      <c r="R12" s="224">
        <v>8</v>
      </c>
      <c r="S12" s="225">
        <v>57</v>
      </c>
    </row>
    <row r="13" spans="1:56" s="170" customFormat="1" ht="15.95" customHeight="1">
      <c r="A13" s="762" t="s">
        <v>119</v>
      </c>
      <c r="B13" s="762"/>
      <c r="C13" s="775">
        <v>11366</v>
      </c>
      <c r="D13" s="775"/>
      <c r="E13" s="775">
        <v>108</v>
      </c>
      <c r="F13" s="775"/>
      <c r="G13" s="176">
        <f t="shared" si="1"/>
        <v>116</v>
      </c>
      <c r="H13" s="176">
        <f t="shared" si="1"/>
        <v>140</v>
      </c>
      <c r="I13" s="224">
        <v>0</v>
      </c>
      <c r="J13" s="224">
        <v>0</v>
      </c>
      <c r="K13" s="224">
        <v>25</v>
      </c>
      <c r="L13" s="224">
        <v>30</v>
      </c>
      <c r="M13" s="224">
        <v>0</v>
      </c>
      <c r="N13" s="224">
        <v>0</v>
      </c>
      <c r="O13" s="224">
        <v>91</v>
      </c>
      <c r="P13" s="224">
        <v>110</v>
      </c>
      <c r="Q13" s="224">
        <v>89</v>
      </c>
      <c r="R13" s="224">
        <v>1</v>
      </c>
      <c r="S13" s="225">
        <v>30</v>
      </c>
    </row>
    <row r="14" spans="1:56" s="170" customFormat="1" ht="15.95" customHeight="1">
      <c r="A14" s="767" t="s">
        <v>120</v>
      </c>
      <c r="B14" s="767"/>
      <c r="C14" s="775">
        <v>5898</v>
      </c>
      <c r="D14" s="775"/>
      <c r="E14" s="775">
        <v>34</v>
      </c>
      <c r="F14" s="775"/>
      <c r="G14" s="176">
        <f t="shared" si="1"/>
        <v>35</v>
      </c>
      <c r="H14" s="176">
        <f t="shared" si="1"/>
        <v>35</v>
      </c>
      <c r="I14" s="224">
        <v>0</v>
      </c>
      <c r="J14" s="224">
        <v>0</v>
      </c>
      <c r="K14" s="224">
        <v>13</v>
      </c>
      <c r="L14" s="224">
        <v>13</v>
      </c>
      <c r="M14" s="224">
        <v>0</v>
      </c>
      <c r="N14" s="224">
        <v>0</v>
      </c>
      <c r="O14" s="224">
        <v>22</v>
      </c>
      <c r="P14" s="224">
        <v>22</v>
      </c>
      <c r="Q14" s="224">
        <v>35</v>
      </c>
      <c r="R14" s="224">
        <v>0</v>
      </c>
      <c r="S14" s="225">
        <v>0</v>
      </c>
    </row>
    <row r="15" spans="1:56" s="170" customFormat="1" ht="15.95" customHeight="1">
      <c r="A15" s="767" t="s">
        <v>121</v>
      </c>
      <c r="B15" s="767"/>
      <c r="C15" s="775">
        <v>2056</v>
      </c>
      <c r="D15" s="775"/>
      <c r="E15" s="775">
        <v>14</v>
      </c>
      <c r="F15" s="775"/>
      <c r="G15" s="176">
        <f t="shared" si="1"/>
        <v>16</v>
      </c>
      <c r="H15" s="176">
        <f t="shared" si="1"/>
        <v>16</v>
      </c>
      <c r="I15" s="224">
        <v>1</v>
      </c>
      <c r="J15" s="224">
        <v>1</v>
      </c>
      <c r="K15" s="224">
        <v>3</v>
      </c>
      <c r="L15" s="224">
        <v>3</v>
      </c>
      <c r="M15" s="224">
        <v>0</v>
      </c>
      <c r="N15" s="224">
        <v>0</v>
      </c>
      <c r="O15" s="224">
        <v>12</v>
      </c>
      <c r="P15" s="224">
        <v>12</v>
      </c>
      <c r="Q15" s="224">
        <v>9</v>
      </c>
      <c r="R15" s="224">
        <v>2</v>
      </c>
      <c r="S15" s="225">
        <v>6</v>
      </c>
    </row>
    <row r="16" spans="1:56" s="170" customFormat="1" ht="15.95" customHeight="1">
      <c r="A16" s="762" t="s">
        <v>122</v>
      </c>
      <c r="B16" s="762"/>
      <c r="C16" s="775">
        <v>10101</v>
      </c>
      <c r="D16" s="775"/>
      <c r="E16" s="775">
        <v>825</v>
      </c>
      <c r="F16" s="775"/>
      <c r="G16" s="176">
        <f t="shared" si="1"/>
        <v>846</v>
      </c>
      <c r="H16" s="176">
        <f t="shared" si="1"/>
        <v>886</v>
      </c>
      <c r="I16" s="224">
        <v>47</v>
      </c>
      <c r="J16" s="224">
        <v>48</v>
      </c>
      <c r="K16" s="224">
        <v>3</v>
      </c>
      <c r="L16" s="224">
        <v>3</v>
      </c>
      <c r="M16" s="224">
        <v>206</v>
      </c>
      <c r="N16" s="224">
        <v>218</v>
      </c>
      <c r="O16" s="224">
        <v>590</v>
      </c>
      <c r="P16" s="224">
        <v>617</v>
      </c>
      <c r="Q16" s="224">
        <v>270</v>
      </c>
      <c r="R16" s="224">
        <v>204</v>
      </c>
      <c r="S16" s="225">
        <v>362</v>
      </c>
    </row>
    <row r="17" spans="1:19" s="170" customFormat="1" ht="15.95" customHeight="1">
      <c r="A17" s="157"/>
      <c r="B17" s="157"/>
      <c r="C17" s="178"/>
      <c r="D17" s="178"/>
      <c r="E17" s="178"/>
      <c r="F17" s="178"/>
      <c r="G17" s="179"/>
      <c r="H17" s="156"/>
      <c r="I17" s="156"/>
      <c r="J17" s="156"/>
      <c r="K17" s="156"/>
      <c r="L17" s="156"/>
      <c r="M17" s="156"/>
      <c r="N17" s="156"/>
      <c r="O17" s="156"/>
      <c r="P17" s="156"/>
      <c r="Q17" s="156"/>
      <c r="R17" s="156"/>
    </row>
    <row r="18" spans="1:19" s="170" customFormat="1" ht="18" customHeight="1">
      <c r="A18" s="180" t="s">
        <v>123</v>
      </c>
      <c r="B18" s="181"/>
      <c r="C18" s="181"/>
      <c r="D18" s="156"/>
      <c r="E18" s="156"/>
      <c r="F18" s="156"/>
      <c r="G18" s="182"/>
      <c r="H18" s="156"/>
      <c r="I18" s="156"/>
      <c r="J18" s="156"/>
      <c r="K18" s="156"/>
      <c r="L18" s="156"/>
      <c r="M18" s="156"/>
      <c r="N18" s="156"/>
      <c r="O18" s="156"/>
      <c r="P18" s="156"/>
      <c r="Q18" s="156"/>
      <c r="R18" s="156"/>
      <c r="S18" s="162"/>
    </row>
    <row r="19" spans="1:19" s="170" customFormat="1" ht="20.25" customHeight="1">
      <c r="A19" s="762" t="s">
        <v>107</v>
      </c>
      <c r="B19" s="762"/>
      <c r="C19" s="766" t="s">
        <v>164</v>
      </c>
      <c r="D19" s="766"/>
      <c r="E19" s="764" t="s">
        <v>124</v>
      </c>
      <c r="F19" s="764"/>
      <c r="G19" s="764"/>
      <c r="H19" s="764"/>
      <c r="I19" s="764"/>
      <c r="J19" s="764"/>
      <c r="K19" s="764"/>
      <c r="L19" s="764"/>
      <c r="M19" s="764"/>
      <c r="N19" s="764"/>
      <c r="O19" s="764"/>
      <c r="P19" s="764"/>
      <c r="Q19" s="774" t="s">
        <v>109</v>
      </c>
      <c r="R19" s="774"/>
      <c r="S19" s="774"/>
    </row>
    <row r="20" spans="1:19" s="170" customFormat="1" ht="14.25">
      <c r="A20" s="762"/>
      <c r="B20" s="762"/>
      <c r="C20" s="755"/>
      <c r="D20" s="765" t="s">
        <v>166</v>
      </c>
      <c r="E20" s="764" t="s">
        <v>125</v>
      </c>
      <c r="F20" s="764"/>
      <c r="G20" s="764" t="s">
        <v>33</v>
      </c>
      <c r="H20" s="764"/>
      <c r="I20" s="764" t="s">
        <v>34</v>
      </c>
      <c r="J20" s="764"/>
      <c r="K20" s="764" t="s">
        <v>35</v>
      </c>
      <c r="L20" s="764"/>
      <c r="M20" s="764" t="s">
        <v>126</v>
      </c>
      <c r="N20" s="764"/>
      <c r="O20" s="764" t="s">
        <v>127</v>
      </c>
      <c r="P20" s="764"/>
      <c r="Q20" s="773" t="s">
        <v>110</v>
      </c>
      <c r="R20" s="773"/>
      <c r="S20" s="773"/>
    </row>
    <row r="21" spans="1:19" s="170" customFormat="1" ht="14.25">
      <c r="A21" s="762"/>
      <c r="B21" s="762"/>
      <c r="C21" s="755"/>
      <c r="D21" s="765"/>
      <c r="E21" s="154" t="s">
        <v>128</v>
      </c>
      <c r="F21" s="154" t="s">
        <v>129</v>
      </c>
      <c r="G21" s="154" t="s">
        <v>128</v>
      </c>
      <c r="H21" s="154" t="s">
        <v>129</v>
      </c>
      <c r="I21" s="154" t="s">
        <v>128</v>
      </c>
      <c r="J21" s="154" t="s">
        <v>129</v>
      </c>
      <c r="K21" s="154" t="s">
        <v>128</v>
      </c>
      <c r="L21" s="154" t="s">
        <v>129</v>
      </c>
      <c r="M21" s="154" t="s">
        <v>128</v>
      </c>
      <c r="N21" s="154" t="s">
        <v>129</v>
      </c>
      <c r="O21" s="154" t="s">
        <v>128</v>
      </c>
      <c r="P21" s="154" t="s">
        <v>129</v>
      </c>
      <c r="Q21" s="154" t="s">
        <v>28</v>
      </c>
      <c r="R21" s="207" t="s">
        <v>29</v>
      </c>
      <c r="S21" s="207" t="s">
        <v>30</v>
      </c>
    </row>
    <row r="22" spans="1:19" s="170" customFormat="1" ht="15.95" customHeight="1">
      <c r="A22" s="762" t="s">
        <v>130</v>
      </c>
      <c r="B22" s="762"/>
      <c r="C22" s="226">
        <f t="shared" ref="C22:S22" si="2">SUM(C23:C28)</f>
        <v>26298</v>
      </c>
      <c r="D22" s="226">
        <f t="shared" si="2"/>
        <v>705</v>
      </c>
      <c r="E22" s="226">
        <f t="shared" si="2"/>
        <v>750</v>
      </c>
      <c r="F22" s="226">
        <f t="shared" si="2"/>
        <v>755</v>
      </c>
      <c r="G22" s="226">
        <f t="shared" si="2"/>
        <v>9</v>
      </c>
      <c r="H22" s="226">
        <f t="shared" si="2"/>
        <v>9</v>
      </c>
      <c r="I22" s="226">
        <f t="shared" si="2"/>
        <v>16</v>
      </c>
      <c r="J22" s="226">
        <f t="shared" si="2"/>
        <v>16</v>
      </c>
      <c r="K22" s="226">
        <f t="shared" si="2"/>
        <v>106</v>
      </c>
      <c r="L22" s="226">
        <f t="shared" si="2"/>
        <v>106</v>
      </c>
      <c r="M22" s="226">
        <f t="shared" si="2"/>
        <v>0</v>
      </c>
      <c r="N22" s="226">
        <f t="shared" si="2"/>
        <v>0</v>
      </c>
      <c r="O22" s="226">
        <f t="shared" si="2"/>
        <v>619</v>
      </c>
      <c r="P22" s="226">
        <f t="shared" si="2"/>
        <v>624</v>
      </c>
      <c r="Q22" s="226">
        <f t="shared" si="2"/>
        <v>196</v>
      </c>
      <c r="R22" s="224">
        <f t="shared" si="2"/>
        <v>88</v>
      </c>
      <c r="S22" s="227">
        <f t="shared" si="2"/>
        <v>461</v>
      </c>
    </row>
    <row r="23" spans="1:19" s="170" customFormat="1" ht="15.95" customHeight="1">
      <c r="A23" s="762" t="s">
        <v>131</v>
      </c>
      <c r="B23" s="762"/>
      <c r="C23" s="226">
        <v>459</v>
      </c>
      <c r="D23" s="224">
        <v>14</v>
      </c>
      <c r="E23" s="185">
        <f t="shared" ref="E23:F28" si="3">SUM(G23,I23,K23,M23,O23)</f>
        <v>16</v>
      </c>
      <c r="F23" s="185">
        <f t="shared" si="3"/>
        <v>16</v>
      </c>
      <c r="G23" s="224">
        <v>1</v>
      </c>
      <c r="H23" s="224">
        <v>1</v>
      </c>
      <c r="I23" s="224">
        <v>2</v>
      </c>
      <c r="J23" s="224">
        <v>2</v>
      </c>
      <c r="K23" s="224">
        <v>1</v>
      </c>
      <c r="L23" s="224">
        <v>1</v>
      </c>
      <c r="M23" s="224">
        <v>0</v>
      </c>
      <c r="N23" s="224">
        <v>0</v>
      </c>
      <c r="O23" s="224">
        <v>12</v>
      </c>
      <c r="P23" s="224">
        <v>12</v>
      </c>
      <c r="Q23" s="224">
        <v>17</v>
      </c>
      <c r="R23" s="224">
        <v>0</v>
      </c>
      <c r="S23" s="225">
        <v>3</v>
      </c>
    </row>
    <row r="24" spans="1:19" s="170" customFormat="1" ht="15.95" customHeight="1">
      <c r="A24" s="762" t="s">
        <v>132</v>
      </c>
      <c r="B24" s="762"/>
      <c r="C24" s="226">
        <v>6935</v>
      </c>
      <c r="D24" s="224">
        <v>195</v>
      </c>
      <c r="E24" s="185">
        <f t="shared" si="3"/>
        <v>227</v>
      </c>
      <c r="F24" s="185">
        <f t="shared" si="3"/>
        <v>227</v>
      </c>
      <c r="G24" s="224">
        <v>2</v>
      </c>
      <c r="H24" s="224">
        <v>2</v>
      </c>
      <c r="I24" s="224">
        <v>10</v>
      </c>
      <c r="J24" s="224">
        <v>10</v>
      </c>
      <c r="K24" s="224">
        <v>29</v>
      </c>
      <c r="L24" s="224">
        <v>29</v>
      </c>
      <c r="M24" s="224">
        <v>0</v>
      </c>
      <c r="N24" s="224">
        <v>0</v>
      </c>
      <c r="O24" s="224">
        <v>186</v>
      </c>
      <c r="P24" s="224">
        <v>186</v>
      </c>
      <c r="Q24" s="224">
        <v>57</v>
      </c>
      <c r="R24" s="224">
        <v>28</v>
      </c>
      <c r="S24" s="225">
        <v>137</v>
      </c>
    </row>
    <row r="25" spans="1:19" s="170" customFormat="1" ht="15.95" customHeight="1">
      <c r="A25" s="762" t="s">
        <v>133</v>
      </c>
      <c r="B25" s="762"/>
      <c r="C25" s="226">
        <v>8997</v>
      </c>
      <c r="D25" s="224">
        <v>90</v>
      </c>
      <c r="E25" s="185">
        <f t="shared" si="3"/>
        <v>97</v>
      </c>
      <c r="F25" s="185">
        <f t="shared" si="3"/>
        <v>97</v>
      </c>
      <c r="G25" s="224">
        <v>1</v>
      </c>
      <c r="H25" s="224">
        <v>1</v>
      </c>
      <c r="I25" s="224">
        <v>1</v>
      </c>
      <c r="J25" s="224">
        <v>1</v>
      </c>
      <c r="K25" s="224">
        <v>0</v>
      </c>
      <c r="L25" s="224">
        <v>0</v>
      </c>
      <c r="M25" s="224">
        <v>0</v>
      </c>
      <c r="N25" s="224">
        <v>0</v>
      </c>
      <c r="O25" s="224">
        <v>95</v>
      </c>
      <c r="P25" s="224">
        <v>95</v>
      </c>
      <c r="Q25" s="224">
        <v>5</v>
      </c>
      <c r="R25" s="224">
        <v>1</v>
      </c>
      <c r="S25" s="225">
        <v>90</v>
      </c>
    </row>
    <row r="26" spans="1:19" s="170" customFormat="1" ht="15.95" customHeight="1">
      <c r="A26" s="762" t="s">
        <v>134</v>
      </c>
      <c r="B26" s="762"/>
      <c r="C26" s="226">
        <v>4455</v>
      </c>
      <c r="D26" s="224">
        <v>5</v>
      </c>
      <c r="E26" s="185">
        <f t="shared" si="3"/>
        <v>5</v>
      </c>
      <c r="F26" s="185">
        <f t="shared" si="3"/>
        <v>5</v>
      </c>
      <c r="G26" s="224">
        <v>0</v>
      </c>
      <c r="H26" s="224">
        <v>0</v>
      </c>
      <c r="I26" s="224">
        <v>1</v>
      </c>
      <c r="J26" s="224">
        <v>1</v>
      </c>
      <c r="K26" s="224">
        <v>2</v>
      </c>
      <c r="L26" s="224">
        <v>2</v>
      </c>
      <c r="M26" s="224">
        <v>0</v>
      </c>
      <c r="N26" s="224">
        <v>0</v>
      </c>
      <c r="O26" s="224">
        <v>2</v>
      </c>
      <c r="P26" s="224">
        <v>2</v>
      </c>
      <c r="Q26" s="224">
        <v>0</v>
      </c>
      <c r="R26" s="224">
        <v>2</v>
      </c>
      <c r="S26" s="225">
        <v>3</v>
      </c>
    </row>
    <row r="27" spans="1:19" s="170" customFormat="1" ht="15.95" customHeight="1">
      <c r="A27" s="762" t="s">
        <v>135</v>
      </c>
      <c r="B27" s="762"/>
      <c r="C27" s="226">
        <v>784</v>
      </c>
      <c r="D27" s="224">
        <v>4</v>
      </c>
      <c r="E27" s="185">
        <f t="shared" si="3"/>
        <v>4</v>
      </c>
      <c r="F27" s="185">
        <f t="shared" si="3"/>
        <v>4</v>
      </c>
      <c r="G27" s="224">
        <v>3</v>
      </c>
      <c r="H27" s="224">
        <v>3</v>
      </c>
      <c r="I27" s="224">
        <v>0</v>
      </c>
      <c r="J27" s="224">
        <v>0</v>
      </c>
      <c r="K27" s="224">
        <v>0</v>
      </c>
      <c r="L27" s="224">
        <v>0</v>
      </c>
      <c r="M27" s="224">
        <v>0</v>
      </c>
      <c r="N27" s="224">
        <v>0</v>
      </c>
      <c r="O27" s="224">
        <v>1</v>
      </c>
      <c r="P27" s="224">
        <v>1</v>
      </c>
      <c r="Q27" s="224">
        <v>0</v>
      </c>
      <c r="R27" s="224">
        <v>0</v>
      </c>
      <c r="S27" s="225">
        <v>4</v>
      </c>
    </row>
    <row r="28" spans="1:19" s="170" customFormat="1" ht="15.95" customHeight="1">
      <c r="A28" s="762" t="s">
        <v>136</v>
      </c>
      <c r="B28" s="762"/>
      <c r="C28" s="226">
        <v>4668</v>
      </c>
      <c r="D28" s="224">
        <v>397</v>
      </c>
      <c r="E28" s="185">
        <f t="shared" si="3"/>
        <v>401</v>
      </c>
      <c r="F28" s="185">
        <f t="shared" si="3"/>
        <v>406</v>
      </c>
      <c r="G28" s="224">
        <v>2</v>
      </c>
      <c r="H28" s="224">
        <v>2</v>
      </c>
      <c r="I28" s="224">
        <v>2</v>
      </c>
      <c r="J28" s="224">
        <v>2</v>
      </c>
      <c r="K28" s="224">
        <v>74</v>
      </c>
      <c r="L28" s="224">
        <v>74</v>
      </c>
      <c r="M28" s="224">
        <v>0</v>
      </c>
      <c r="N28" s="224">
        <v>0</v>
      </c>
      <c r="O28" s="224">
        <v>323</v>
      </c>
      <c r="P28" s="224">
        <v>328</v>
      </c>
      <c r="Q28" s="224">
        <v>117</v>
      </c>
      <c r="R28" s="224">
        <v>57</v>
      </c>
      <c r="S28" s="225">
        <v>224</v>
      </c>
    </row>
    <row r="29" spans="1:19" s="170" customFormat="1" ht="15.95" customHeight="1">
      <c r="A29" s="157"/>
      <c r="B29" s="157"/>
      <c r="C29" s="156"/>
      <c r="D29" s="156"/>
      <c r="E29" s="156"/>
      <c r="F29" s="156"/>
      <c r="G29" s="179"/>
      <c r="H29" s="179"/>
      <c r="I29" s="186"/>
      <c r="J29" s="187" t="s">
        <v>177</v>
      </c>
      <c r="K29" s="188"/>
      <c r="L29" s="188"/>
      <c r="M29" s="188"/>
      <c r="N29" s="228">
        <v>50874</v>
      </c>
      <c r="O29" s="190" t="s">
        <v>138</v>
      </c>
      <c r="Q29" s="179"/>
      <c r="R29" s="156"/>
      <c r="S29" s="156"/>
    </row>
    <row r="30" spans="1:19" s="170" customFormat="1" ht="18" customHeight="1">
      <c r="A30" s="192" t="s">
        <v>139</v>
      </c>
      <c r="B30" s="157"/>
      <c r="C30" s="156"/>
      <c r="D30" s="156"/>
      <c r="E30" s="156"/>
      <c r="F30" s="156"/>
      <c r="G30" s="156"/>
      <c r="H30" s="156"/>
      <c r="I30" s="193"/>
      <c r="K30" s="170" t="s">
        <v>167</v>
      </c>
      <c r="M30" s="187"/>
      <c r="N30" s="229">
        <v>80043</v>
      </c>
      <c r="O30" s="187" t="s">
        <v>140</v>
      </c>
      <c r="Q30" s="197"/>
      <c r="R30" s="197"/>
      <c r="S30" s="156"/>
    </row>
    <row r="31" spans="1:19" s="170" customFormat="1" ht="15.75" customHeight="1">
      <c r="A31" s="762" t="s">
        <v>141</v>
      </c>
      <c r="B31" s="762"/>
      <c r="C31" s="763" t="s">
        <v>168</v>
      </c>
      <c r="D31" s="763"/>
      <c r="E31" s="763" t="s">
        <v>15</v>
      </c>
      <c r="F31" s="763"/>
      <c r="G31" s="763" t="s">
        <v>142</v>
      </c>
      <c r="H31" s="763"/>
      <c r="I31" s="763"/>
      <c r="J31" s="187" t="s">
        <v>178</v>
      </c>
      <c r="K31" s="187"/>
      <c r="L31" s="187"/>
      <c r="N31" s="230">
        <v>1056</v>
      </c>
      <c r="O31" s="187" t="s">
        <v>140</v>
      </c>
      <c r="Q31" s="216"/>
      <c r="R31" s="216"/>
    </row>
    <row r="32" spans="1:19" s="170" customFormat="1" ht="15.95" customHeight="1">
      <c r="A32" s="762"/>
      <c r="B32" s="762"/>
      <c r="C32" s="763"/>
      <c r="D32" s="763"/>
      <c r="E32" s="763"/>
      <c r="F32" s="763"/>
      <c r="G32" s="154" t="s">
        <v>144</v>
      </c>
      <c r="H32" s="154" t="s">
        <v>145</v>
      </c>
      <c r="I32" s="196" t="s">
        <v>41</v>
      </c>
      <c r="J32" s="159"/>
      <c r="K32" s="188" t="s">
        <v>169</v>
      </c>
      <c r="N32" s="229">
        <v>2795</v>
      </c>
      <c r="O32" s="187" t="s">
        <v>140</v>
      </c>
      <c r="Q32" s="217"/>
      <c r="R32" s="197"/>
    </row>
    <row r="33" spans="1:19" s="170" customFormat="1" ht="15.95" customHeight="1">
      <c r="A33" s="762" t="s">
        <v>146</v>
      </c>
      <c r="B33" s="762"/>
      <c r="C33" s="225"/>
      <c r="D33" s="226">
        <f>SUM(D34:D36)</f>
        <v>8888</v>
      </c>
      <c r="E33" s="225"/>
      <c r="F33" s="226">
        <f>SUM(F34:F36)</f>
        <v>8296</v>
      </c>
      <c r="G33" s="226">
        <f>SUM(G34:G37)</f>
        <v>638</v>
      </c>
      <c r="H33" s="224">
        <f>SUM(H34:H37)</f>
        <v>306</v>
      </c>
      <c r="I33" s="224">
        <f>SUM(I34:I37)</f>
        <v>0</v>
      </c>
      <c r="J33" s="187"/>
      <c r="K33" s="170" t="s">
        <v>170</v>
      </c>
      <c r="M33" s="197"/>
      <c r="N33" s="231">
        <v>778</v>
      </c>
      <c r="O33" s="187" t="s">
        <v>140</v>
      </c>
      <c r="P33" s="197"/>
      <c r="Q33" s="197"/>
      <c r="R33" s="197"/>
    </row>
    <row r="34" spans="1:19" s="170" customFormat="1" ht="15.95" customHeight="1">
      <c r="A34" s="762" t="s">
        <v>147</v>
      </c>
      <c r="B34" s="158" t="s">
        <v>148</v>
      </c>
      <c r="C34" s="225"/>
      <c r="D34" s="226">
        <v>2915</v>
      </c>
      <c r="E34" s="225"/>
      <c r="F34" s="226">
        <v>2721</v>
      </c>
      <c r="G34" s="224">
        <v>118</v>
      </c>
      <c r="H34" s="224">
        <v>72</v>
      </c>
      <c r="I34" s="224">
        <v>0</v>
      </c>
      <c r="J34" s="197"/>
      <c r="K34" s="188" t="s">
        <v>171</v>
      </c>
      <c r="M34" s="197"/>
      <c r="N34" s="231">
        <v>6302</v>
      </c>
      <c r="O34" s="187" t="s">
        <v>140</v>
      </c>
      <c r="P34" s="197"/>
      <c r="Q34" s="197"/>
      <c r="R34" s="197"/>
    </row>
    <row r="35" spans="1:19" s="170" customFormat="1" ht="15.95" customHeight="1">
      <c r="A35" s="762"/>
      <c r="B35" s="158" t="s">
        <v>149</v>
      </c>
      <c r="C35" s="225"/>
      <c r="D35" s="226">
        <v>2157</v>
      </c>
      <c r="E35" s="225"/>
      <c r="F35" s="226">
        <v>2105</v>
      </c>
      <c r="G35" s="224">
        <v>353</v>
      </c>
      <c r="H35" s="224">
        <v>96</v>
      </c>
      <c r="I35" s="224">
        <v>0</v>
      </c>
      <c r="J35" s="197"/>
      <c r="K35" s="197" t="s">
        <v>172</v>
      </c>
      <c r="M35" s="197"/>
      <c r="N35" s="231">
        <v>497</v>
      </c>
      <c r="O35" s="187" t="s">
        <v>140</v>
      </c>
      <c r="P35" s="197"/>
      <c r="Q35" s="197"/>
      <c r="R35" s="197"/>
    </row>
    <row r="36" spans="1:19" s="170" customFormat="1" ht="15.95" customHeight="1">
      <c r="A36" s="762" t="s">
        <v>150</v>
      </c>
      <c r="B36" s="762"/>
      <c r="C36" s="225"/>
      <c r="D36" s="226">
        <v>3816</v>
      </c>
      <c r="E36" s="225"/>
      <c r="F36" s="226">
        <v>3470</v>
      </c>
      <c r="G36" s="224">
        <v>129</v>
      </c>
      <c r="H36" s="224">
        <v>104</v>
      </c>
      <c r="I36" s="224">
        <v>0</v>
      </c>
      <c r="J36" s="197"/>
      <c r="K36" s="197" t="s">
        <v>173</v>
      </c>
      <c r="M36" s="197"/>
      <c r="N36" s="231">
        <v>2304</v>
      </c>
      <c r="O36" s="187" t="s">
        <v>140</v>
      </c>
      <c r="P36" s="197"/>
      <c r="Q36" s="197"/>
      <c r="R36" s="197"/>
    </row>
    <row r="37" spans="1:19" s="170" customFormat="1" ht="15.95" customHeight="1">
      <c r="A37" s="762" t="s">
        <v>151</v>
      </c>
      <c r="B37" s="762"/>
      <c r="C37" s="602"/>
      <c r="D37" s="603"/>
      <c r="E37" s="602"/>
      <c r="F37" s="603"/>
      <c r="G37" s="224">
        <v>38</v>
      </c>
      <c r="H37" s="224">
        <v>34</v>
      </c>
      <c r="I37" s="602"/>
      <c r="J37" s="199" t="s">
        <v>152</v>
      </c>
      <c r="K37" s="199"/>
      <c r="L37" s="199"/>
      <c r="M37" s="199"/>
      <c r="N37" s="232">
        <v>1199</v>
      </c>
      <c r="O37" s="201" t="s">
        <v>140</v>
      </c>
      <c r="P37" s="199"/>
      <c r="Q37" s="199"/>
      <c r="R37" s="199"/>
      <c r="S37" s="162"/>
    </row>
    <row r="38" spans="1:19" s="170" customFormat="1" ht="15.95" customHeight="1">
      <c r="A38" s="157"/>
      <c r="B38" s="157"/>
      <c r="C38" s="156"/>
      <c r="D38" s="156"/>
      <c r="E38" s="156"/>
      <c r="F38" s="156"/>
      <c r="G38" s="156"/>
      <c r="H38" s="156"/>
      <c r="I38" s="156"/>
      <c r="J38" s="197"/>
      <c r="K38" s="197"/>
      <c r="L38" s="197"/>
      <c r="M38" s="197"/>
      <c r="N38" s="197"/>
      <c r="O38" s="197"/>
      <c r="P38" s="197"/>
      <c r="Q38" s="197"/>
      <c r="R38" s="197"/>
    </row>
    <row r="39" spans="1:19" s="170" customFormat="1" ht="14.25">
      <c r="A39" s="202" t="s">
        <v>174</v>
      </c>
      <c r="B39" s="181"/>
      <c r="C39" s="181"/>
      <c r="D39" s="181"/>
      <c r="E39" s="181"/>
      <c r="F39" s="181"/>
      <c r="G39" s="181"/>
      <c r="H39" s="181"/>
      <c r="I39" s="181"/>
      <c r="J39" s="181"/>
      <c r="K39" s="181"/>
      <c r="L39" s="181"/>
      <c r="M39" s="181"/>
      <c r="N39" s="181"/>
      <c r="O39" s="181"/>
      <c r="R39" s="181"/>
    </row>
    <row r="40" spans="1:19" s="170" customFormat="1" ht="14.25">
      <c r="A40" s="202"/>
      <c r="B40" s="181"/>
      <c r="C40" s="181"/>
      <c r="D40" s="181"/>
      <c r="E40" s="181"/>
      <c r="F40" s="181"/>
      <c r="G40" s="181"/>
      <c r="H40" s="181"/>
      <c r="I40" s="181"/>
      <c r="J40" s="181"/>
      <c r="K40" s="181"/>
      <c r="L40" s="181"/>
      <c r="M40" s="181"/>
      <c r="N40" s="181"/>
      <c r="O40" s="181"/>
      <c r="P40" s="181"/>
      <c r="Q40" s="181"/>
      <c r="R40" s="181"/>
    </row>
    <row r="43" spans="1:19">
      <c r="A43" s="219"/>
      <c r="B43" s="219"/>
      <c r="C43" s="219"/>
      <c r="D43" s="219"/>
      <c r="E43" s="219"/>
      <c r="F43" s="219"/>
      <c r="G43" s="219"/>
      <c r="H43" s="219"/>
      <c r="I43" s="219"/>
      <c r="J43" s="219"/>
      <c r="K43" s="219"/>
      <c r="L43" s="219"/>
      <c r="M43" s="219"/>
      <c r="N43" s="219"/>
      <c r="O43" s="219"/>
      <c r="P43" s="219"/>
      <c r="Q43" s="219"/>
      <c r="R43" s="220"/>
    </row>
    <row r="44" spans="1:19">
      <c r="A44" s="219"/>
      <c r="B44" s="219"/>
      <c r="C44" s="219"/>
      <c r="D44" s="219"/>
      <c r="E44" s="219"/>
      <c r="F44" s="219"/>
      <c r="G44" s="219"/>
      <c r="H44" s="219"/>
      <c r="I44" s="219"/>
      <c r="J44" s="219"/>
      <c r="K44" s="219"/>
      <c r="L44" s="219"/>
      <c r="M44" s="219"/>
      <c r="N44" s="219"/>
      <c r="O44" s="219"/>
      <c r="P44" s="219"/>
      <c r="Q44" s="219"/>
      <c r="R44" s="220"/>
    </row>
    <row r="45" spans="1:19">
      <c r="A45" s="219"/>
      <c r="B45" s="219"/>
      <c r="C45" s="219"/>
      <c r="D45" s="219"/>
      <c r="E45" s="219"/>
      <c r="F45" s="219"/>
      <c r="G45" s="219"/>
      <c r="H45" s="219"/>
      <c r="I45" s="219"/>
      <c r="J45" s="219"/>
      <c r="K45" s="219"/>
      <c r="L45" s="219"/>
      <c r="M45" s="219"/>
      <c r="N45" s="219"/>
      <c r="O45" s="219"/>
      <c r="P45" s="219"/>
      <c r="Q45" s="219"/>
      <c r="R45" s="220"/>
      <c r="S45" s="220"/>
    </row>
  </sheetData>
  <mergeCells count="66">
    <mergeCell ref="R1:S1"/>
    <mergeCell ref="R2:S2"/>
    <mergeCell ref="A3:R3"/>
    <mergeCell ref="A5:B7"/>
    <mergeCell ref="C5:D7"/>
    <mergeCell ref="E5:F7"/>
    <mergeCell ref="G5:P5"/>
    <mergeCell ref="Q5:S5"/>
    <mergeCell ref="G6:H6"/>
    <mergeCell ref="I6:J6"/>
    <mergeCell ref="K6:L6"/>
    <mergeCell ref="M6:N6"/>
    <mergeCell ref="O6:P6"/>
    <mergeCell ref="Q6:S6"/>
    <mergeCell ref="C8:D8"/>
    <mergeCell ref="E8:F8"/>
    <mergeCell ref="A11:A12"/>
    <mergeCell ref="C11:D11"/>
    <mergeCell ref="E11:F11"/>
    <mergeCell ref="C12:D12"/>
    <mergeCell ref="E12:F12"/>
    <mergeCell ref="A9:A10"/>
    <mergeCell ref="C9:D9"/>
    <mergeCell ref="E9:F9"/>
    <mergeCell ref="C10:D10"/>
    <mergeCell ref="E10:F10"/>
    <mergeCell ref="A13:B13"/>
    <mergeCell ref="C13:D13"/>
    <mergeCell ref="E13:F13"/>
    <mergeCell ref="A14:B14"/>
    <mergeCell ref="C14:D14"/>
    <mergeCell ref="E14:F14"/>
    <mergeCell ref="A15:B15"/>
    <mergeCell ref="C15:D15"/>
    <mergeCell ref="E15:F15"/>
    <mergeCell ref="A16:B16"/>
    <mergeCell ref="C16:D16"/>
    <mergeCell ref="E16:F16"/>
    <mergeCell ref="A24:B24"/>
    <mergeCell ref="A19:B21"/>
    <mergeCell ref="C19:D19"/>
    <mergeCell ref="E19:P19"/>
    <mergeCell ref="Q19:S19"/>
    <mergeCell ref="C20:C21"/>
    <mergeCell ref="D20:D21"/>
    <mergeCell ref="E20:F20"/>
    <mergeCell ref="G20:H20"/>
    <mergeCell ref="I20:J20"/>
    <mergeCell ref="K20:L20"/>
    <mergeCell ref="M20:N20"/>
    <mergeCell ref="O20:P20"/>
    <mergeCell ref="Q20:S20"/>
    <mergeCell ref="A22:B22"/>
    <mergeCell ref="A23:B23"/>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pageMargins left="0.70866141732283516" right="0.70866141732283516" top="0.74803149606299213" bottom="0.74803149606299213" header="0.31496062992126012" footer="0.31496062992126012"/>
  <pageSetup paperSize="0" fitToWidth="0" fitToHeight="0" orientation="landscape"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47"/>
  <sheetViews>
    <sheetView topLeftCell="A16" workbookViewId="0">
      <selection activeCell="C37" sqref="C37:F37"/>
    </sheetView>
  </sheetViews>
  <sheetFormatPr defaultColWidth="11.75" defaultRowHeight="15.75"/>
  <cols>
    <col min="1" max="1" width="9" style="240" customWidth="1"/>
    <col min="2" max="2" width="11.5" style="240" customWidth="1"/>
    <col min="3" max="3" width="9.125" style="240" customWidth="1"/>
    <col min="4" max="4" width="7.875" style="240" customWidth="1"/>
    <col min="5" max="5" width="6.5" style="240" customWidth="1"/>
    <col min="6" max="6" width="7.25" style="240" customWidth="1"/>
    <col min="7" max="12" width="8.625" style="240" customWidth="1"/>
    <col min="13" max="13" width="9.875" style="240" customWidth="1"/>
    <col min="14" max="19" width="8.625" style="240" customWidth="1"/>
    <col min="20" max="20" width="11.75" style="240" customWidth="1"/>
    <col min="21" max="16384" width="11.75" style="240"/>
  </cols>
  <sheetData>
    <row r="1" spans="1:56" s="147" customFormat="1" ht="18.600000000000001" customHeight="1">
      <c r="A1" s="107" t="s">
        <v>100</v>
      </c>
      <c r="B1" s="236"/>
      <c r="C1" s="117"/>
      <c r="D1" s="117"/>
      <c r="E1" s="117"/>
      <c r="F1" s="117"/>
      <c r="G1" s="117"/>
      <c r="H1" s="117"/>
      <c r="I1" s="117"/>
      <c r="J1" s="117"/>
      <c r="K1" s="117"/>
      <c r="L1" s="117"/>
      <c r="M1" s="117"/>
      <c r="N1" s="117"/>
      <c r="O1" s="117"/>
      <c r="P1" s="237"/>
      <c r="Q1" s="238" t="s">
        <v>101</v>
      </c>
      <c r="R1" s="803" t="s">
        <v>102</v>
      </c>
      <c r="S1" s="803"/>
    </row>
    <row r="2" spans="1:56" s="147" customFormat="1" ht="17.45" customHeight="1">
      <c r="A2" s="446" t="s">
        <v>183</v>
      </c>
      <c r="B2" s="234" t="s">
        <v>184</v>
      </c>
      <c r="C2" s="235"/>
      <c r="D2" s="235"/>
      <c r="E2" s="235"/>
      <c r="F2" s="235"/>
      <c r="G2" s="235"/>
      <c r="H2" s="235"/>
      <c r="I2" s="235"/>
      <c r="J2" s="235"/>
      <c r="K2" s="235"/>
      <c r="L2" s="123"/>
      <c r="M2" s="123"/>
      <c r="N2" s="235"/>
      <c r="O2" s="235"/>
      <c r="P2" s="239"/>
      <c r="Q2" s="238" t="s">
        <v>103</v>
      </c>
      <c r="R2" s="804" t="s">
        <v>104</v>
      </c>
      <c r="S2" s="804"/>
    </row>
    <row r="3" spans="1:56" s="241" customFormat="1" ht="24.75" customHeight="1">
      <c r="A3" s="805" t="s">
        <v>159</v>
      </c>
      <c r="B3" s="805"/>
      <c r="C3" s="805"/>
      <c r="D3" s="805"/>
      <c r="E3" s="805"/>
      <c r="F3" s="805"/>
      <c r="G3" s="805"/>
      <c r="H3" s="805"/>
      <c r="I3" s="805"/>
      <c r="J3" s="805"/>
      <c r="K3" s="805"/>
      <c r="L3" s="805"/>
      <c r="M3" s="805"/>
      <c r="N3" s="805"/>
      <c r="O3" s="805"/>
      <c r="P3" s="805"/>
      <c r="Q3" s="805"/>
      <c r="R3" s="805"/>
      <c r="S3" s="805"/>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row>
    <row r="4" spans="1:56" s="244" customFormat="1" ht="19.5" customHeight="1">
      <c r="A4" s="242" t="s">
        <v>105</v>
      </c>
      <c r="B4" s="242"/>
      <c r="C4" s="242"/>
      <c r="D4" s="243"/>
      <c r="E4" s="243"/>
      <c r="F4" s="242"/>
      <c r="I4" s="245" t="s">
        <v>186</v>
      </c>
      <c r="K4" s="242"/>
      <c r="L4" s="242"/>
      <c r="M4" s="242"/>
      <c r="N4" s="242"/>
      <c r="O4" s="242"/>
      <c r="P4" s="242"/>
      <c r="R4" s="246"/>
      <c r="S4" s="246" t="s">
        <v>106</v>
      </c>
    </row>
    <row r="5" spans="1:56" s="249" customFormat="1" ht="19.5" customHeight="1">
      <c r="A5" s="786" t="s">
        <v>107</v>
      </c>
      <c r="B5" s="784"/>
      <c r="C5" s="793" t="s">
        <v>162</v>
      </c>
      <c r="D5" s="784"/>
      <c r="E5" s="807" t="s">
        <v>163</v>
      </c>
      <c r="F5" s="807"/>
      <c r="G5" s="792" t="s">
        <v>108</v>
      </c>
      <c r="H5" s="792"/>
      <c r="I5" s="792"/>
      <c r="J5" s="792"/>
      <c r="K5" s="792"/>
      <c r="L5" s="792"/>
      <c r="M5" s="792"/>
      <c r="N5" s="792"/>
      <c r="O5" s="792"/>
      <c r="P5" s="792"/>
      <c r="Q5" s="793" t="s">
        <v>109</v>
      </c>
      <c r="R5" s="793"/>
      <c r="S5" s="793"/>
    </row>
    <row r="6" spans="1:56" s="249" customFormat="1" ht="15.75" customHeight="1">
      <c r="A6" s="788"/>
      <c r="B6" s="789"/>
      <c r="C6" s="806"/>
      <c r="D6" s="789"/>
      <c r="E6" s="807"/>
      <c r="F6" s="807"/>
      <c r="G6" s="781" t="s">
        <v>23</v>
      </c>
      <c r="H6" s="781"/>
      <c r="I6" s="781" t="s">
        <v>24</v>
      </c>
      <c r="J6" s="781"/>
      <c r="K6" s="781" t="s">
        <v>25</v>
      </c>
      <c r="L6" s="781"/>
      <c r="M6" s="781" t="s">
        <v>26</v>
      </c>
      <c r="N6" s="781"/>
      <c r="O6" s="781" t="s">
        <v>27</v>
      </c>
      <c r="P6" s="781"/>
      <c r="Q6" s="797" t="s">
        <v>110</v>
      </c>
      <c r="R6" s="797"/>
      <c r="S6" s="797"/>
    </row>
    <row r="7" spans="1:56" s="249" customFormat="1" ht="16.5" customHeight="1">
      <c r="A7" s="787"/>
      <c r="B7" s="785"/>
      <c r="C7" s="797"/>
      <c r="D7" s="785"/>
      <c r="E7" s="807"/>
      <c r="F7" s="807"/>
      <c r="G7" s="250" t="s">
        <v>111</v>
      </c>
      <c r="H7" s="250" t="s">
        <v>112</v>
      </c>
      <c r="I7" s="250" t="s">
        <v>111</v>
      </c>
      <c r="J7" s="250" t="s">
        <v>112</v>
      </c>
      <c r="K7" s="250" t="s">
        <v>111</v>
      </c>
      <c r="L7" s="250" t="s">
        <v>112</v>
      </c>
      <c r="M7" s="250" t="s">
        <v>111</v>
      </c>
      <c r="N7" s="250" t="s">
        <v>112</v>
      </c>
      <c r="O7" s="250" t="s">
        <v>111</v>
      </c>
      <c r="P7" s="250" t="s">
        <v>112</v>
      </c>
      <c r="Q7" s="250" t="s">
        <v>28</v>
      </c>
      <c r="R7" s="251" t="s">
        <v>29</v>
      </c>
      <c r="S7" s="251" t="s">
        <v>30</v>
      </c>
    </row>
    <row r="8" spans="1:56" s="249" customFormat="1" ht="15.95" customHeight="1">
      <c r="A8" s="252" t="s">
        <v>114</v>
      </c>
      <c r="B8" s="253"/>
      <c r="C8" s="800">
        <f>SUM(C9:D16)</f>
        <v>40494</v>
      </c>
      <c r="D8" s="801"/>
      <c r="E8" s="802">
        <f>SUM(E9:F16)</f>
        <v>940</v>
      </c>
      <c r="F8" s="802"/>
      <c r="G8" s="254">
        <f t="shared" ref="G8:S8" si="0">SUM(G9:G16)</f>
        <v>1012</v>
      </c>
      <c r="H8" s="254">
        <f t="shared" si="0"/>
        <v>1048</v>
      </c>
      <c r="I8" s="254">
        <f t="shared" si="0"/>
        <v>81</v>
      </c>
      <c r="J8" s="254">
        <f t="shared" si="0"/>
        <v>110</v>
      </c>
      <c r="K8" s="254">
        <f t="shared" si="0"/>
        <v>91</v>
      </c>
      <c r="L8" s="254">
        <f t="shared" si="0"/>
        <v>92</v>
      </c>
      <c r="M8" s="254">
        <f t="shared" si="0"/>
        <v>253</v>
      </c>
      <c r="N8" s="254">
        <f t="shared" si="0"/>
        <v>256</v>
      </c>
      <c r="O8" s="254">
        <f t="shared" si="0"/>
        <v>587</v>
      </c>
      <c r="P8" s="254">
        <f t="shared" si="0"/>
        <v>590</v>
      </c>
      <c r="Q8" s="254">
        <f t="shared" si="0"/>
        <v>485</v>
      </c>
      <c r="R8" s="255">
        <f t="shared" si="0"/>
        <v>223</v>
      </c>
      <c r="S8" s="255">
        <f t="shared" si="0"/>
        <v>276</v>
      </c>
    </row>
    <row r="9" spans="1:56" s="249" customFormat="1" ht="15.95" customHeight="1">
      <c r="A9" s="778" t="s">
        <v>115</v>
      </c>
      <c r="B9" s="298" t="s">
        <v>116</v>
      </c>
      <c r="C9" s="800">
        <v>788</v>
      </c>
      <c r="D9" s="801"/>
      <c r="E9" s="802">
        <v>56</v>
      </c>
      <c r="F9" s="802"/>
      <c r="G9" s="256">
        <f t="shared" ref="G9:H16" si="1">SUM(I9,K9,M9,O9)</f>
        <v>69</v>
      </c>
      <c r="H9" s="256">
        <f t="shared" si="1"/>
        <v>72</v>
      </c>
      <c r="I9" s="257">
        <v>0</v>
      </c>
      <c r="J9" s="257">
        <v>0</v>
      </c>
      <c r="K9" s="257">
        <v>21</v>
      </c>
      <c r="L9" s="257">
        <v>22</v>
      </c>
      <c r="M9" s="257">
        <v>3</v>
      </c>
      <c r="N9" s="257">
        <v>5</v>
      </c>
      <c r="O9" s="257">
        <v>45</v>
      </c>
      <c r="P9" s="257">
        <v>45</v>
      </c>
      <c r="Q9" s="257">
        <v>50</v>
      </c>
      <c r="R9" s="257">
        <v>0</v>
      </c>
      <c r="S9" s="258">
        <v>18</v>
      </c>
    </row>
    <row r="10" spans="1:56" s="249" customFormat="1" ht="15.95" customHeight="1">
      <c r="A10" s="780"/>
      <c r="B10" s="298" t="s">
        <v>117</v>
      </c>
      <c r="C10" s="800">
        <v>4018</v>
      </c>
      <c r="D10" s="801"/>
      <c r="E10" s="802">
        <v>91</v>
      </c>
      <c r="F10" s="802"/>
      <c r="G10" s="256">
        <f t="shared" si="1"/>
        <v>100</v>
      </c>
      <c r="H10" s="256">
        <f t="shared" si="1"/>
        <v>102</v>
      </c>
      <c r="I10" s="257">
        <v>9</v>
      </c>
      <c r="J10" s="257">
        <v>10</v>
      </c>
      <c r="K10" s="257">
        <v>14</v>
      </c>
      <c r="L10" s="257">
        <v>14</v>
      </c>
      <c r="M10" s="257">
        <v>9</v>
      </c>
      <c r="N10" s="257">
        <v>9</v>
      </c>
      <c r="O10" s="257">
        <v>68</v>
      </c>
      <c r="P10" s="257">
        <v>69</v>
      </c>
      <c r="Q10" s="257">
        <v>55</v>
      </c>
      <c r="R10" s="257">
        <v>13</v>
      </c>
      <c r="S10" s="258">
        <v>35</v>
      </c>
    </row>
    <row r="11" spans="1:56" s="249" customFormat="1" ht="15.95" customHeight="1">
      <c r="A11" s="778" t="s">
        <v>118</v>
      </c>
      <c r="B11" s="298" t="s">
        <v>116</v>
      </c>
      <c r="C11" s="800">
        <v>715</v>
      </c>
      <c r="D11" s="801"/>
      <c r="E11" s="802">
        <v>25</v>
      </c>
      <c r="F11" s="802"/>
      <c r="G11" s="256">
        <f t="shared" si="1"/>
        <v>28</v>
      </c>
      <c r="H11" s="256">
        <f t="shared" si="1"/>
        <v>32</v>
      </c>
      <c r="I11" s="257">
        <v>2</v>
      </c>
      <c r="J11" s="257">
        <v>5</v>
      </c>
      <c r="K11" s="257">
        <v>3</v>
      </c>
      <c r="L11" s="257">
        <v>3</v>
      </c>
      <c r="M11" s="257">
        <v>0</v>
      </c>
      <c r="N11" s="257">
        <v>0</v>
      </c>
      <c r="O11" s="257">
        <v>23</v>
      </c>
      <c r="P11" s="257">
        <v>24</v>
      </c>
      <c r="Q11" s="257">
        <v>29</v>
      </c>
      <c r="R11" s="257">
        <v>1</v>
      </c>
      <c r="S11" s="258">
        <v>2</v>
      </c>
    </row>
    <row r="12" spans="1:56" s="249" customFormat="1" ht="15.95" customHeight="1">
      <c r="A12" s="780"/>
      <c r="B12" s="298" t="s">
        <v>117</v>
      </c>
      <c r="C12" s="800">
        <v>4450</v>
      </c>
      <c r="D12" s="801"/>
      <c r="E12" s="802">
        <v>56</v>
      </c>
      <c r="F12" s="802"/>
      <c r="G12" s="256">
        <f t="shared" si="1"/>
        <v>63</v>
      </c>
      <c r="H12" s="256">
        <f t="shared" si="1"/>
        <v>62</v>
      </c>
      <c r="I12" s="257">
        <v>8</v>
      </c>
      <c r="J12" s="257">
        <v>8</v>
      </c>
      <c r="K12" s="257">
        <v>20</v>
      </c>
      <c r="L12" s="257">
        <v>20</v>
      </c>
      <c r="M12" s="257">
        <v>2</v>
      </c>
      <c r="N12" s="257">
        <v>2</v>
      </c>
      <c r="O12" s="257">
        <v>33</v>
      </c>
      <c r="P12" s="257">
        <v>32</v>
      </c>
      <c r="Q12" s="257">
        <v>35</v>
      </c>
      <c r="R12" s="257">
        <v>8</v>
      </c>
      <c r="S12" s="258">
        <v>24</v>
      </c>
    </row>
    <row r="13" spans="1:56" s="249" customFormat="1" ht="15.95" customHeight="1">
      <c r="A13" s="782" t="s">
        <v>119</v>
      </c>
      <c r="B13" s="783"/>
      <c r="C13" s="800">
        <v>13275</v>
      </c>
      <c r="D13" s="801"/>
      <c r="E13" s="802">
        <v>85</v>
      </c>
      <c r="F13" s="802"/>
      <c r="G13" s="256">
        <f t="shared" si="1"/>
        <v>104</v>
      </c>
      <c r="H13" s="256">
        <f t="shared" si="1"/>
        <v>104</v>
      </c>
      <c r="I13" s="257">
        <v>2</v>
      </c>
      <c r="J13" s="257">
        <v>2</v>
      </c>
      <c r="K13" s="257">
        <v>14</v>
      </c>
      <c r="L13" s="257">
        <v>14</v>
      </c>
      <c r="M13" s="257">
        <v>1</v>
      </c>
      <c r="N13" s="257">
        <v>1</v>
      </c>
      <c r="O13" s="257">
        <v>87</v>
      </c>
      <c r="P13" s="257">
        <v>87</v>
      </c>
      <c r="Q13" s="257">
        <v>57</v>
      </c>
      <c r="R13" s="257">
        <v>4</v>
      </c>
      <c r="S13" s="258">
        <v>40</v>
      </c>
    </row>
    <row r="14" spans="1:56" s="249" customFormat="1" ht="15.95" customHeight="1">
      <c r="A14" s="798" t="s">
        <v>120</v>
      </c>
      <c r="B14" s="799"/>
      <c r="C14" s="800">
        <v>5831</v>
      </c>
      <c r="D14" s="801"/>
      <c r="E14" s="802">
        <v>26</v>
      </c>
      <c r="F14" s="802"/>
      <c r="G14" s="256">
        <f t="shared" si="1"/>
        <v>31</v>
      </c>
      <c r="H14" s="256">
        <f t="shared" si="1"/>
        <v>32</v>
      </c>
      <c r="I14" s="257">
        <v>2</v>
      </c>
      <c r="J14" s="257">
        <v>2</v>
      </c>
      <c r="K14" s="257">
        <v>14</v>
      </c>
      <c r="L14" s="257">
        <v>14</v>
      </c>
      <c r="M14" s="257">
        <v>2</v>
      </c>
      <c r="N14" s="257">
        <v>3</v>
      </c>
      <c r="O14" s="257">
        <v>13</v>
      </c>
      <c r="P14" s="257">
        <v>13</v>
      </c>
      <c r="Q14" s="257">
        <v>18</v>
      </c>
      <c r="R14" s="257">
        <v>5</v>
      </c>
      <c r="S14" s="258">
        <v>2</v>
      </c>
    </row>
    <row r="15" spans="1:56" s="249" customFormat="1" ht="15.95" customHeight="1">
      <c r="A15" s="798" t="s">
        <v>121</v>
      </c>
      <c r="B15" s="799"/>
      <c r="C15" s="800">
        <v>1844</v>
      </c>
      <c r="D15" s="801"/>
      <c r="E15" s="802">
        <v>10</v>
      </c>
      <c r="F15" s="802"/>
      <c r="G15" s="256">
        <f t="shared" si="1"/>
        <v>8</v>
      </c>
      <c r="H15" s="256">
        <f t="shared" si="1"/>
        <v>8</v>
      </c>
      <c r="I15" s="257">
        <v>1</v>
      </c>
      <c r="J15" s="257">
        <v>1</v>
      </c>
      <c r="K15" s="257">
        <v>4</v>
      </c>
      <c r="L15" s="257">
        <v>4</v>
      </c>
      <c r="M15" s="257">
        <v>0</v>
      </c>
      <c r="N15" s="257">
        <v>0</v>
      </c>
      <c r="O15" s="257">
        <v>3</v>
      </c>
      <c r="P15" s="257">
        <v>3</v>
      </c>
      <c r="Q15" s="257">
        <v>3</v>
      </c>
      <c r="R15" s="257">
        <v>2</v>
      </c>
      <c r="S15" s="258">
        <v>3</v>
      </c>
    </row>
    <row r="16" spans="1:56" s="249" customFormat="1" ht="15.95" customHeight="1">
      <c r="A16" s="782" t="s">
        <v>122</v>
      </c>
      <c r="B16" s="783"/>
      <c r="C16" s="800">
        <v>9573</v>
      </c>
      <c r="D16" s="801"/>
      <c r="E16" s="802">
        <v>591</v>
      </c>
      <c r="F16" s="802"/>
      <c r="G16" s="256">
        <f t="shared" si="1"/>
        <v>609</v>
      </c>
      <c r="H16" s="256">
        <f t="shared" si="1"/>
        <v>636</v>
      </c>
      <c r="I16" s="257">
        <v>57</v>
      </c>
      <c r="J16" s="257">
        <v>82</v>
      </c>
      <c r="K16" s="257">
        <v>1</v>
      </c>
      <c r="L16" s="257">
        <v>1</v>
      </c>
      <c r="M16" s="257">
        <v>236</v>
      </c>
      <c r="N16" s="257">
        <v>236</v>
      </c>
      <c r="O16" s="257">
        <v>315</v>
      </c>
      <c r="P16" s="257">
        <v>317</v>
      </c>
      <c r="Q16" s="257">
        <v>238</v>
      </c>
      <c r="R16" s="257">
        <v>190</v>
      </c>
      <c r="S16" s="258">
        <v>152</v>
      </c>
    </row>
    <row r="17" spans="1:19" s="249" customFormat="1" ht="15.95" customHeight="1">
      <c r="A17" s="259"/>
      <c r="B17" s="259"/>
      <c r="C17" s="260"/>
      <c r="D17" s="260"/>
      <c r="E17" s="260"/>
      <c r="F17" s="260"/>
      <c r="G17" s="261"/>
      <c r="H17" s="262"/>
      <c r="I17" s="262"/>
      <c r="J17" s="262"/>
      <c r="K17" s="262"/>
      <c r="L17" s="262"/>
      <c r="M17" s="262"/>
      <c r="N17" s="262"/>
      <c r="O17" s="262"/>
      <c r="P17" s="262"/>
      <c r="Q17" s="262"/>
      <c r="R17" s="262"/>
    </row>
    <row r="18" spans="1:19" s="249" customFormat="1" ht="18" customHeight="1">
      <c r="A18" s="263" t="s">
        <v>123</v>
      </c>
      <c r="B18" s="264"/>
      <c r="C18" s="264"/>
      <c r="D18" s="262"/>
      <c r="E18" s="262"/>
      <c r="F18" s="262"/>
      <c r="G18" s="265"/>
      <c r="H18" s="262"/>
      <c r="I18" s="262"/>
      <c r="J18" s="262"/>
      <c r="K18" s="262"/>
      <c r="L18" s="262"/>
      <c r="M18" s="262"/>
      <c r="N18" s="262"/>
      <c r="O18" s="262"/>
      <c r="P18" s="262"/>
      <c r="Q18" s="262"/>
      <c r="R18" s="262"/>
      <c r="S18" s="266"/>
    </row>
    <row r="19" spans="1:19" s="249" customFormat="1" ht="20.25" customHeight="1">
      <c r="A19" s="786" t="s">
        <v>107</v>
      </c>
      <c r="B19" s="784"/>
      <c r="C19" s="790" t="s">
        <v>164</v>
      </c>
      <c r="D19" s="791"/>
      <c r="E19" s="792" t="s">
        <v>124</v>
      </c>
      <c r="F19" s="792"/>
      <c r="G19" s="792"/>
      <c r="H19" s="792"/>
      <c r="I19" s="792"/>
      <c r="J19" s="792"/>
      <c r="K19" s="792"/>
      <c r="L19" s="792"/>
      <c r="M19" s="792"/>
      <c r="N19" s="792"/>
      <c r="O19" s="792"/>
      <c r="P19" s="792"/>
      <c r="Q19" s="793" t="s">
        <v>109</v>
      </c>
      <c r="R19" s="793"/>
      <c r="S19" s="793"/>
    </row>
    <row r="20" spans="1:19" s="249" customFormat="1" ht="13.9" customHeight="1">
      <c r="A20" s="788"/>
      <c r="B20" s="789"/>
      <c r="C20" s="794"/>
      <c r="D20" s="795" t="s">
        <v>166</v>
      </c>
      <c r="E20" s="792" t="s">
        <v>125</v>
      </c>
      <c r="F20" s="792"/>
      <c r="G20" s="792" t="s">
        <v>33</v>
      </c>
      <c r="H20" s="792"/>
      <c r="I20" s="792" t="s">
        <v>34</v>
      </c>
      <c r="J20" s="792"/>
      <c r="K20" s="792" t="s">
        <v>35</v>
      </c>
      <c r="L20" s="792"/>
      <c r="M20" s="792" t="s">
        <v>126</v>
      </c>
      <c r="N20" s="792"/>
      <c r="O20" s="792" t="s">
        <v>127</v>
      </c>
      <c r="P20" s="792"/>
      <c r="Q20" s="797" t="s">
        <v>110</v>
      </c>
      <c r="R20" s="797"/>
      <c r="S20" s="797"/>
    </row>
    <row r="21" spans="1:19" s="249" customFormat="1" ht="13.9" customHeight="1">
      <c r="A21" s="787"/>
      <c r="B21" s="785"/>
      <c r="C21" s="755"/>
      <c r="D21" s="796"/>
      <c r="E21" s="250" t="s">
        <v>128</v>
      </c>
      <c r="F21" s="250" t="s">
        <v>129</v>
      </c>
      <c r="G21" s="250" t="s">
        <v>128</v>
      </c>
      <c r="H21" s="250" t="s">
        <v>129</v>
      </c>
      <c r="I21" s="250" t="s">
        <v>128</v>
      </c>
      <c r="J21" s="250" t="s">
        <v>129</v>
      </c>
      <c r="K21" s="250" t="s">
        <v>128</v>
      </c>
      <c r="L21" s="250" t="s">
        <v>129</v>
      </c>
      <c r="M21" s="250" t="s">
        <v>128</v>
      </c>
      <c r="N21" s="250" t="s">
        <v>129</v>
      </c>
      <c r="O21" s="250" t="s">
        <v>128</v>
      </c>
      <c r="P21" s="250" t="s">
        <v>129</v>
      </c>
      <c r="Q21" s="250" t="s">
        <v>28</v>
      </c>
      <c r="R21" s="251" t="s">
        <v>29</v>
      </c>
      <c r="S21" s="251" t="s">
        <v>30</v>
      </c>
    </row>
    <row r="22" spans="1:19" s="249" customFormat="1" ht="15.95" customHeight="1">
      <c r="A22" s="782" t="s">
        <v>130</v>
      </c>
      <c r="B22" s="783"/>
      <c r="C22" s="267">
        <f t="shared" ref="C22:S22" si="2">SUM(C23:C28)</f>
        <v>27353</v>
      </c>
      <c r="D22" s="267">
        <f t="shared" si="2"/>
        <v>685</v>
      </c>
      <c r="E22" s="267">
        <f t="shared" si="2"/>
        <v>724</v>
      </c>
      <c r="F22" s="267">
        <f t="shared" si="2"/>
        <v>730</v>
      </c>
      <c r="G22" s="267">
        <f t="shared" si="2"/>
        <v>5</v>
      </c>
      <c r="H22" s="267">
        <f t="shared" si="2"/>
        <v>5</v>
      </c>
      <c r="I22" s="267">
        <f t="shared" si="2"/>
        <v>20</v>
      </c>
      <c r="J22" s="267">
        <f t="shared" si="2"/>
        <v>20</v>
      </c>
      <c r="K22" s="267">
        <f t="shared" si="2"/>
        <v>152</v>
      </c>
      <c r="L22" s="267">
        <f t="shared" si="2"/>
        <v>155</v>
      </c>
      <c r="M22" s="267">
        <f t="shared" si="2"/>
        <v>3</v>
      </c>
      <c r="N22" s="267">
        <f t="shared" si="2"/>
        <v>3</v>
      </c>
      <c r="O22" s="267">
        <f t="shared" si="2"/>
        <v>544</v>
      </c>
      <c r="P22" s="267">
        <f t="shared" si="2"/>
        <v>547</v>
      </c>
      <c r="Q22" s="267">
        <f t="shared" si="2"/>
        <v>184</v>
      </c>
      <c r="R22" s="257">
        <f t="shared" si="2"/>
        <v>104</v>
      </c>
      <c r="S22" s="268">
        <f t="shared" si="2"/>
        <v>461</v>
      </c>
    </row>
    <row r="23" spans="1:19" s="249" customFormat="1" ht="15.95" customHeight="1">
      <c r="A23" s="782" t="s">
        <v>131</v>
      </c>
      <c r="B23" s="783"/>
      <c r="C23" s="267">
        <v>738</v>
      </c>
      <c r="D23" s="257">
        <v>23</v>
      </c>
      <c r="E23" s="269">
        <f t="shared" ref="E23:F28" si="3">SUM(G23,I23,K23,M23,O23)</f>
        <v>23</v>
      </c>
      <c r="F23" s="269">
        <f t="shared" si="3"/>
        <v>23</v>
      </c>
      <c r="G23" s="257">
        <v>1</v>
      </c>
      <c r="H23" s="257">
        <v>1</v>
      </c>
      <c r="I23" s="257">
        <v>6</v>
      </c>
      <c r="J23" s="257">
        <v>6</v>
      </c>
      <c r="K23" s="257">
        <v>1</v>
      </c>
      <c r="L23" s="257">
        <v>1</v>
      </c>
      <c r="M23" s="257">
        <v>0</v>
      </c>
      <c r="N23" s="257">
        <v>0</v>
      </c>
      <c r="O23" s="257">
        <v>15</v>
      </c>
      <c r="P23" s="257">
        <v>15</v>
      </c>
      <c r="Q23" s="257">
        <v>44</v>
      </c>
      <c r="R23" s="257">
        <v>5</v>
      </c>
      <c r="S23" s="258">
        <v>1</v>
      </c>
    </row>
    <row r="24" spans="1:19" s="249" customFormat="1" ht="15.95" customHeight="1">
      <c r="A24" s="782" t="s">
        <v>132</v>
      </c>
      <c r="B24" s="783"/>
      <c r="C24" s="267">
        <v>9266</v>
      </c>
      <c r="D24" s="257">
        <v>309</v>
      </c>
      <c r="E24" s="269">
        <f t="shared" si="3"/>
        <v>329</v>
      </c>
      <c r="F24" s="269">
        <f t="shared" si="3"/>
        <v>333</v>
      </c>
      <c r="G24" s="257">
        <v>0</v>
      </c>
      <c r="H24" s="257">
        <v>0</v>
      </c>
      <c r="I24" s="257">
        <v>4</v>
      </c>
      <c r="J24" s="257">
        <v>4</v>
      </c>
      <c r="K24" s="257">
        <v>35</v>
      </c>
      <c r="L24" s="257">
        <v>36</v>
      </c>
      <c r="M24" s="257">
        <v>1</v>
      </c>
      <c r="N24" s="257">
        <v>1</v>
      </c>
      <c r="O24" s="257">
        <v>289</v>
      </c>
      <c r="P24" s="257">
        <v>292</v>
      </c>
      <c r="Q24" s="257">
        <v>66</v>
      </c>
      <c r="R24" s="257">
        <v>13</v>
      </c>
      <c r="S24" s="258">
        <v>249</v>
      </c>
    </row>
    <row r="25" spans="1:19" s="249" customFormat="1" ht="15.95" customHeight="1">
      <c r="A25" s="782" t="s">
        <v>133</v>
      </c>
      <c r="B25" s="783"/>
      <c r="C25" s="267">
        <v>10095</v>
      </c>
      <c r="D25" s="257">
        <v>75</v>
      </c>
      <c r="E25" s="269">
        <f t="shared" si="3"/>
        <v>77</v>
      </c>
      <c r="F25" s="269">
        <f t="shared" si="3"/>
        <v>77</v>
      </c>
      <c r="G25" s="257">
        <v>1</v>
      </c>
      <c r="H25" s="257">
        <v>1</v>
      </c>
      <c r="I25" s="257">
        <v>0</v>
      </c>
      <c r="J25" s="257">
        <v>0</v>
      </c>
      <c r="K25" s="257">
        <v>0</v>
      </c>
      <c r="L25" s="257">
        <v>0</v>
      </c>
      <c r="M25" s="257">
        <v>0</v>
      </c>
      <c r="N25" s="257">
        <v>0</v>
      </c>
      <c r="O25" s="257">
        <v>76</v>
      </c>
      <c r="P25" s="257">
        <v>76</v>
      </c>
      <c r="Q25" s="257">
        <v>0</v>
      </c>
      <c r="R25" s="257">
        <v>0</v>
      </c>
      <c r="S25" s="258">
        <v>77</v>
      </c>
    </row>
    <row r="26" spans="1:19" s="249" customFormat="1" ht="15.95" customHeight="1">
      <c r="A26" s="782" t="s">
        <v>134</v>
      </c>
      <c r="B26" s="783"/>
      <c r="C26" s="267">
        <v>3704</v>
      </c>
      <c r="D26" s="257">
        <v>8</v>
      </c>
      <c r="E26" s="269">
        <f t="shared" si="3"/>
        <v>9</v>
      </c>
      <c r="F26" s="269">
        <f t="shared" si="3"/>
        <v>9</v>
      </c>
      <c r="G26" s="257">
        <v>2</v>
      </c>
      <c r="H26" s="257">
        <v>2</v>
      </c>
      <c r="I26" s="257">
        <v>0</v>
      </c>
      <c r="J26" s="257">
        <v>0</v>
      </c>
      <c r="K26" s="257">
        <v>3</v>
      </c>
      <c r="L26" s="257">
        <v>3</v>
      </c>
      <c r="M26" s="257">
        <v>0</v>
      </c>
      <c r="N26" s="257">
        <v>0</v>
      </c>
      <c r="O26" s="257">
        <v>4</v>
      </c>
      <c r="P26" s="257">
        <v>4</v>
      </c>
      <c r="Q26" s="257">
        <v>1</v>
      </c>
      <c r="R26" s="257">
        <v>2</v>
      </c>
      <c r="S26" s="258">
        <v>5</v>
      </c>
    </row>
    <row r="27" spans="1:19" s="249" customFormat="1" ht="15.95" customHeight="1">
      <c r="A27" s="782" t="s">
        <v>135</v>
      </c>
      <c r="B27" s="783"/>
      <c r="C27" s="267">
        <v>685</v>
      </c>
      <c r="D27" s="257">
        <v>0</v>
      </c>
      <c r="E27" s="269">
        <f t="shared" si="3"/>
        <v>0</v>
      </c>
      <c r="F27" s="269">
        <f t="shared" si="3"/>
        <v>0</v>
      </c>
      <c r="G27" s="257">
        <v>0</v>
      </c>
      <c r="H27" s="257">
        <v>0</v>
      </c>
      <c r="I27" s="257">
        <v>0</v>
      </c>
      <c r="J27" s="257">
        <v>0</v>
      </c>
      <c r="K27" s="257">
        <v>0</v>
      </c>
      <c r="L27" s="257">
        <v>0</v>
      </c>
      <c r="M27" s="257">
        <v>0</v>
      </c>
      <c r="N27" s="257">
        <v>0</v>
      </c>
      <c r="O27" s="257">
        <v>0</v>
      </c>
      <c r="P27" s="257">
        <v>0</v>
      </c>
      <c r="Q27" s="257">
        <v>1</v>
      </c>
      <c r="R27" s="257">
        <v>0</v>
      </c>
      <c r="S27" s="258">
        <v>0</v>
      </c>
    </row>
    <row r="28" spans="1:19" s="249" customFormat="1" ht="15.95" customHeight="1">
      <c r="A28" s="782" t="s">
        <v>136</v>
      </c>
      <c r="B28" s="783"/>
      <c r="C28" s="267">
        <v>2865</v>
      </c>
      <c r="D28" s="257">
        <v>270</v>
      </c>
      <c r="E28" s="269">
        <f t="shared" si="3"/>
        <v>286</v>
      </c>
      <c r="F28" s="269">
        <f t="shared" si="3"/>
        <v>288</v>
      </c>
      <c r="G28" s="257">
        <v>1</v>
      </c>
      <c r="H28" s="257">
        <v>1</v>
      </c>
      <c r="I28" s="257">
        <v>10</v>
      </c>
      <c r="J28" s="257">
        <v>10</v>
      </c>
      <c r="K28" s="257">
        <v>113</v>
      </c>
      <c r="L28" s="257">
        <v>115</v>
      </c>
      <c r="M28" s="257">
        <v>2</v>
      </c>
      <c r="N28" s="257">
        <v>2</v>
      </c>
      <c r="O28" s="257">
        <v>160</v>
      </c>
      <c r="P28" s="257">
        <v>160</v>
      </c>
      <c r="Q28" s="257">
        <v>72</v>
      </c>
      <c r="R28" s="257">
        <v>84</v>
      </c>
      <c r="S28" s="258">
        <v>129</v>
      </c>
    </row>
    <row r="29" spans="1:19" s="249" customFormat="1" ht="15.95" customHeight="1">
      <c r="A29" s="259"/>
      <c r="B29" s="259"/>
      <c r="C29" s="262"/>
      <c r="D29" s="262"/>
      <c r="E29" s="262"/>
      <c r="F29" s="262"/>
      <c r="G29" s="261"/>
      <c r="H29" s="261"/>
      <c r="I29" s="270"/>
      <c r="J29" s="271" t="s">
        <v>177</v>
      </c>
      <c r="K29" s="272"/>
      <c r="L29" s="272"/>
      <c r="M29" s="272"/>
      <c r="N29" s="273">
        <v>48016</v>
      </c>
      <c r="O29" s="274" t="s">
        <v>138</v>
      </c>
      <c r="Q29" s="261"/>
      <c r="R29" s="262"/>
      <c r="S29" s="262"/>
    </row>
    <row r="30" spans="1:19" s="249" customFormat="1" ht="18" customHeight="1">
      <c r="A30" s="275" t="s">
        <v>139</v>
      </c>
      <c r="B30" s="259"/>
      <c r="C30" s="262"/>
      <c r="D30" s="262"/>
      <c r="E30" s="262"/>
      <c r="F30" s="262"/>
      <c r="G30" s="262"/>
      <c r="H30" s="262"/>
      <c r="I30" s="276"/>
      <c r="K30" s="249" t="s">
        <v>167</v>
      </c>
      <c r="M30" s="271"/>
      <c r="N30" s="277">
        <v>100203</v>
      </c>
      <c r="O30" s="271" t="s">
        <v>140</v>
      </c>
      <c r="Q30" s="278"/>
      <c r="R30" s="278"/>
      <c r="S30" s="262"/>
    </row>
    <row r="31" spans="1:19" s="249" customFormat="1" ht="15.75" customHeight="1">
      <c r="A31" s="786" t="s">
        <v>141</v>
      </c>
      <c r="B31" s="784"/>
      <c r="C31" s="777" t="s">
        <v>168</v>
      </c>
      <c r="D31" s="778"/>
      <c r="E31" s="781" t="s">
        <v>15</v>
      </c>
      <c r="F31" s="781"/>
      <c r="G31" s="781" t="s">
        <v>142</v>
      </c>
      <c r="H31" s="781"/>
      <c r="I31" s="781"/>
      <c r="J31" s="271" t="s">
        <v>178</v>
      </c>
      <c r="K31" s="271"/>
      <c r="L31" s="271"/>
      <c r="N31" s="279">
        <v>1182</v>
      </c>
      <c r="O31" s="271" t="s">
        <v>140</v>
      </c>
      <c r="Q31" s="280"/>
      <c r="R31" s="280"/>
    </row>
    <row r="32" spans="1:19" s="249" customFormat="1" ht="15.95" customHeight="1">
      <c r="A32" s="787"/>
      <c r="B32" s="785"/>
      <c r="C32" s="779"/>
      <c r="D32" s="780"/>
      <c r="E32" s="781"/>
      <c r="F32" s="781"/>
      <c r="G32" s="250" t="s">
        <v>144</v>
      </c>
      <c r="H32" s="250" t="s">
        <v>145</v>
      </c>
      <c r="I32" s="281" t="s">
        <v>41</v>
      </c>
      <c r="J32" s="282"/>
      <c r="K32" s="272" t="s">
        <v>169</v>
      </c>
      <c r="N32" s="277">
        <v>1838</v>
      </c>
      <c r="O32" s="271" t="s">
        <v>140</v>
      </c>
      <c r="Q32" s="283"/>
      <c r="R32" s="278"/>
    </row>
    <row r="33" spans="1:56" s="249" customFormat="1" ht="15.95" customHeight="1">
      <c r="A33" s="782" t="s">
        <v>146</v>
      </c>
      <c r="B33" s="783"/>
      <c r="C33" s="284"/>
      <c r="D33" s="285">
        <f>SUM(D34:D36)</f>
        <v>7991</v>
      </c>
      <c r="E33" s="284"/>
      <c r="F33" s="285">
        <f>SUM(F34:F36)</f>
        <v>7619</v>
      </c>
      <c r="G33" s="285">
        <f>SUM(G34:G37)</f>
        <v>703</v>
      </c>
      <c r="H33" s="286">
        <f>SUM(H34:H37)</f>
        <v>383</v>
      </c>
      <c r="I33" s="286">
        <f>SUM(I34:I37)</f>
        <v>0</v>
      </c>
      <c r="J33" s="271"/>
      <c r="K33" s="249" t="s">
        <v>170</v>
      </c>
      <c r="M33" s="278"/>
      <c r="N33" s="287">
        <v>827</v>
      </c>
      <c r="O33" s="271" t="s">
        <v>140</v>
      </c>
      <c r="P33" s="278"/>
      <c r="Q33" s="278"/>
      <c r="R33" s="278"/>
    </row>
    <row r="34" spans="1:56" s="249" customFormat="1" ht="15.95" customHeight="1">
      <c r="A34" s="784" t="s">
        <v>147</v>
      </c>
      <c r="B34" s="297" t="s">
        <v>148</v>
      </c>
      <c r="C34" s="284"/>
      <c r="D34" s="285">
        <v>2709</v>
      </c>
      <c r="E34" s="284"/>
      <c r="F34" s="285">
        <v>2585</v>
      </c>
      <c r="G34" s="286">
        <v>98</v>
      </c>
      <c r="H34" s="286">
        <v>78</v>
      </c>
      <c r="I34" s="286">
        <v>0</v>
      </c>
      <c r="J34" s="278"/>
      <c r="K34" s="272" t="s">
        <v>171</v>
      </c>
      <c r="M34" s="278"/>
      <c r="N34" s="287">
        <v>6754</v>
      </c>
      <c r="O34" s="271" t="s">
        <v>140</v>
      </c>
      <c r="P34" s="278"/>
      <c r="Q34" s="278"/>
      <c r="R34" s="278"/>
    </row>
    <row r="35" spans="1:56" s="249" customFormat="1" ht="15.95" customHeight="1">
      <c r="A35" s="785"/>
      <c r="B35" s="297" t="s">
        <v>149</v>
      </c>
      <c r="C35" s="284"/>
      <c r="D35" s="285">
        <v>2101</v>
      </c>
      <c r="E35" s="284"/>
      <c r="F35" s="285">
        <v>2078</v>
      </c>
      <c r="G35" s="286">
        <v>389</v>
      </c>
      <c r="H35" s="286">
        <v>122</v>
      </c>
      <c r="I35" s="286">
        <v>0</v>
      </c>
      <c r="J35" s="278"/>
      <c r="K35" s="278" t="s">
        <v>172</v>
      </c>
      <c r="M35" s="278"/>
      <c r="N35" s="287">
        <v>741</v>
      </c>
      <c r="O35" s="271" t="s">
        <v>140</v>
      </c>
      <c r="P35" s="278"/>
      <c r="Q35" s="278"/>
      <c r="R35" s="278"/>
    </row>
    <row r="36" spans="1:56" s="249" customFormat="1" ht="15.95" customHeight="1">
      <c r="A36" s="782" t="s">
        <v>150</v>
      </c>
      <c r="B36" s="783"/>
      <c r="C36" s="284"/>
      <c r="D36" s="285">
        <v>3181</v>
      </c>
      <c r="E36" s="284"/>
      <c r="F36" s="285">
        <v>2956</v>
      </c>
      <c r="G36" s="286">
        <v>205</v>
      </c>
      <c r="H36" s="286">
        <v>161</v>
      </c>
      <c r="I36" s="286">
        <v>0</v>
      </c>
      <c r="J36" s="278"/>
      <c r="K36" s="278" t="s">
        <v>173</v>
      </c>
      <c r="M36" s="278"/>
      <c r="N36" s="287">
        <v>2457</v>
      </c>
      <c r="O36" s="271" t="s">
        <v>140</v>
      </c>
      <c r="P36" s="278"/>
      <c r="Q36" s="278"/>
      <c r="R36" s="278"/>
    </row>
    <row r="37" spans="1:56" s="249" customFormat="1" ht="15.95" customHeight="1">
      <c r="A37" s="782" t="s">
        <v>151</v>
      </c>
      <c r="B37" s="783"/>
      <c r="C37" s="602"/>
      <c r="D37" s="603"/>
      <c r="E37" s="602"/>
      <c r="F37" s="603"/>
      <c r="G37" s="286">
        <v>11</v>
      </c>
      <c r="H37" s="286">
        <v>22</v>
      </c>
      <c r="I37" s="602"/>
      <c r="J37" s="288" t="s">
        <v>152</v>
      </c>
      <c r="K37" s="288"/>
      <c r="L37" s="288"/>
      <c r="M37" s="288"/>
      <c r="N37" s="289">
        <v>1291</v>
      </c>
      <c r="O37" s="290" t="s">
        <v>140</v>
      </c>
      <c r="P37" s="288"/>
      <c r="Q37" s="288"/>
      <c r="R37" s="288"/>
      <c r="S37" s="266"/>
    </row>
    <row r="38" spans="1:56" s="249" customFormat="1" ht="15.95" customHeight="1">
      <c r="A38" s="259"/>
      <c r="B38" s="259"/>
      <c r="C38" s="262"/>
      <c r="D38" s="262"/>
      <c r="E38" s="262"/>
      <c r="F38" s="262"/>
      <c r="G38" s="262"/>
      <c r="H38" s="262"/>
      <c r="I38" s="262"/>
      <c r="J38" s="278"/>
      <c r="K38" s="278"/>
      <c r="L38" s="278"/>
      <c r="M38" s="278"/>
      <c r="N38" s="278"/>
      <c r="O38" s="278"/>
      <c r="P38" s="278"/>
      <c r="Q38" s="278"/>
      <c r="R38" s="278"/>
    </row>
    <row r="39" spans="1:56" s="249" customFormat="1" ht="14.25">
      <c r="A39" s="202" t="s">
        <v>174</v>
      </c>
      <c r="B39" s="264"/>
      <c r="C39" s="264"/>
      <c r="D39" s="264"/>
      <c r="E39" s="264"/>
      <c r="F39" s="264"/>
      <c r="G39" s="264"/>
      <c r="H39" s="264"/>
      <c r="I39" s="264"/>
      <c r="J39" s="264"/>
      <c r="K39" s="264"/>
      <c r="L39" s="264"/>
      <c r="M39" s="264"/>
      <c r="N39" s="264"/>
      <c r="O39" s="264"/>
      <c r="R39" s="264"/>
    </row>
    <row r="40" spans="1:56" s="249" customFormat="1" ht="14.25">
      <c r="A40" s="291"/>
      <c r="B40" s="264"/>
      <c r="C40" s="264"/>
      <c r="D40" s="264"/>
      <c r="E40" s="264"/>
      <c r="F40" s="264"/>
      <c r="G40" s="264"/>
      <c r="H40" s="264"/>
      <c r="I40" s="264"/>
      <c r="J40" s="264"/>
      <c r="K40" s="264"/>
      <c r="L40" s="264"/>
      <c r="M40" s="264"/>
      <c r="N40" s="264"/>
      <c r="O40" s="264"/>
      <c r="P40" s="264"/>
      <c r="Q40" s="264"/>
      <c r="R40" s="264"/>
    </row>
    <row r="41" spans="1:56" s="294" customFormat="1">
      <c r="A41" s="292" t="s">
        <v>156</v>
      </c>
      <c r="B41" s="293"/>
      <c r="C41" s="293"/>
      <c r="D41" s="293"/>
      <c r="E41" s="293"/>
      <c r="F41" s="293"/>
      <c r="G41" s="293"/>
      <c r="H41" s="293"/>
      <c r="I41" s="293"/>
      <c r="J41" s="293"/>
      <c r="K41" s="293"/>
      <c r="L41" s="293"/>
      <c r="M41" s="293"/>
      <c r="N41" s="293"/>
      <c r="O41" s="293"/>
      <c r="P41" s="293"/>
      <c r="Q41" s="293"/>
      <c r="R41" s="293"/>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row>
    <row r="44" spans="1:56">
      <c r="A44" s="295"/>
      <c r="B44" s="295"/>
      <c r="C44" s="295"/>
      <c r="D44" s="295"/>
      <c r="E44" s="295"/>
      <c r="F44" s="295"/>
      <c r="G44" s="295"/>
      <c r="H44" s="295"/>
      <c r="I44" s="295"/>
      <c r="J44" s="295"/>
      <c r="K44" s="295"/>
      <c r="L44" s="295"/>
      <c r="M44" s="295"/>
      <c r="N44" s="295"/>
      <c r="O44" s="295"/>
      <c r="P44" s="295"/>
      <c r="Q44" s="295"/>
      <c r="R44" s="296"/>
    </row>
    <row r="45" spans="1:56">
      <c r="A45" s="295"/>
      <c r="B45" s="295"/>
      <c r="C45" s="295"/>
      <c r="D45" s="295"/>
      <c r="E45" s="295"/>
      <c r="F45" s="295"/>
      <c r="G45" s="295"/>
      <c r="H45" s="295"/>
      <c r="I45" s="295"/>
      <c r="J45" s="295"/>
      <c r="K45" s="295"/>
      <c r="L45" s="295"/>
      <c r="M45" s="295"/>
      <c r="N45" s="295"/>
      <c r="O45" s="295"/>
      <c r="P45" s="295"/>
      <c r="Q45" s="295"/>
      <c r="R45" s="296"/>
    </row>
    <row r="46" spans="1:56">
      <c r="A46" s="295"/>
      <c r="B46" s="295"/>
      <c r="C46" s="295"/>
      <c r="D46" s="295"/>
      <c r="E46" s="295"/>
      <c r="F46" s="295"/>
      <c r="G46" s="295"/>
      <c r="H46" s="295"/>
      <c r="I46" s="295"/>
      <c r="J46" s="295"/>
      <c r="K46" s="295"/>
      <c r="L46" s="295"/>
      <c r="M46" s="295"/>
      <c r="N46" s="295"/>
      <c r="O46" s="295"/>
      <c r="P46" s="295"/>
      <c r="Q46" s="295"/>
      <c r="R46" s="296"/>
      <c r="S46" s="296"/>
    </row>
    <row r="47" spans="1:56">
      <c r="A47" s="295"/>
      <c r="B47" s="295"/>
      <c r="C47" s="295"/>
      <c r="D47" s="295"/>
      <c r="E47" s="295"/>
      <c r="F47" s="295"/>
      <c r="G47" s="295"/>
      <c r="H47" s="295"/>
      <c r="I47" s="295"/>
      <c r="J47" s="295"/>
      <c r="K47" s="295"/>
      <c r="L47" s="295"/>
      <c r="M47" s="295"/>
      <c r="N47" s="295"/>
      <c r="O47" s="295"/>
      <c r="P47" s="295"/>
      <c r="Q47" s="295"/>
      <c r="R47" s="296"/>
      <c r="S47" s="296"/>
    </row>
  </sheetData>
  <mergeCells count="66">
    <mergeCell ref="R1:S1"/>
    <mergeCell ref="R2:S2"/>
    <mergeCell ref="A3:S3"/>
    <mergeCell ref="A5:B7"/>
    <mergeCell ref="C5:D7"/>
    <mergeCell ref="E5:F7"/>
    <mergeCell ref="G5:P5"/>
    <mergeCell ref="Q5:S5"/>
    <mergeCell ref="G6:H6"/>
    <mergeCell ref="I6:J6"/>
    <mergeCell ref="K6:L6"/>
    <mergeCell ref="M6:N6"/>
    <mergeCell ref="O6:P6"/>
    <mergeCell ref="Q6:S6"/>
    <mergeCell ref="C8:D8"/>
    <mergeCell ref="E8:F8"/>
    <mergeCell ref="A11:A12"/>
    <mergeCell ref="C11:D11"/>
    <mergeCell ref="E11:F11"/>
    <mergeCell ref="C12:D12"/>
    <mergeCell ref="E12:F12"/>
    <mergeCell ref="A9:A10"/>
    <mergeCell ref="C9:D9"/>
    <mergeCell ref="E9:F9"/>
    <mergeCell ref="C10:D10"/>
    <mergeCell ref="E10:F10"/>
    <mergeCell ref="A13:B13"/>
    <mergeCell ref="C13:D13"/>
    <mergeCell ref="E13:F13"/>
    <mergeCell ref="A14:B14"/>
    <mergeCell ref="C14:D14"/>
    <mergeCell ref="E14:F14"/>
    <mergeCell ref="A15:B15"/>
    <mergeCell ref="C15:D15"/>
    <mergeCell ref="E15:F15"/>
    <mergeCell ref="A16:B16"/>
    <mergeCell ref="C16:D16"/>
    <mergeCell ref="E16:F16"/>
    <mergeCell ref="A24:B24"/>
    <mergeCell ref="A19:B21"/>
    <mergeCell ref="C19:D19"/>
    <mergeCell ref="E19:P19"/>
    <mergeCell ref="Q19:S19"/>
    <mergeCell ref="C20:C21"/>
    <mergeCell ref="D20:D21"/>
    <mergeCell ref="E20:F20"/>
    <mergeCell ref="G20:H20"/>
    <mergeCell ref="I20:J20"/>
    <mergeCell ref="K20:L20"/>
    <mergeCell ref="M20:N20"/>
    <mergeCell ref="O20:P20"/>
    <mergeCell ref="Q20:S20"/>
    <mergeCell ref="A22:B22"/>
    <mergeCell ref="A23:B23"/>
    <mergeCell ref="A37:B37"/>
    <mergeCell ref="A25:B25"/>
    <mergeCell ref="A26:B26"/>
    <mergeCell ref="A27:B27"/>
    <mergeCell ref="A28:B28"/>
    <mergeCell ref="A31:B32"/>
    <mergeCell ref="A36:B36"/>
    <mergeCell ref="C31:D32"/>
    <mergeCell ref="E31:F32"/>
    <mergeCell ref="G31:I31"/>
    <mergeCell ref="A33:B33"/>
    <mergeCell ref="A34:A35"/>
  </mergeCells>
  <phoneticPr fontId="12" type="noConversion"/>
  <printOptions horizontalCentered="1" verticalCentered="1"/>
  <pageMargins left="0.78740157480314998" right="0.35433070866141703" top="0.59055118110236204" bottom="0.39370078740157505" header="0.511811023622047" footer="0.39370078740157505"/>
  <pageSetup paperSize="0" firstPageNumber="31" fitToWidth="0" fitToHeight="0" orientation="landscape" useFirstPageNumber="1"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具名範圍</vt:lpstr>
      </vt:variant>
      <vt:variant>
        <vt:i4>1</vt:i4>
      </vt:variant>
    </vt:vector>
  </HeadingPairs>
  <TitlesOfParts>
    <vt:vector size="21" baseType="lpstr">
      <vt:lpstr>歷年</vt:lpstr>
      <vt:lpstr>111年</vt:lpstr>
      <vt:lpstr>110年</vt:lpstr>
      <vt:lpstr>109年</vt:lpstr>
      <vt:lpstr>108年</vt:lpstr>
      <vt:lpstr>107年</vt:lpstr>
      <vt:lpstr>106年</vt:lpstr>
      <vt:lpstr>105年</vt:lpstr>
      <vt:lpstr>104年</vt:lpstr>
      <vt:lpstr>103年</vt:lpstr>
      <vt:lpstr>102年</vt:lpstr>
      <vt:lpstr>101年</vt:lpstr>
      <vt:lpstr>100年</vt:lpstr>
      <vt:lpstr>99年</vt:lpstr>
      <vt:lpstr>98年</vt:lpstr>
      <vt:lpstr>97年</vt:lpstr>
      <vt:lpstr>96年</vt:lpstr>
      <vt:lpstr>95年</vt:lpstr>
      <vt:lpstr>94年</vt:lpstr>
      <vt:lpstr>編製說明</vt:lpstr>
      <vt:lpstr>編製說明!Print_Area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統計處楊宛眞</cp:lastModifiedBy>
  <cp:lastPrinted>2022-02-23T08:16:26Z</cp:lastPrinted>
  <dcterms:created xsi:type="dcterms:W3CDTF">2007-03-13T02:07:50Z</dcterms:created>
  <dcterms:modified xsi:type="dcterms:W3CDTF">2023-03-02T03:52:12Z</dcterms:modified>
</cp:coreProperties>
</file>