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公務報表年報(1150101)\115年2月公務報表年報及請辦單\"/>
    </mc:Choice>
  </mc:AlternateContent>
  <xr:revisionPtr revIDLastSave="0" documentId="13_ncr:1_{CF64B427-29FD-4371-8AB1-6E90F0D915E4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歷年" sheetId="13" r:id="rId1"/>
    <sheet name="114" sheetId="22" r:id="rId2"/>
    <sheet name="113" sheetId="21" r:id="rId3"/>
    <sheet name="112" sheetId="20" r:id="rId4"/>
    <sheet name="111" sheetId="19" r:id="rId5"/>
    <sheet name="110" sheetId="17" r:id="rId6"/>
    <sheet name="109" sheetId="16" r:id="rId7"/>
    <sheet name="108" sheetId="1" r:id="rId8"/>
    <sheet name="107" sheetId="2" r:id="rId9"/>
    <sheet name="106" sheetId="3" r:id="rId10"/>
    <sheet name="105" sheetId="4" r:id="rId11"/>
    <sheet name="104" sheetId="5" r:id="rId12"/>
    <sheet name="103" sheetId="6" r:id="rId13"/>
    <sheet name="102" sheetId="7" r:id="rId14"/>
    <sheet name="101" sheetId="8" r:id="rId15"/>
    <sheet name="100" sheetId="9" r:id="rId16"/>
    <sheet name="99" sheetId="10" r:id="rId17"/>
    <sheet name="編製說明" sheetId="11" r:id="rId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19" l="1"/>
  <c r="A7" i="19"/>
  <c r="B7" i="20"/>
  <c r="A7" i="20"/>
  <c r="A7" i="21"/>
  <c r="B7" i="21"/>
  <c r="B7" i="22"/>
  <c r="A7" i="22"/>
  <c r="AI22" i="13"/>
  <c r="AH22" i="13"/>
  <c r="AG22" i="13"/>
  <c r="AF22" i="13"/>
  <c r="AE22" i="13"/>
  <c r="AD22" i="13"/>
  <c r="AC22" i="13"/>
  <c r="AB22" i="13"/>
  <c r="AA22" i="13"/>
  <c r="Z22" i="13"/>
  <c r="Y22" i="13"/>
  <c r="X22" i="13"/>
  <c r="W22" i="13"/>
  <c r="V22" i="13"/>
  <c r="U22" i="13"/>
  <c r="T22" i="13"/>
  <c r="S22" i="13"/>
  <c r="R22" i="13"/>
  <c r="Q22" i="13"/>
  <c r="P22" i="13"/>
  <c r="O22" i="13"/>
  <c r="N22" i="13"/>
  <c r="M22" i="13"/>
  <c r="L22" i="13"/>
  <c r="K22" i="13"/>
  <c r="J22" i="13"/>
  <c r="I22" i="13"/>
  <c r="H22" i="13"/>
  <c r="G22" i="13"/>
  <c r="F22" i="13"/>
  <c r="E22" i="13"/>
  <c r="D22" i="13"/>
  <c r="C22" i="13"/>
  <c r="B22" i="13" l="1"/>
  <c r="B8" i="2"/>
</calcChain>
</file>

<file path=xl/sharedStrings.xml><?xml version="1.0" encoding="utf-8"?>
<sst xmlns="http://schemas.openxmlformats.org/spreadsheetml/2006/main" count="1865" uniqueCount="222">
  <si>
    <t>10512-01-02</t>
  </si>
  <si>
    <t>1612-01-02</t>
  </si>
  <si>
    <t>專科醫師核准給證人數編製說明</t>
  </si>
  <si>
    <r>
      <rPr>
        <sz val="12"/>
        <color rgb="FF000000"/>
        <rFont val="標楷體"/>
        <family val="4"/>
        <charset val="136"/>
      </rPr>
      <t>公開類</t>
    </r>
  </si>
  <si>
    <r>
      <rPr>
        <sz val="12"/>
        <color rgb="FF000000"/>
        <rFont val="標楷體"/>
        <family val="4"/>
        <charset val="136"/>
      </rPr>
      <t>衛生福利部</t>
    </r>
  </si>
  <si>
    <r>
      <rPr>
        <sz val="12"/>
        <color rgb="FF000000"/>
        <rFont val="標楷體"/>
        <family val="4"/>
        <charset val="136"/>
      </rPr>
      <t>年　報</t>
    </r>
  </si>
  <si>
    <r>
      <rPr>
        <sz val="12"/>
        <color rgb="FF000000"/>
        <rFont val="標楷體"/>
        <family val="4"/>
        <charset val="136"/>
      </rPr>
      <t>每年終了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個月內編報</t>
    </r>
  </si>
  <si>
    <r>
      <rPr>
        <sz val="12"/>
        <color rgb="FF000000"/>
        <rFont val="標楷體"/>
        <family val="4"/>
        <charset val="136"/>
      </rPr>
      <t>總計</t>
    </r>
  </si>
  <si>
    <r>
      <rPr>
        <sz val="12"/>
        <color rgb="FF000000"/>
        <rFont val="標楷體"/>
        <family val="4"/>
        <charset val="136"/>
      </rPr>
      <t>家庭醫學科</t>
    </r>
  </si>
  <si>
    <r>
      <rPr>
        <sz val="12"/>
        <color rgb="FF000000"/>
        <rFont val="標楷體"/>
        <family val="4"/>
        <charset val="136"/>
      </rPr>
      <t>內科</t>
    </r>
  </si>
  <si>
    <r>
      <rPr>
        <sz val="12"/>
        <color rgb="FF000000"/>
        <rFont val="標楷體"/>
        <family val="4"/>
        <charset val="136"/>
      </rPr>
      <t>外科</t>
    </r>
  </si>
  <si>
    <r>
      <rPr>
        <sz val="12"/>
        <color rgb="FF000000"/>
        <rFont val="標楷體"/>
        <family val="4"/>
        <charset val="136"/>
      </rPr>
      <t>兒科</t>
    </r>
  </si>
  <si>
    <r>
      <rPr>
        <sz val="12"/>
        <color rgb="FF000000"/>
        <rFont val="標楷體"/>
        <family val="4"/>
        <charset val="136"/>
      </rPr>
      <t>婦產科</t>
    </r>
  </si>
  <si>
    <r>
      <rPr>
        <sz val="12"/>
        <color rgb="FF000000"/>
        <rFont val="標楷體"/>
        <family val="4"/>
        <charset val="136"/>
      </rPr>
      <t>骨科</t>
    </r>
  </si>
  <si>
    <r>
      <rPr>
        <sz val="12"/>
        <color rgb="FF000000"/>
        <rFont val="標楷體"/>
        <family val="4"/>
        <charset val="136"/>
      </rPr>
      <t>神經科</t>
    </r>
  </si>
  <si>
    <r>
      <rPr>
        <sz val="12"/>
        <color rgb="FF000000"/>
        <rFont val="標楷體"/>
        <family val="4"/>
        <charset val="136"/>
      </rPr>
      <t>人　數</t>
    </r>
  </si>
  <si>
    <r>
      <rPr>
        <sz val="12"/>
        <color rgb="FF000000"/>
        <rFont val="標楷體"/>
        <family val="4"/>
        <charset val="136"/>
      </rPr>
      <t>累計人數</t>
    </r>
  </si>
  <si>
    <r>
      <rPr>
        <sz val="12"/>
        <color rgb="FF000000"/>
        <rFont val="標楷體"/>
        <family val="4"/>
        <charset val="136"/>
      </rPr>
      <t>神經外科</t>
    </r>
  </si>
  <si>
    <r>
      <rPr>
        <sz val="12"/>
        <color rgb="FF000000"/>
        <rFont val="標楷體"/>
        <family val="4"/>
        <charset val="136"/>
      </rPr>
      <t>泌尿科</t>
    </r>
  </si>
  <si>
    <r>
      <rPr>
        <sz val="12"/>
        <color rgb="FF000000"/>
        <rFont val="標楷體"/>
        <family val="4"/>
        <charset val="136"/>
      </rPr>
      <t>耳鼻喉科</t>
    </r>
  </si>
  <si>
    <r>
      <rPr>
        <sz val="12"/>
        <color rgb="FF000000"/>
        <rFont val="標楷體"/>
        <family val="4"/>
        <charset val="136"/>
      </rPr>
      <t>眼科</t>
    </r>
  </si>
  <si>
    <r>
      <rPr>
        <sz val="12"/>
        <color rgb="FF000000"/>
        <rFont val="標楷體"/>
        <family val="4"/>
        <charset val="136"/>
      </rPr>
      <t>皮膚科</t>
    </r>
  </si>
  <si>
    <r>
      <rPr>
        <sz val="12"/>
        <color rgb="FF000000"/>
        <rFont val="標楷體"/>
        <family val="4"/>
        <charset val="136"/>
      </rPr>
      <t>精神科</t>
    </r>
  </si>
  <si>
    <r>
      <rPr>
        <sz val="12"/>
        <color rgb="FF000000"/>
        <rFont val="標楷體"/>
        <family val="4"/>
        <charset val="136"/>
      </rPr>
      <t>復健科</t>
    </r>
  </si>
  <si>
    <r>
      <rPr>
        <sz val="12"/>
        <color rgb="FF000000"/>
        <rFont val="標楷體"/>
        <family val="4"/>
        <charset val="136"/>
      </rPr>
      <t>整形外科</t>
    </r>
  </si>
  <si>
    <r>
      <rPr>
        <sz val="12"/>
        <color rgb="FF000000"/>
        <rFont val="標楷體"/>
        <family val="4"/>
        <charset val="136"/>
      </rPr>
      <t>麻醉科</t>
    </r>
  </si>
  <si>
    <r>
      <rPr>
        <sz val="12"/>
        <color rgb="FF000000"/>
        <rFont val="標楷體"/>
        <family val="4"/>
        <charset val="136"/>
      </rPr>
      <t>放射診斷科</t>
    </r>
  </si>
  <si>
    <r>
      <rPr>
        <sz val="12"/>
        <color rgb="FF000000"/>
        <rFont val="標楷體"/>
        <family val="4"/>
        <charset val="136"/>
      </rPr>
      <t>放射腫瘤科</t>
    </r>
  </si>
  <si>
    <r>
      <rPr>
        <sz val="12"/>
        <color rgb="FF000000"/>
        <rFont val="標楷體"/>
        <family val="4"/>
        <charset val="136"/>
      </rPr>
      <t>解剖病理科</t>
    </r>
  </si>
  <si>
    <r>
      <rPr>
        <sz val="12"/>
        <color rgb="FF000000"/>
        <rFont val="標楷體"/>
        <family val="4"/>
        <charset val="136"/>
      </rPr>
      <t>臨床病理科</t>
    </r>
  </si>
  <si>
    <r>
      <rPr>
        <sz val="12"/>
        <color rgb="FF000000"/>
        <rFont val="標楷體"/>
        <family val="4"/>
        <charset val="136"/>
      </rPr>
      <t>核子醫學科</t>
    </r>
  </si>
  <si>
    <r>
      <rPr>
        <sz val="12"/>
        <color rgb="FF000000"/>
        <rFont val="標楷體"/>
        <family val="4"/>
        <charset val="136"/>
      </rPr>
      <t>急診醫學科</t>
    </r>
  </si>
  <si>
    <r>
      <rPr>
        <sz val="12"/>
        <color rgb="FF000000"/>
        <rFont val="標楷體"/>
        <family val="4"/>
        <charset val="136"/>
      </rPr>
      <t>職業醫學科</t>
    </r>
  </si>
  <si>
    <r>
      <rPr>
        <sz val="12"/>
        <color rgb="FF000000"/>
        <rFont val="標楷體"/>
        <family val="4"/>
        <charset val="136"/>
      </rPr>
      <t>口腔顎面外科</t>
    </r>
  </si>
  <si>
    <r>
      <rPr>
        <sz val="12"/>
        <color rgb="FF000000"/>
        <rFont val="標楷體"/>
        <family val="4"/>
        <charset val="136"/>
      </rPr>
      <t>口腔病理科</t>
    </r>
  </si>
  <si>
    <r>
      <rPr>
        <sz val="12"/>
        <color rgb="FF000000"/>
        <rFont val="標楷體"/>
        <family val="4"/>
        <charset val="136"/>
      </rPr>
      <t>齒顎矯正科</t>
    </r>
  </si>
  <si>
    <r>
      <rPr>
        <sz val="12"/>
        <color rgb="FF000000"/>
        <rFont val="標楷體"/>
        <family val="4"/>
        <charset val="136"/>
      </rPr>
      <t>填表</t>
    </r>
  </si>
  <si>
    <r>
      <rPr>
        <sz val="12"/>
        <color rgb="FF000000"/>
        <rFont val="標楷體"/>
        <family val="4"/>
        <charset val="136"/>
      </rPr>
      <t>審核</t>
    </r>
  </si>
  <si>
    <r>
      <rPr>
        <sz val="12"/>
        <color rgb="FF000000"/>
        <rFont val="標楷體"/>
        <family val="4"/>
        <charset val="136"/>
      </rPr>
      <t>業務主管人員</t>
    </r>
  </si>
  <si>
    <r>
      <rPr>
        <sz val="12"/>
        <color rgb="FF000000"/>
        <rFont val="標楷體"/>
        <family val="4"/>
        <charset val="136"/>
      </rPr>
      <t>機關首長</t>
    </r>
  </si>
  <si>
    <r>
      <rPr>
        <sz val="12"/>
        <color rgb="FF000000"/>
        <rFont val="標楷體"/>
        <family val="4"/>
        <charset val="136"/>
      </rPr>
      <t>中華民國</t>
    </r>
    <r>
      <rPr>
        <sz val="12"/>
        <color rgb="FF000000"/>
        <rFont val="Times New Roman"/>
        <family val="1"/>
      </rPr>
      <t xml:space="preserve">   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 xml:space="preserve">  </t>
    </r>
    <r>
      <rPr>
        <sz val="12"/>
        <color rgb="FF000000"/>
        <rFont val="標楷體"/>
        <family val="4"/>
        <charset val="136"/>
      </rPr>
      <t>月</t>
    </r>
    <r>
      <rPr>
        <sz val="12"/>
        <color rgb="FF000000"/>
        <rFont val="Times New Roman"/>
        <family val="1"/>
      </rPr>
      <t xml:space="preserve">  </t>
    </r>
    <r>
      <rPr>
        <sz val="12"/>
        <color rgb="FF000000"/>
        <rFont val="標楷體"/>
        <family val="4"/>
        <charset val="136"/>
      </rPr>
      <t>日編製</t>
    </r>
  </si>
  <si>
    <r>
      <rPr>
        <sz val="12"/>
        <color rgb="FF000000"/>
        <rFont val="標楷體"/>
        <family val="4"/>
        <charset val="136"/>
      </rPr>
      <t>主辦統計人員</t>
    </r>
  </si>
  <si>
    <r>
      <rPr>
        <sz val="12"/>
        <color rgb="FF000000"/>
        <rFont val="標楷體"/>
        <family val="4"/>
        <charset val="136"/>
      </rPr>
      <t>資料來源：本部醫事司、心口司。</t>
    </r>
  </si>
  <si>
    <r>
      <rPr>
        <sz val="12"/>
        <color rgb="FF000000"/>
        <rFont val="標楷體"/>
        <family val="4"/>
        <charset val="136"/>
      </rPr>
      <t>填表說明：本表一式二份，一份送本部統計處，一份自存。</t>
    </r>
  </si>
  <si>
    <r>
      <rPr>
        <sz val="12"/>
        <color rgb="FF000000"/>
        <rFont val="標楷體"/>
        <family val="4"/>
        <charset val="136"/>
      </rPr>
      <t>編製機關</t>
    </r>
  </si>
  <si>
    <r>
      <rPr>
        <sz val="12"/>
        <color rgb="FF000000"/>
        <rFont val="標楷體"/>
        <family val="4"/>
        <charset val="136"/>
      </rPr>
      <t>行政院衛生署醫事處</t>
    </r>
  </si>
  <si>
    <r>
      <rPr>
        <sz val="12"/>
        <color rgb="FF000000"/>
        <rFont val="標楷體"/>
        <family val="4"/>
        <charset val="136"/>
      </rPr>
      <t>放射線科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診</t>
    </r>
    <r>
      <rPr>
        <sz val="12"/>
        <color rgb="FF000000"/>
        <rFont val="Times New Roman"/>
        <family val="1"/>
      </rPr>
      <t>)</t>
    </r>
  </si>
  <si>
    <r>
      <rPr>
        <sz val="12"/>
        <color rgb="FF000000"/>
        <rFont val="標楷體"/>
        <family val="4"/>
        <charset val="136"/>
      </rPr>
      <t>放射線科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腫</t>
    </r>
    <r>
      <rPr>
        <sz val="12"/>
        <color rgb="FF000000"/>
        <rFont val="Times New Roman"/>
        <family val="1"/>
      </rPr>
      <t>)</t>
    </r>
  </si>
  <si>
    <r>
      <rPr>
        <sz val="12"/>
        <color rgb="FF000000"/>
        <rFont val="標楷體"/>
        <family val="4"/>
        <charset val="136"/>
      </rPr>
      <t>病理科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解</t>
    </r>
    <r>
      <rPr>
        <sz val="12"/>
        <color rgb="FF000000"/>
        <rFont val="Times New Roman"/>
        <family val="1"/>
      </rPr>
      <t>)</t>
    </r>
  </si>
  <si>
    <r>
      <rPr>
        <sz val="12"/>
        <color rgb="FF000000"/>
        <rFont val="標楷體"/>
        <family val="4"/>
        <charset val="136"/>
      </rPr>
      <t>病理科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臨</t>
    </r>
    <r>
      <rPr>
        <sz val="12"/>
        <color rgb="FF000000"/>
        <rFont val="Times New Roman"/>
        <family val="1"/>
      </rPr>
      <t>)</t>
    </r>
  </si>
  <si>
    <r>
      <rPr>
        <sz val="12"/>
        <color rgb="FF000000"/>
        <rFont val="標楷體"/>
        <family val="4"/>
        <charset val="136"/>
      </rPr>
      <t>主辦業務人員</t>
    </r>
  </si>
  <si>
    <r>
      <rPr>
        <sz val="12"/>
        <color rgb="FF000000"/>
        <rFont val="標楷體"/>
        <family val="4"/>
        <charset val="136"/>
      </rPr>
      <t>機關長官</t>
    </r>
  </si>
  <si>
    <r>
      <rPr>
        <sz val="12"/>
        <color rgb="FF000000"/>
        <rFont val="標楷體"/>
        <family val="4"/>
        <charset val="136"/>
      </rPr>
      <t>資料來源：行政院衛生署醫事處</t>
    </r>
  </si>
  <si>
    <r>
      <rPr>
        <sz val="12"/>
        <color rgb="FF000000"/>
        <rFont val="標楷體"/>
        <family val="4"/>
        <charset val="136"/>
      </rPr>
      <t>次年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月底前編報</t>
    </r>
  </si>
  <si>
    <r>
      <rPr>
        <sz val="12"/>
        <color rgb="FF000000"/>
        <rFont val="標楷體"/>
        <family val="4"/>
        <charset val="136"/>
      </rPr>
      <t>資料來源：行政院衛生署醫事處。</t>
    </r>
  </si>
  <si>
    <r>
      <rPr>
        <sz val="12"/>
        <color rgb="FF000000"/>
        <rFont val="標楷體"/>
        <family val="4"/>
        <charset val="136"/>
      </rPr>
      <t>填表說明：本表一式二份，一份送本署統計室，一份自存。</t>
    </r>
  </si>
  <si>
    <r>
      <t xml:space="preserve">         *</t>
    </r>
    <r>
      <rPr>
        <sz val="12"/>
        <color rgb="FF000000"/>
        <rFont val="標楷體"/>
        <family val="4"/>
        <charset val="136"/>
      </rPr>
      <t>總計累計人數包含放射線核子醫學科。</t>
    </r>
  </si>
  <si>
    <r>
      <rPr>
        <sz val="12"/>
        <color rgb="FF000000"/>
        <rFont val="標楷體"/>
        <family val="4"/>
        <charset val="136"/>
      </rPr>
      <t>衛生福利部醫事司</t>
    </r>
  </si>
  <si>
    <r>
      <rPr>
        <sz val="12"/>
        <color rgb="FF000000"/>
        <rFont val="標楷體"/>
        <family val="4"/>
        <charset val="136"/>
      </rPr>
      <t>資料來源：衛生福利部醫事司、心口司。</t>
    </r>
  </si>
  <si>
    <r>
      <rPr>
        <sz val="12"/>
        <color rgb="FF000000"/>
        <rFont val="標楷體"/>
        <family val="4"/>
        <charset val="136"/>
      </rPr>
      <t>資料來源：本部醫事司、心口司</t>
    </r>
  </si>
  <si>
    <r>
      <rPr>
        <sz val="12"/>
        <color rgb="FF000000"/>
        <rFont val="標楷體"/>
        <family val="4"/>
        <charset val="136"/>
      </rPr>
      <t>表　　號</t>
    </r>
  </si>
  <si>
    <r>
      <rPr>
        <b/>
        <sz val="18"/>
        <color rgb="FF000000"/>
        <rFont val="標楷體"/>
        <family val="4"/>
        <charset val="136"/>
      </rPr>
      <t>專科醫師核准給證人數</t>
    </r>
  </si>
  <si>
    <r>
      <rPr>
        <sz val="12"/>
        <color rgb="FF000000"/>
        <rFont val="標楷體"/>
        <family val="4"/>
        <charset val="136"/>
      </rPr>
      <t>中華民國</t>
    </r>
    <r>
      <rPr>
        <sz val="12"/>
        <color rgb="FF000000"/>
        <rFont val="Times New Roman"/>
        <family val="1"/>
      </rPr>
      <t>108</t>
    </r>
    <r>
      <rPr>
        <sz val="12"/>
        <color rgb="FF000000"/>
        <rFont val="標楷體"/>
        <family val="4"/>
        <charset val="136"/>
      </rPr>
      <t>年</t>
    </r>
    <phoneticPr fontId="5" type="noConversion"/>
  </si>
  <si>
    <r>
      <rPr>
        <sz val="12"/>
        <color rgb="FF000000"/>
        <rFont val="標楷體"/>
        <family val="4"/>
        <charset val="136"/>
      </rPr>
      <t>單位：人</t>
    </r>
    <phoneticPr fontId="5" type="noConversion"/>
  </si>
  <si>
    <r>
      <rPr>
        <sz val="12"/>
        <color rgb="FF000000"/>
        <rFont val="標楷體"/>
        <family val="4"/>
        <charset val="136"/>
      </rPr>
      <t>中華民國</t>
    </r>
    <r>
      <rPr>
        <sz val="12"/>
        <color rgb="FF000000"/>
        <rFont val="Times New Roman"/>
        <family val="1"/>
      </rPr>
      <t>107</t>
    </r>
    <r>
      <rPr>
        <sz val="12"/>
        <color rgb="FF000000"/>
        <rFont val="標楷體"/>
        <family val="4"/>
        <charset val="136"/>
      </rPr>
      <t>年</t>
    </r>
    <phoneticPr fontId="5" type="noConversion"/>
  </si>
  <si>
    <t>中華民國99年</t>
    <phoneticPr fontId="5" type="noConversion"/>
  </si>
  <si>
    <r>
      <rPr>
        <sz val="12"/>
        <color rgb="FF000000"/>
        <rFont val="標楷體"/>
        <family val="4"/>
        <charset val="136"/>
      </rPr>
      <t>中華民國</t>
    </r>
    <r>
      <rPr>
        <sz val="12"/>
        <color rgb="FF000000"/>
        <rFont val="Times New Roman"/>
        <family val="1"/>
      </rPr>
      <t>100</t>
    </r>
    <r>
      <rPr>
        <sz val="12"/>
        <color rgb="FF000000"/>
        <rFont val="標楷體"/>
        <family val="4"/>
        <charset val="136"/>
      </rPr>
      <t>年</t>
    </r>
    <phoneticPr fontId="5" type="noConversion"/>
  </si>
  <si>
    <r>
      <rPr>
        <sz val="12"/>
        <color rgb="FF000000"/>
        <rFont val="標楷體"/>
        <family val="4"/>
        <charset val="136"/>
      </rPr>
      <t>中華民國</t>
    </r>
    <r>
      <rPr>
        <sz val="12"/>
        <color rgb="FF000000"/>
        <rFont val="Times New Roman"/>
        <family val="1"/>
      </rPr>
      <t>101</t>
    </r>
    <r>
      <rPr>
        <sz val="12"/>
        <color rgb="FF000000"/>
        <rFont val="標楷體"/>
        <family val="4"/>
        <charset val="136"/>
      </rPr>
      <t>年</t>
    </r>
    <phoneticPr fontId="5" type="noConversion"/>
  </si>
  <si>
    <r>
      <rPr>
        <sz val="12"/>
        <color rgb="FF000000"/>
        <rFont val="標楷體"/>
        <family val="4"/>
        <charset val="136"/>
      </rPr>
      <t>中華民國</t>
    </r>
    <r>
      <rPr>
        <sz val="12"/>
        <color rgb="FF000000"/>
        <rFont val="Times New Roman"/>
        <family val="1"/>
      </rPr>
      <t>102</t>
    </r>
    <r>
      <rPr>
        <sz val="12"/>
        <color rgb="FF000000"/>
        <rFont val="標楷體"/>
        <family val="4"/>
        <charset val="136"/>
      </rPr>
      <t>年</t>
    </r>
    <phoneticPr fontId="5" type="noConversion"/>
  </si>
  <si>
    <r>
      <rPr>
        <sz val="12"/>
        <color rgb="FF000000"/>
        <rFont val="標楷體"/>
        <family val="4"/>
        <charset val="136"/>
      </rPr>
      <t>中華民國</t>
    </r>
    <r>
      <rPr>
        <sz val="12"/>
        <color rgb="FF000000"/>
        <rFont val="Times New Roman"/>
        <family val="1"/>
      </rPr>
      <t>103</t>
    </r>
    <r>
      <rPr>
        <sz val="12"/>
        <color rgb="FF000000"/>
        <rFont val="標楷體"/>
        <family val="4"/>
        <charset val="136"/>
      </rPr>
      <t>年</t>
    </r>
    <phoneticPr fontId="5" type="noConversion"/>
  </si>
  <si>
    <r>
      <rPr>
        <sz val="12"/>
        <color rgb="FF000000"/>
        <rFont val="標楷體"/>
        <family val="4"/>
        <charset val="136"/>
      </rPr>
      <t>中華民國</t>
    </r>
    <r>
      <rPr>
        <sz val="12"/>
        <color rgb="FF000000"/>
        <rFont val="Times New Roman"/>
        <family val="1"/>
      </rPr>
      <t>104</t>
    </r>
    <r>
      <rPr>
        <sz val="12"/>
        <color rgb="FF000000"/>
        <rFont val="標楷體"/>
        <family val="4"/>
        <charset val="136"/>
      </rPr>
      <t>年</t>
    </r>
    <phoneticPr fontId="5" type="noConversion"/>
  </si>
  <si>
    <r>
      <rPr>
        <sz val="12"/>
        <color rgb="FF000000"/>
        <rFont val="標楷體"/>
        <family val="4"/>
        <charset val="136"/>
      </rPr>
      <t>中華民國</t>
    </r>
    <r>
      <rPr>
        <sz val="12"/>
        <color rgb="FF000000"/>
        <rFont val="Times New Roman"/>
        <family val="1"/>
      </rPr>
      <t>105</t>
    </r>
    <r>
      <rPr>
        <sz val="12"/>
        <color rgb="FF000000"/>
        <rFont val="標楷體"/>
        <family val="4"/>
        <charset val="136"/>
      </rPr>
      <t>年</t>
    </r>
    <phoneticPr fontId="5" type="noConversion"/>
  </si>
  <si>
    <r>
      <rPr>
        <sz val="12"/>
        <color rgb="FF000000"/>
        <rFont val="標楷體"/>
        <family val="4"/>
        <charset val="136"/>
      </rPr>
      <t>中華民國</t>
    </r>
    <r>
      <rPr>
        <sz val="12"/>
        <color rgb="FF000000"/>
        <rFont val="Times New Roman"/>
        <family val="1"/>
      </rPr>
      <t>106</t>
    </r>
    <r>
      <rPr>
        <sz val="12"/>
        <color rgb="FF000000"/>
        <rFont val="標楷體"/>
        <family val="4"/>
        <charset val="136"/>
      </rPr>
      <t>年</t>
    </r>
    <phoneticPr fontId="5" type="noConversion"/>
  </si>
  <si>
    <t>填表說明：1.本表一式二份，一份頌本署統計室，一份自存。</t>
    <phoneticPr fontId="5" type="noConversion"/>
  </si>
  <si>
    <r>
      <rPr>
        <sz val="12"/>
        <color rgb="FF000000"/>
        <rFont val="標楷體"/>
        <family val="4"/>
        <charset val="136"/>
      </rPr>
      <t>　　　　　</t>
    </r>
    <r>
      <rPr>
        <sz val="12"/>
        <color rgb="FF000000"/>
        <rFont val="Times New Roman"/>
        <family val="1"/>
      </rPr>
      <t>2.98</t>
    </r>
    <r>
      <rPr>
        <sz val="12"/>
        <color rgb="FF000000"/>
        <rFont val="標楷體"/>
        <family val="4"/>
        <charset val="136"/>
      </rPr>
      <t>年新增齒顎矯正科核發</t>
    </r>
    <r>
      <rPr>
        <sz val="12"/>
        <color rgb="FF000000"/>
        <rFont val="Times New Roman"/>
        <family val="1"/>
      </rPr>
      <t>430</t>
    </r>
    <r>
      <rPr>
        <sz val="12"/>
        <color rgb="FF000000"/>
        <rFont val="標楷體"/>
        <family val="4"/>
        <charset val="136"/>
      </rPr>
      <t>人，故統計總人數原記載</t>
    </r>
    <r>
      <rPr>
        <sz val="12"/>
        <color rgb="FF000000"/>
        <rFont val="Times New Roman"/>
        <family val="1"/>
      </rPr>
      <t>33884</t>
    </r>
    <r>
      <rPr>
        <sz val="12"/>
        <color rgb="FF000000"/>
        <rFont val="標楷體"/>
        <family val="4"/>
        <charset val="136"/>
      </rPr>
      <t>，更正為</t>
    </r>
    <r>
      <rPr>
        <sz val="12"/>
        <color rgb="FF000000"/>
        <rFont val="Times New Roman"/>
        <family val="1"/>
      </rPr>
      <t>34314</t>
    </r>
    <r>
      <rPr>
        <sz val="12"/>
        <color rgb="FF000000"/>
        <rFont val="標楷體"/>
        <family val="4"/>
        <charset val="136"/>
      </rPr>
      <t>；當年核發原記載</t>
    </r>
    <r>
      <rPr>
        <sz val="12"/>
        <color rgb="FF000000"/>
        <rFont val="Times New Roman"/>
        <family val="1"/>
      </rPr>
      <t>1361</t>
    </r>
    <r>
      <rPr>
        <sz val="12"/>
        <color rgb="FF000000"/>
        <rFont val="標楷體"/>
        <family val="4"/>
        <charset val="136"/>
      </rPr>
      <t>人，更正為</t>
    </r>
    <r>
      <rPr>
        <sz val="12"/>
        <color rgb="FF000000"/>
        <rFont val="Times New Roman"/>
        <family val="1"/>
      </rPr>
      <t>1791</t>
    </r>
    <r>
      <rPr>
        <sz val="12"/>
        <color rgb="FF000000"/>
        <rFont val="標楷體"/>
        <family val="4"/>
        <charset val="136"/>
      </rPr>
      <t>人。</t>
    </r>
    <phoneticPr fontId="5" type="noConversion"/>
  </si>
  <si>
    <r>
      <rPr>
        <sz val="12"/>
        <color rgb="FF000000"/>
        <rFont val="標楷體"/>
        <family val="4"/>
        <charset val="136"/>
      </rPr>
      <t>　　　　　</t>
    </r>
    <r>
      <rPr>
        <sz val="12"/>
        <color rgb="FF000000"/>
        <rFont val="Times New Roman"/>
        <family val="1"/>
      </rPr>
      <t>3.99</t>
    </r>
    <r>
      <rPr>
        <sz val="12"/>
        <color rgb="FF000000"/>
        <rFont val="標楷體"/>
        <family val="4"/>
        <charset val="136"/>
      </rPr>
      <t>年更正小兒科專科為「兒科專科」</t>
    </r>
    <phoneticPr fontId="5" type="noConversion"/>
  </si>
  <si>
    <r>
      <rPr>
        <sz val="12"/>
        <color rgb="FF000000"/>
        <rFont val="標楷體"/>
        <family val="4"/>
        <charset val="136"/>
      </rPr>
      <t>　　　　　4.放射線核子醫學已停止</t>
    </r>
    <r>
      <rPr>
        <sz val="12"/>
        <color rgb="FF000000"/>
        <rFont val="Times New Roman"/>
        <family val="1"/>
      </rPr>
      <t>(37)</t>
    </r>
    <phoneticPr fontId="5" type="noConversion"/>
  </si>
  <si>
    <r>
      <t>97</t>
    </r>
    <r>
      <rPr>
        <sz val="11"/>
        <rFont val="標楷體"/>
        <family val="4"/>
        <charset val="136"/>
      </rPr>
      <t>年</t>
    </r>
  </si>
  <si>
    <r>
      <t>98</t>
    </r>
    <r>
      <rPr>
        <sz val="11"/>
        <rFont val="標楷體"/>
        <family val="4"/>
        <charset val="136"/>
      </rPr>
      <t>年</t>
    </r>
  </si>
  <si>
    <r>
      <t>99</t>
    </r>
    <r>
      <rPr>
        <sz val="11"/>
        <rFont val="標楷體"/>
        <family val="4"/>
        <charset val="136"/>
      </rPr>
      <t>年</t>
    </r>
  </si>
  <si>
    <r>
      <t>100</t>
    </r>
    <r>
      <rPr>
        <sz val="11"/>
        <rFont val="標楷體"/>
        <family val="4"/>
        <charset val="136"/>
      </rPr>
      <t>年</t>
    </r>
  </si>
  <si>
    <r>
      <t>101</t>
    </r>
    <r>
      <rPr>
        <sz val="11"/>
        <rFont val="標楷體"/>
        <family val="4"/>
        <charset val="136"/>
      </rPr>
      <t>年</t>
    </r>
  </si>
  <si>
    <r>
      <t>102</t>
    </r>
    <r>
      <rPr>
        <sz val="11"/>
        <rFont val="標楷體"/>
        <family val="4"/>
        <charset val="136"/>
      </rPr>
      <t>年</t>
    </r>
  </si>
  <si>
    <r>
      <t>103</t>
    </r>
    <r>
      <rPr>
        <sz val="11"/>
        <rFont val="標楷體"/>
        <family val="4"/>
        <charset val="136"/>
      </rPr>
      <t>年</t>
    </r>
  </si>
  <si>
    <r>
      <t>104</t>
    </r>
    <r>
      <rPr>
        <sz val="11"/>
        <rFont val="標楷體"/>
        <family val="4"/>
        <charset val="136"/>
      </rPr>
      <t>年</t>
    </r>
  </si>
  <si>
    <r>
      <t>105</t>
    </r>
    <r>
      <rPr>
        <sz val="11"/>
        <rFont val="標楷體"/>
        <family val="4"/>
        <charset val="136"/>
      </rPr>
      <t>年</t>
    </r>
  </si>
  <si>
    <r>
      <t>106</t>
    </r>
    <r>
      <rPr>
        <sz val="11"/>
        <rFont val="標楷體"/>
        <family val="4"/>
        <charset val="136"/>
      </rPr>
      <t>年</t>
    </r>
  </si>
  <si>
    <r>
      <t>107</t>
    </r>
    <r>
      <rPr>
        <sz val="11"/>
        <rFont val="標楷體"/>
        <family val="4"/>
        <charset val="136"/>
      </rPr>
      <t>年</t>
    </r>
  </si>
  <si>
    <t>人　數</t>
    <phoneticPr fontId="19" type="noConversion"/>
  </si>
  <si>
    <t>累計人數</t>
    <phoneticPr fontId="19" type="noConversion"/>
  </si>
  <si>
    <t>兒童牙科</t>
    <phoneticPr fontId="19" type="noConversion"/>
  </si>
  <si>
    <t>人數</t>
    <phoneticPr fontId="19" type="noConversion"/>
  </si>
  <si>
    <r>
      <t>109</t>
    </r>
    <r>
      <rPr>
        <sz val="11"/>
        <rFont val="標楷體"/>
        <family val="4"/>
        <charset val="136"/>
      </rPr>
      <t>年</t>
    </r>
    <phoneticPr fontId="5" type="noConversion"/>
  </si>
  <si>
    <t>家庭醫學科</t>
  </si>
  <si>
    <t>內科</t>
  </si>
  <si>
    <t>外科</t>
  </si>
  <si>
    <t>兒科</t>
  </si>
  <si>
    <t>婦產科</t>
  </si>
  <si>
    <t>骨科</t>
  </si>
  <si>
    <t>神經科</t>
  </si>
  <si>
    <t>神經外科</t>
  </si>
  <si>
    <t>泌尿科</t>
  </si>
  <si>
    <t>耳鼻喉科</t>
  </si>
  <si>
    <t>眼科</t>
  </si>
  <si>
    <t>皮膚科</t>
  </si>
  <si>
    <t>精神科</t>
  </si>
  <si>
    <t>復健科</t>
  </si>
  <si>
    <t>整形外科</t>
  </si>
  <si>
    <t>麻醉科</t>
  </si>
  <si>
    <r>
      <t>108</t>
    </r>
    <r>
      <rPr>
        <sz val="11"/>
        <rFont val="標楷體"/>
        <family val="4"/>
        <charset val="136"/>
      </rPr>
      <t>年</t>
    </r>
    <phoneticPr fontId="5" type="noConversion"/>
  </si>
  <si>
    <t>牙周病科</t>
  </si>
  <si>
    <t>牙周病科</t>
    <phoneticPr fontId="19" type="noConversion"/>
  </si>
  <si>
    <t>牙髓病科</t>
    <phoneticPr fontId="19" type="noConversion"/>
  </si>
  <si>
    <t>牙體復形科</t>
    <phoneticPr fontId="19" type="noConversion"/>
  </si>
  <si>
    <t>中華民國110年3月4日編製</t>
    <phoneticPr fontId="5" type="noConversion"/>
  </si>
  <si>
    <t>家庭牙醫科</t>
    <phoneticPr fontId="19" type="noConversion"/>
  </si>
  <si>
    <t>特殊需求者口腔醫學科</t>
    <phoneticPr fontId="19" type="noConversion"/>
  </si>
  <si>
    <t>贋復補綴牙科</t>
    <phoneticPr fontId="19" type="noConversion"/>
  </si>
  <si>
    <r>
      <t>110</t>
    </r>
    <r>
      <rPr>
        <sz val="11"/>
        <rFont val="標楷體"/>
        <family val="4"/>
        <charset val="136"/>
      </rPr>
      <t>年</t>
    </r>
    <phoneticPr fontId="5" type="noConversion"/>
  </si>
  <si>
    <t>公開類</t>
    <phoneticPr fontId="19" type="noConversion"/>
  </si>
  <si>
    <t>編製機關</t>
    <phoneticPr fontId="19" type="noConversion"/>
  </si>
  <si>
    <t>衛生福利部</t>
    <phoneticPr fontId="19" type="noConversion"/>
  </si>
  <si>
    <t>年　報</t>
    <phoneticPr fontId="19" type="noConversion"/>
  </si>
  <si>
    <r>
      <t>每年終了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個月內編報</t>
    </r>
    <phoneticPr fontId="19" type="noConversion"/>
  </si>
  <si>
    <t>表　　號</t>
    <phoneticPr fontId="19" type="noConversion"/>
  </si>
  <si>
    <t>10512-01-02</t>
    <phoneticPr fontId="19" type="noConversion"/>
  </si>
  <si>
    <t>專科醫師核准給證人數</t>
    <phoneticPr fontId="19" type="noConversion"/>
  </si>
  <si>
    <t>　　　　中華民國　110　　年</t>
    <phoneticPr fontId="19" type="noConversion"/>
  </si>
  <si>
    <t>單位：人</t>
    <phoneticPr fontId="19" type="noConversion"/>
  </si>
  <si>
    <t>總計</t>
    <phoneticPr fontId="19" type="noConversion"/>
  </si>
  <si>
    <t>家庭醫學科</t>
    <phoneticPr fontId="19" type="noConversion"/>
  </si>
  <si>
    <t>內科</t>
    <phoneticPr fontId="19" type="noConversion"/>
  </si>
  <si>
    <t>外科</t>
    <phoneticPr fontId="19" type="noConversion"/>
  </si>
  <si>
    <t>兒科</t>
    <phoneticPr fontId="19" type="noConversion"/>
  </si>
  <si>
    <t>婦產科</t>
    <phoneticPr fontId="19" type="noConversion"/>
  </si>
  <si>
    <t>骨科</t>
    <phoneticPr fontId="19" type="noConversion"/>
  </si>
  <si>
    <t>神經科</t>
    <phoneticPr fontId="19" type="noConversion"/>
  </si>
  <si>
    <t>神經外科</t>
    <phoneticPr fontId="19" type="noConversion"/>
  </si>
  <si>
    <t>泌尿科</t>
    <phoneticPr fontId="19" type="noConversion"/>
  </si>
  <si>
    <t>耳鼻喉科</t>
    <phoneticPr fontId="19" type="noConversion"/>
  </si>
  <si>
    <t>眼科</t>
    <phoneticPr fontId="19" type="noConversion"/>
  </si>
  <si>
    <t>皮膚科</t>
    <phoneticPr fontId="19" type="noConversion"/>
  </si>
  <si>
    <t>精神科</t>
    <phoneticPr fontId="19" type="noConversion"/>
  </si>
  <si>
    <t>復健科</t>
    <phoneticPr fontId="19" type="noConversion"/>
  </si>
  <si>
    <t>整形外科</t>
    <phoneticPr fontId="19" type="noConversion"/>
  </si>
  <si>
    <t>麻醉科</t>
    <phoneticPr fontId="19" type="noConversion"/>
  </si>
  <si>
    <t>放射診斷科</t>
    <phoneticPr fontId="19" type="noConversion"/>
  </si>
  <si>
    <t>放射腫瘤科</t>
    <phoneticPr fontId="19" type="noConversion"/>
  </si>
  <si>
    <t>解剖病理科</t>
    <phoneticPr fontId="19" type="noConversion"/>
  </si>
  <si>
    <t>臨床病理科</t>
    <phoneticPr fontId="19" type="noConversion"/>
  </si>
  <si>
    <t>核子醫學科</t>
    <phoneticPr fontId="19" type="noConversion"/>
  </si>
  <si>
    <t>急診醫學科</t>
    <phoneticPr fontId="19" type="noConversion"/>
  </si>
  <si>
    <t>職業醫學科</t>
    <phoneticPr fontId="19" type="noConversion"/>
  </si>
  <si>
    <t>口腔顎面外科</t>
    <phoneticPr fontId="19" type="noConversion"/>
  </si>
  <si>
    <t>口腔病理科</t>
    <phoneticPr fontId="19" type="noConversion"/>
  </si>
  <si>
    <t>齒顎矯正科</t>
    <phoneticPr fontId="19" type="noConversion"/>
  </si>
  <si>
    <t>填表</t>
  </si>
  <si>
    <t>審核</t>
  </si>
  <si>
    <t>業務主管人員</t>
    <phoneticPr fontId="5" type="noConversion"/>
  </si>
  <si>
    <t>機關首長</t>
    <phoneticPr fontId="5" type="noConversion"/>
  </si>
  <si>
    <t>中華民國   年  月  日編製</t>
    <phoneticPr fontId="5" type="noConversion"/>
  </si>
  <si>
    <t>主辦統計人員</t>
  </si>
  <si>
    <r>
      <t>資料來源：本部醫事司、心口司</t>
    </r>
    <r>
      <rPr>
        <sz val="12"/>
        <rFont val="新細明體"/>
        <family val="1"/>
        <charset val="136"/>
      </rPr>
      <t>。</t>
    </r>
    <phoneticPr fontId="19" type="noConversion"/>
  </si>
  <si>
    <t>填表說明：本表一式二份，一份送本部統計處，一份自存。</t>
    <phoneticPr fontId="19" type="noConversion"/>
  </si>
  <si>
    <r>
      <t>111</t>
    </r>
    <r>
      <rPr>
        <sz val="11"/>
        <rFont val="標楷體"/>
        <family val="4"/>
        <charset val="136"/>
      </rPr>
      <t>年</t>
    </r>
    <phoneticPr fontId="5" type="noConversion"/>
  </si>
  <si>
    <t>一、統計範圍及對象：凡經醫師法第七條之一「專科醫師分科及甄審辦法」甄審合格者為統計對象。</t>
  </si>
  <si>
    <t>二、統計標準時間：人數以每年１月１日至１２月３１日止為準，累計數以截至本年底累計之事實為準。</t>
  </si>
  <si>
    <t>三、分類標準：分別依類科別區分。</t>
  </si>
  <si>
    <t>四、統計項目定義（或說明）：專科醫師係指經醫師法第七條之一「專科醫師分科及甄審辦法」甄審合格者。</t>
  </si>
  <si>
    <t>五、資料蒐集方法及編製程序：由本部核發證書之醫事司、口腔健康司核正後編報。</t>
  </si>
  <si>
    <t>六、編送對象：本表一式二份，一份送本部統計處，一份自存。</t>
  </si>
  <si>
    <t>　　　　中華民國　111  年</t>
    <phoneticPr fontId="19" type="noConversion"/>
  </si>
  <si>
    <t>中華民國  年 月 日編製</t>
    <phoneticPr fontId="5" type="noConversion"/>
  </si>
  <si>
    <t>公開類</t>
  </si>
  <si>
    <t>編製機關</t>
  </si>
  <si>
    <t>衛生福利部</t>
  </si>
  <si>
    <t>年　報</t>
  </si>
  <si>
    <t>每年終了2個月內編報</t>
  </si>
  <si>
    <t>表　　號</t>
  </si>
  <si>
    <t>專科醫師核准給證人數</t>
  </si>
  <si>
    <t>中華民國109年</t>
    <phoneticPr fontId="5" type="noConversion"/>
  </si>
  <si>
    <t>單位：人</t>
    <phoneticPr fontId="5" type="noConversion"/>
  </si>
  <si>
    <t>總計</t>
  </si>
  <si>
    <t>人　數</t>
  </si>
  <si>
    <t>累計人數</t>
  </si>
  <si>
    <t>放射診斷科</t>
  </si>
  <si>
    <t>放射腫瘤科</t>
  </si>
  <si>
    <t>解剖病理科</t>
  </si>
  <si>
    <t>臨床病理科</t>
  </si>
  <si>
    <t>核子醫學科</t>
  </si>
  <si>
    <t>急診醫學科</t>
  </si>
  <si>
    <t>職業醫學科</t>
  </si>
  <si>
    <t>業務主管人員</t>
  </si>
  <si>
    <t>機關首長</t>
  </si>
  <si>
    <t>資料來源：本部醫事司、心口司。</t>
  </si>
  <si>
    <t>填表說明：本表一式二份，一份送本部統計處，一份自存。</t>
  </si>
  <si>
    <t>…</t>
    <phoneticPr fontId="5" type="noConversion"/>
  </si>
  <si>
    <t>　　　　中華民國　112  年</t>
    <phoneticPr fontId="19" type="noConversion"/>
  </si>
  <si>
    <r>
      <t>資料來源：本部醫事司、口腔健康司</t>
    </r>
    <r>
      <rPr>
        <sz val="12"/>
        <rFont val="新細明體"/>
        <family val="1"/>
        <charset val="136"/>
      </rPr>
      <t>。</t>
    </r>
    <phoneticPr fontId="19" type="noConversion"/>
  </si>
  <si>
    <r>
      <t>資料來源：本部醫事司、口腔健康司</t>
    </r>
    <r>
      <rPr>
        <sz val="12"/>
        <color rgb="FF000000"/>
        <rFont val="新細明體"/>
        <family val="1"/>
        <charset val="136"/>
      </rPr>
      <t>。</t>
    </r>
    <phoneticPr fontId="19" type="noConversion"/>
  </si>
  <si>
    <r>
      <t>113</t>
    </r>
    <r>
      <rPr>
        <sz val="11"/>
        <rFont val="標楷體"/>
        <family val="4"/>
        <charset val="136"/>
      </rPr>
      <t>年</t>
    </r>
    <phoneticPr fontId="5" type="noConversion"/>
  </si>
  <si>
    <t>中華民國 114 年 3 月 3 日編製</t>
    <phoneticPr fontId="5" type="noConversion"/>
  </si>
  <si>
    <r>
      <t>112</t>
    </r>
    <r>
      <rPr>
        <sz val="11"/>
        <rFont val="標楷體"/>
        <family val="4"/>
        <charset val="136"/>
      </rPr>
      <t>年</t>
    </r>
    <phoneticPr fontId="5" type="noConversion"/>
  </si>
  <si>
    <t>　　　　中華民國　113　年</t>
    <phoneticPr fontId="19" type="noConversion"/>
  </si>
  <si>
    <t>年別</t>
  </si>
  <si>
    <t>專科類別</t>
  </si>
  <si>
    <t>口腔顎面外科</t>
  </si>
  <si>
    <t>口腔病理科</t>
  </si>
  <si>
    <t>齒顎矯正科</t>
  </si>
  <si>
    <t>牙髓病科</t>
  </si>
  <si>
    <t>贋復補綴牙科</t>
  </si>
  <si>
    <t>牙體復形科</t>
  </si>
  <si>
    <t>家庭牙醫科</t>
  </si>
  <si>
    <t>特殊需求者口腔醫學科</t>
  </si>
  <si>
    <t>專科醫師核准給證人數</t>
    <phoneticPr fontId="5" type="noConversion"/>
  </si>
  <si>
    <r>
      <rPr>
        <sz val="12"/>
        <rFont val="標楷體"/>
        <family val="4"/>
        <charset val="136"/>
      </rPr>
      <t>說明：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每年核證人數係以當年度公告之甄審合格人數為統計基準。</t>
    </r>
    <phoneticPr fontId="5" type="noConversion"/>
  </si>
  <si>
    <r>
      <rPr>
        <sz val="12"/>
        <rFont val="微軟正黑體"/>
        <family val="1"/>
        <charset val="136"/>
      </rPr>
      <t>　　　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自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年起新增牙周病科、兒童牙醫、牙髓病科、贋復補綴牙科、牙體復形科、家庭牙醫科、特殊需求者口腔醫學科等牙醫專科，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年無相關統計資料，爰以「</t>
    </r>
    <r>
      <rPr>
        <sz val="12"/>
        <rFont val="微軟正黑體"/>
        <family val="1"/>
        <charset val="136"/>
      </rPr>
      <t>…</t>
    </r>
    <r>
      <rPr>
        <sz val="12"/>
        <rFont val="標楷體"/>
        <family val="4"/>
        <charset val="136"/>
      </rPr>
      <t>」表示。</t>
    </r>
    <phoneticPr fontId="5" type="noConversion"/>
  </si>
  <si>
    <t>兒童牙科</t>
    <phoneticPr fontId="5" type="noConversion"/>
  </si>
  <si>
    <t>　　　　中華民國　114　年</t>
    <phoneticPr fontId="19" type="noConversion"/>
  </si>
  <si>
    <r>
      <t>114</t>
    </r>
    <r>
      <rPr>
        <sz val="11"/>
        <rFont val="標楷體"/>
        <family val="4"/>
        <charset val="136"/>
      </rPr>
      <t>年</t>
    </r>
    <phoneticPr fontId="5" type="noConversion"/>
  </si>
  <si>
    <t>中華民國 115 年 2 月25 日編製</t>
    <phoneticPr fontId="5" type="noConversion"/>
  </si>
  <si>
    <t>植牙科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</si>
</sst>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76" formatCode="#,##0&quot; &quot;"/>
    <numFmt numFmtId="177" formatCode="&quot;$&quot;0&quot; &quot;;&quot;(&quot;&quot;$&quot;0&quot;)&quot;"/>
    <numFmt numFmtId="178" formatCode="&quot; &quot;#,##0&quot; &quot;;&quot; (&quot;#,##0&quot;)&quot;;&quot; - &quot;;&quot; &quot;@&quot; &quot;"/>
    <numFmt numFmtId="179" formatCode="&quot;$&quot;0_);\(&quot;$&quot;0\)"/>
    <numFmt numFmtId="180" formatCode="_-* #,##0_-;\-* #,##0_-;_-* &quot;-&quot;??_-;_-@_-"/>
  </numFmts>
  <fonts count="29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b/>
      <sz val="16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6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b/>
      <sz val="16"/>
      <color rgb="FF000000"/>
      <name val="Times New Roman"/>
      <family val="1"/>
    </font>
    <font>
      <sz val="14"/>
      <color rgb="FF000000"/>
      <name val="標楷體"/>
      <family val="4"/>
      <charset val="136"/>
    </font>
    <font>
      <b/>
      <sz val="18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8"/>
      <color rgb="FF000000"/>
      <name val="Times New Roman"/>
      <family val="1"/>
    </font>
    <font>
      <b/>
      <sz val="18"/>
      <color rgb="FF000000"/>
      <name val="標楷體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  <font>
      <sz val="11"/>
      <color rgb="FF000000"/>
      <name val="新細明體"/>
      <family val="1"/>
      <charset val="136"/>
    </font>
    <font>
      <sz val="9"/>
      <name val="細明體"/>
      <family val="3"/>
      <charset val="136"/>
    </font>
    <font>
      <sz val="11"/>
      <color rgb="FF000000"/>
      <name val="標楷體"/>
      <family val="4"/>
      <charset val="136"/>
    </font>
    <font>
      <b/>
      <sz val="16"/>
      <name val="標楷體"/>
      <family val="4"/>
      <charset val="136"/>
    </font>
    <font>
      <sz val="10"/>
      <name val="新細明體"/>
      <family val="1"/>
      <charset val="136"/>
    </font>
    <font>
      <sz val="10"/>
      <name val="標楷體"/>
      <family val="4"/>
      <charset val="136"/>
    </font>
    <font>
      <sz val="12"/>
      <name val="新細明體"/>
      <family val="1"/>
      <charset val="136"/>
    </font>
    <font>
      <sz val="12"/>
      <name val="微軟正黑體"/>
      <family val="1"/>
      <charset val="136"/>
    </font>
    <font>
      <sz val="12"/>
      <name val="Times New Roman"/>
      <family val="1"/>
      <charset val="136"/>
    </font>
    <font>
      <sz val="11"/>
      <name val="新細明體"/>
      <family val="1"/>
      <charset val="136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172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/>
    <xf numFmtId="0" fontId="7" fillId="0" borderId="0" xfId="0" applyFont="1" applyAlignment="1"/>
    <xf numFmtId="0" fontId="4" fillId="0" borderId="0" xfId="0" applyFont="1" applyAlignme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49" fontId="12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3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3" fillId="0" borderId="0" xfId="0" applyFont="1" applyAlignment="1"/>
    <xf numFmtId="177" fontId="3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178" fontId="3" fillId="0" borderId="0" xfId="0" applyNumberFormat="1" applyFont="1">
      <alignment vertical="center"/>
    </xf>
    <xf numFmtId="3" fontId="3" fillId="0" borderId="0" xfId="0" applyNumberFormat="1" applyFont="1">
      <alignment vertical="center"/>
    </xf>
    <xf numFmtId="0" fontId="3" fillId="0" borderId="0" xfId="0" applyFont="1" applyAlignment="1">
      <alignment horizontal="right" vertical="center"/>
    </xf>
    <xf numFmtId="178" fontId="3" fillId="0" borderId="5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41" fontId="3" fillId="0" borderId="18" xfId="0" applyNumberFormat="1" applyFont="1" applyBorder="1">
      <alignment vertical="center"/>
    </xf>
    <xf numFmtId="41" fontId="3" fillId="0" borderId="0" xfId="0" applyNumberFormat="1" applyFont="1">
      <alignment vertical="center"/>
    </xf>
    <xf numFmtId="41" fontId="3" fillId="0" borderId="1" xfId="0" applyNumberFormat="1" applyFont="1" applyBorder="1">
      <alignment vertical="center"/>
    </xf>
    <xf numFmtId="41" fontId="3" fillId="0" borderId="7" xfId="0" applyNumberFormat="1" applyFont="1" applyBorder="1">
      <alignment vertical="center"/>
    </xf>
    <xf numFmtId="41" fontId="3" fillId="0" borderId="6" xfId="0" applyNumberFormat="1" applyFont="1" applyBorder="1">
      <alignment vertical="center"/>
    </xf>
    <xf numFmtId="41" fontId="3" fillId="0" borderId="6" xfId="0" applyNumberFormat="1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center" vertical="center"/>
    </xf>
    <xf numFmtId="41" fontId="3" fillId="0" borderId="7" xfId="0" applyNumberFormat="1" applyFont="1" applyBorder="1" applyAlignment="1">
      <alignment horizontal="center" vertical="center"/>
    </xf>
    <xf numFmtId="41" fontId="3" fillId="0" borderId="0" xfId="0" applyNumberFormat="1" applyFont="1" applyAlignment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1" fontId="3" fillId="0" borderId="1" xfId="2" applyNumberFormat="1" applyFont="1" applyBorder="1" applyAlignment="1">
      <alignment vertical="center"/>
    </xf>
    <xf numFmtId="41" fontId="3" fillId="0" borderId="7" xfId="2" applyNumberFormat="1" applyFont="1" applyBorder="1" applyAlignment="1">
      <alignment vertical="center"/>
    </xf>
    <xf numFmtId="41" fontId="3" fillId="0" borderId="1" xfId="1" applyNumberFormat="1" applyFont="1" applyBorder="1" applyAlignment="1">
      <alignment horizontal="center" vertical="center"/>
    </xf>
    <xf numFmtId="41" fontId="13" fillId="0" borderId="1" xfId="0" applyNumberFormat="1" applyFont="1" applyBorder="1">
      <alignment vertical="center"/>
    </xf>
    <xf numFmtId="176" fontId="3" fillId="0" borderId="18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12" fillId="0" borderId="0" xfId="0" applyNumberFormat="1" applyFont="1" applyAlignment="1">
      <alignment horizontal="left" vertical="center"/>
    </xf>
    <xf numFmtId="0" fontId="18" fillId="0" borderId="0" xfId="0" applyFont="1">
      <alignment vertical="center"/>
    </xf>
    <xf numFmtId="41" fontId="16" fillId="0" borderId="0" xfId="0" applyNumberFormat="1" applyFont="1">
      <alignment vertical="center"/>
    </xf>
    <xf numFmtId="41" fontId="16" fillId="0" borderId="0" xfId="0" applyNumberFormat="1" applyFont="1" applyAlignment="1">
      <alignment horizontal="right" vertical="center"/>
    </xf>
    <xf numFmtId="41" fontId="16" fillId="0" borderId="11" xfId="0" applyNumberFormat="1" applyFont="1" applyBorder="1">
      <alignment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20" fillId="0" borderId="0" xfId="0" applyFont="1">
      <alignment vertical="center"/>
    </xf>
    <xf numFmtId="0" fontId="11" fillId="0" borderId="13" xfId="0" applyFont="1" applyBorder="1" applyAlignment="1">
      <alignment horizontal="right"/>
    </xf>
    <xf numFmtId="0" fontId="3" fillId="0" borderId="23" xfId="0" applyFont="1" applyBorder="1" applyAlignment="1">
      <alignment horizontal="center" vertical="center"/>
    </xf>
    <xf numFmtId="41" fontId="3" fillId="0" borderId="23" xfId="0" applyNumberFormat="1" applyFont="1" applyBorder="1">
      <alignment vertical="center"/>
    </xf>
    <xf numFmtId="0" fontId="0" fillId="0" borderId="0" xfId="0" applyAlignment="1">
      <alignment vertical="center" wrapText="1"/>
    </xf>
    <xf numFmtId="0" fontId="11" fillId="0" borderId="0" xfId="0" applyFont="1" applyAlignment="1">
      <alignment horizontal="center" vertical="center"/>
    </xf>
    <xf numFmtId="0" fontId="11" fillId="0" borderId="4" xfId="0" applyFont="1" applyBorder="1">
      <alignment vertical="center"/>
    </xf>
    <xf numFmtId="0" fontId="11" fillId="0" borderId="0" xfId="0" applyFont="1">
      <alignment vertical="center"/>
    </xf>
    <xf numFmtId="179" fontId="11" fillId="0" borderId="0" xfId="0" applyNumberFormat="1" applyFont="1" applyAlignment="1" applyProtection="1">
      <alignment horizontal="left" vertical="center"/>
      <protection locked="0"/>
    </xf>
    <xf numFmtId="179" fontId="11" fillId="0" borderId="0" xfId="0" applyNumberFormat="1" applyFont="1" applyAlignment="1" applyProtection="1">
      <alignment horizontal="center" vertical="center"/>
      <protection locked="0"/>
    </xf>
    <xf numFmtId="0" fontId="11" fillId="0" borderId="0" xfId="0" applyFont="1" applyProtection="1">
      <alignment vertical="center"/>
      <protection locked="0"/>
    </xf>
    <xf numFmtId="0" fontId="17" fillId="0" borderId="19" xfId="0" applyFont="1" applyBorder="1">
      <alignment vertical="center"/>
    </xf>
    <xf numFmtId="0" fontId="11" fillId="0" borderId="10" xfId="0" applyFont="1" applyBorder="1" applyAlignment="1">
      <alignment horizontal="center" vertical="center"/>
    </xf>
    <xf numFmtId="0" fontId="0" fillId="0" borderId="18" xfId="0" applyBorder="1">
      <alignment vertical="center"/>
    </xf>
    <xf numFmtId="0" fontId="0" fillId="0" borderId="0" xfId="0" applyAlignment="1"/>
    <xf numFmtId="0" fontId="11" fillId="0" borderId="0" xfId="0" applyFont="1" applyAlignment="1"/>
    <xf numFmtId="0" fontId="11" fillId="0" borderId="0" xfId="0" applyFont="1" applyAlignment="1">
      <alignment horizontal="right"/>
    </xf>
    <xf numFmtId="0" fontId="22" fillId="0" borderId="0" xfId="0" applyFont="1" applyAlignment="1"/>
    <xf numFmtId="0" fontId="23" fillId="0" borderId="0" xfId="0" applyFont="1" applyAlignment="1">
      <alignment horizontal="right" vertical="center"/>
    </xf>
    <xf numFmtId="0" fontId="0" fillId="0" borderId="0" xfId="0" applyAlignment="1">
      <alignment horizontal="right" vertical="top"/>
    </xf>
    <xf numFmtId="0" fontId="11" fillId="0" borderId="0" xfId="0" applyFont="1" applyAlignment="1">
      <alignment horizontal="right" vertical="top"/>
    </xf>
    <xf numFmtId="41" fontId="3" fillId="0" borderId="24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77" fontId="2" fillId="0" borderId="13" xfId="0" applyNumberFormat="1" applyFont="1" applyBorder="1" applyAlignment="1" applyProtection="1">
      <alignment horizontal="left" vertical="center"/>
      <protection locked="0"/>
    </xf>
    <xf numFmtId="0" fontId="2" fillId="0" borderId="13" xfId="0" applyFont="1" applyBorder="1" applyAlignment="1">
      <alignment horizontal="left" vertical="center"/>
    </xf>
    <xf numFmtId="0" fontId="2" fillId="0" borderId="13" xfId="0" applyFont="1" applyBorder="1" applyAlignment="1" applyProtection="1">
      <alignment horizontal="left" vertical="center"/>
      <protection locked="0"/>
    </xf>
    <xf numFmtId="177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49" fontId="11" fillId="0" borderId="0" xfId="0" applyNumberFormat="1" applyFont="1" applyAlignment="1">
      <alignment vertical="top"/>
    </xf>
    <xf numFmtId="41" fontId="3" fillId="0" borderId="19" xfId="0" applyNumberFormat="1" applyFont="1" applyBorder="1">
      <alignment vertical="center"/>
    </xf>
    <xf numFmtId="41" fontId="3" fillId="0" borderId="21" xfId="0" applyNumberFormat="1" applyFont="1" applyBorder="1">
      <alignment vertical="center"/>
    </xf>
    <xf numFmtId="41" fontId="11" fillId="0" borderId="0" xfId="0" applyNumberFormat="1" applyFont="1">
      <alignment vertical="center"/>
    </xf>
    <xf numFmtId="0" fontId="0" fillId="0" borderId="13" xfId="0" applyBorder="1">
      <alignment vertical="center"/>
    </xf>
    <xf numFmtId="41" fontId="3" fillId="0" borderId="19" xfId="0" applyNumberFormat="1" applyFont="1" applyBorder="1" applyAlignment="1">
      <alignment horizontal="center" vertical="center"/>
    </xf>
    <xf numFmtId="180" fontId="3" fillId="0" borderId="19" xfId="3" applyNumberFormat="1" applyFont="1" applyFill="1" applyBorder="1" applyAlignment="1">
      <alignment horizontal="center" vertical="center"/>
    </xf>
    <xf numFmtId="180" fontId="3" fillId="0" borderId="19" xfId="3" applyNumberFormat="1" applyFont="1" applyFill="1" applyBorder="1" applyAlignment="1">
      <alignment vertical="center"/>
    </xf>
    <xf numFmtId="180" fontId="3" fillId="0" borderId="21" xfId="3" applyNumberFormat="1" applyFont="1" applyFill="1" applyBorder="1" applyAlignment="1">
      <alignment vertical="center"/>
    </xf>
    <xf numFmtId="41" fontId="0" fillId="0" borderId="0" xfId="0" applyNumberFormat="1">
      <alignment vertical="center"/>
    </xf>
    <xf numFmtId="180" fontId="13" fillId="0" borderId="19" xfId="3" applyNumberFormat="1" applyFont="1" applyFill="1" applyBorder="1" applyAlignment="1">
      <alignment vertical="center"/>
    </xf>
    <xf numFmtId="180" fontId="11" fillId="0" borderId="0" xfId="0" applyNumberFormat="1" applyFont="1">
      <alignment vertical="center"/>
    </xf>
    <xf numFmtId="0" fontId="11" fillId="0" borderId="21" xfId="0" applyFont="1" applyBorder="1" applyAlignment="1">
      <alignment horizontal="center" vertical="center"/>
    </xf>
    <xf numFmtId="41" fontId="3" fillId="0" borderId="19" xfId="3" applyNumberFormat="1" applyFont="1" applyFill="1" applyBorder="1" applyAlignment="1">
      <alignment horizontal="center" vertical="center"/>
    </xf>
    <xf numFmtId="41" fontId="3" fillId="0" borderId="20" xfId="0" applyNumberFormat="1" applyFont="1" applyBorder="1">
      <alignment vertical="center"/>
    </xf>
    <xf numFmtId="41" fontId="12" fillId="0" borderId="19" xfId="0" applyNumberFormat="1" applyFont="1" applyBorder="1">
      <alignment vertical="center"/>
    </xf>
    <xf numFmtId="0" fontId="1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80" fontId="0" fillId="0" borderId="0" xfId="0" applyNumberFormat="1">
      <alignment vertical="center"/>
    </xf>
    <xf numFmtId="0" fontId="0" fillId="0" borderId="18" xfId="0" applyBorder="1" applyAlignment="1">
      <alignment horizontal="center" vertical="center"/>
    </xf>
    <xf numFmtId="41" fontId="12" fillId="0" borderId="20" xfId="0" applyNumberFormat="1" applyFont="1" applyBorder="1" applyAlignment="1">
      <alignment horizontal="center" vertical="center"/>
    </xf>
    <xf numFmtId="41" fontId="12" fillId="0" borderId="19" xfId="0" applyNumberFormat="1" applyFont="1" applyBorder="1" applyAlignment="1">
      <alignment horizontal="center" vertical="center"/>
    </xf>
    <xf numFmtId="41" fontId="12" fillId="0" borderId="20" xfId="0" applyNumberFormat="1" applyFont="1" applyBorder="1">
      <alignment vertical="center"/>
    </xf>
    <xf numFmtId="41" fontId="12" fillId="0" borderId="19" xfId="3" applyNumberFormat="1" applyFont="1" applyFill="1" applyBorder="1" applyAlignment="1">
      <alignment vertical="center"/>
    </xf>
    <xf numFmtId="41" fontId="12" fillId="0" borderId="21" xfId="0" applyNumberFormat="1" applyFont="1" applyBorder="1">
      <alignment vertical="center"/>
    </xf>
    <xf numFmtId="49" fontId="17" fillId="0" borderId="29" xfId="0" applyNumberFormat="1" applyFont="1" applyBorder="1" applyAlignment="1">
      <alignment horizontal="center" vertical="center" wrapText="1"/>
    </xf>
    <xf numFmtId="49" fontId="17" fillId="0" borderId="30" xfId="0" applyNumberFormat="1" applyFont="1" applyBorder="1" applyAlignment="1">
      <alignment horizontal="center" vertical="center" wrapText="1"/>
    </xf>
    <xf numFmtId="49" fontId="16" fillId="0" borderId="9" xfId="0" applyNumberFormat="1" applyFont="1" applyBorder="1" applyAlignment="1">
      <alignment horizontal="center" vertical="center"/>
    </xf>
    <xf numFmtId="49" fontId="16" fillId="0" borderId="12" xfId="0" applyNumberFormat="1" applyFont="1" applyBorder="1" applyAlignment="1">
      <alignment horizontal="center" vertical="center"/>
    </xf>
    <xf numFmtId="49" fontId="26" fillId="0" borderId="0" xfId="0" applyNumberFormat="1" applyFont="1">
      <alignment vertical="center"/>
    </xf>
    <xf numFmtId="0" fontId="24" fillId="0" borderId="0" xfId="0" applyFont="1">
      <alignment vertical="center"/>
    </xf>
    <xf numFmtId="0" fontId="27" fillId="0" borderId="0" xfId="0" applyFont="1">
      <alignment vertical="center"/>
    </xf>
    <xf numFmtId="49" fontId="17" fillId="0" borderId="31" xfId="0" applyNumberFormat="1" applyFont="1" applyBorder="1" applyAlignment="1">
      <alignment horizontal="center" vertical="center"/>
    </xf>
    <xf numFmtId="49" fontId="17" fillId="0" borderId="32" xfId="0" applyNumberFormat="1" applyFont="1" applyBorder="1" applyAlignment="1">
      <alignment horizontal="center" vertical="center"/>
    </xf>
    <xf numFmtId="49" fontId="17" fillId="0" borderId="27" xfId="0" applyNumberFormat="1" applyFont="1" applyBorder="1" applyAlignment="1">
      <alignment horizontal="center" vertical="center"/>
    </xf>
    <xf numFmtId="49" fontId="17" fillId="0" borderId="28" xfId="0" applyNumberFormat="1" applyFont="1" applyBorder="1" applyAlignment="1">
      <alignment horizontal="center" vertical="center"/>
    </xf>
    <xf numFmtId="49" fontId="17" fillId="0" borderId="14" xfId="0" applyNumberFormat="1" applyFont="1" applyBorder="1" applyAlignment="1">
      <alignment horizontal="center" vertical="center" wrapText="1"/>
    </xf>
    <xf numFmtId="49" fontId="17" fillId="0" borderId="8" xfId="0" applyNumberFormat="1" applyFont="1" applyBorder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2" fillId="0" borderId="2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3" fillId="0" borderId="0" xfId="0" applyFont="1">
      <alignment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41" fontId="12" fillId="0" borderId="19" xfId="0" applyNumberFormat="1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/>
    </xf>
    <xf numFmtId="41" fontId="12" fillId="0" borderId="20" xfId="0" applyNumberFormat="1" applyFont="1" applyFill="1" applyBorder="1" applyAlignment="1">
      <alignment horizontal="center" vertical="center"/>
    </xf>
    <xf numFmtId="41" fontId="13" fillId="0" borderId="19" xfId="1" applyNumberFormat="1" applyFont="1" applyFill="1" applyBorder="1" applyAlignment="1">
      <alignment horizontal="center" vertical="center"/>
    </xf>
    <xf numFmtId="41" fontId="13" fillId="0" borderId="20" xfId="0" applyNumberFormat="1" applyFont="1" applyFill="1" applyBorder="1" applyAlignment="1">
      <alignment horizontal="center" vertical="center"/>
    </xf>
    <xf numFmtId="41" fontId="13" fillId="0" borderId="19" xfId="4" applyNumberFormat="1" applyFont="1" applyFill="1" applyBorder="1" applyAlignment="1">
      <alignment horizontal="center" vertical="center"/>
    </xf>
    <xf numFmtId="180" fontId="13" fillId="0" borderId="19" xfId="4" applyNumberFormat="1" applyFont="1" applyFill="1" applyBorder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41" fontId="28" fillId="0" borderId="0" xfId="0" applyNumberFormat="1" applyFont="1">
      <alignment vertical="center"/>
    </xf>
  </cellXfs>
  <cellStyles count="5">
    <cellStyle name="一般" xfId="0" builtinId="0" customBuiltin="1"/>
    <cellStyle name="一般 2" xfId="1" xr:uid="{00000000-0005-0000-0000-000001000000}"/>
    <cellStyle name="一般 3" xfId="2" xr:uid="{00000000-0005-0000-0000-000002000000}"/>
    <cellStyle name="千分位" xfId="3" builtinId="3"/>
    <cellStyle name="千分位 2" xfId="4" xr:uid="{C7FDC1E0-9309-4083-B30E-E172B14C37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8"/>
  <sheetViews>
    <sheetView workbookViewId="0">
      <pane xSplit="1" ySplit="4" topLeftCell="B5" activePane="bottomRight" state="frozen"/>
      <selection pane="topRight" activeCell="C1" sqref="C1"/>
      <selection pane="bottomLeft" activeCell="A7" sqref="A7"/>
      <selection pane="bottomRight" activeCell="B5" sqref="B5"/>
    </sheetView>
  </sheetViews>
  <sheetFormatPr defaultRowHeight="16.2" x14ac:dyDescent="0.3"/>
  <cols>
    <col min="1" max="34" width="7" customWidth="1"/>
    <col min="35" max="35" width="8.88671875" customWidth="1"/>
  </cols>
  <sheetData>
    <row r="1" spans="1:35" s="77" customFormat="1" ht="24.6" x14ac:dyDescent="0.3">
      <c r="A1" s="125" t="s">
        <v>214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</row>
    <row r="2" spans="1:35" s="77" customFormat="1" ht="16.8" thickBot="1" x14ac:dyDescent="0.35">
      <c r="A2" s="87"/>
      <c r="B2" s="87"/>
      <c r="C2" s="87"/>
      <c r="D2" s="87"/>
      <c r="E2" s="87"/>
      <c r="F2" s="87"/>
      <c r="G2" s="87"/>
      <c r="H2" s="87"/>
      <c r="I2" s="87"/>
      <c r="J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I2" s="87" t="s">
        <v>181</v>
      </c>
    </row>
    <row r="3" spans="1:35" s="54" customFormat="1" ht="22.5" customHeight="1" x14ac:dyDescent="0.3">
      <c r="A3" s="119" t="s">
        <v>204</v>
      </c>
      <c r="B3" s="121" t="s">
        <v>182</v>
      </c>
      <c r="C3" s="123" t="s">
        <v>205</v>
      </c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</row>
    <row r="4" spans="1:35" s="54" customFormat="1" ht="66" customHeight="1" thickBot="1" x14ac:dyDescent="0.35">
      <c r="A4" s="120"/>
      <c r="B4" s="122"/>
      <c r="C4" s="112" t="s">
        <v>93</v>
      </c>
      <c r="D4" s="112" t="s">
        <v>94</v>
      </c>
      <c r="E4" s="112" t="s">
        <v>95</v>
      </c>
      <c r="F4" s="112" t="s">
        <v>96</v>
      </c>
      <c r="G4" s="112" t="s">
        <v>97</v>
      </c>
      <c r="H4" s="112" t="s">
        <v>98</v>
      </c>
      <c r="I4" s="112" t="s">
        <v>99</v>
      </c>
      <c r="J4" s="112" t="s">
        <v>100</v>
      </c>
      <c r="K4" s="112" t="s">
        <v>101</v>
      </c>
      <c r="L4" s="112" t="s">
        <v>102</v>
      </c>
      <c r="M4" s="112" t="s">
        <v>103</v>
      </c>
      <c r="N4" s="112" t="s">
        <v>104</v>
      </c>
      <c r="O4" s="112" t="s">
        <v>105</v>
      </c>
      <c r="P4" s="112" t="s">
        <v>106</v>
      </c>
      <c r="Q4" s="112" t="s">
        <v>107</v>
      </c>
      <c r="R4" s="112" t="s">
        <v>108</v>
      </c>
      <c r="S4" s="112" t="s">
        <v>185</v>
      </c>
      <c r="T4" s="112" t="s">
        <v>186</v>
      </c>
      <c r="U4" s="112" t="s">
        <v>187</v>
      </c>
      <c r="V4" s="112" t="s">
        <v>188</v>
      </c>
      <c r="W4" s="112" t="s">
        <v>189</v>
      </c>
      <c r="X4" s="112" t="s">
        <v>190</v>
      </c>
      <c r="Y4" s="112" t="s">
        <v>191</v>
      </c>
      <c r="Z4" s="112" t="s">
        <v>206</v>
      </c>
      <c r="AA4" s="112" t="s">
        <v>207</v>
      </c>
      <c r="AB4" s="112" t="s">
        <v>208</v>
      </c>
      <c r="AC4" s="112" t="s">
        <v>110</v>
      </c>
      <c r="AD4" s="112" t="s">
        <v>217</v>
      </c>
      <c r="AE4" s="112" t="s">
        <v>209</v>
      </c>
      <c r="AF4" s="112" t="s">
        <v>210</v>
      </c>
      <c r="AG4" s="112" t="s">
        <v>211</v>
      </c>
      <c r="AH4" s="112" t="s">
        <v>212</v>
      </c>
      <c r="AI4" s="113" t="s">
        <v>213</v>
      </c>
    </row>
    <row r="5" spans="1:35" s="48" customFormat="1" ht="18" customHeight="1" x14ac:dyDescent="0.3">
      <c r="A5" s="114" t="s">
        <v>77</v>
      </c>
      <c r="B5" s="49">
        <v>1382</v>
      </c>
      <c r="C5" s="49">
        <v>162</v>
      </c>
      <c r="D5" s="49">
        <v>277</v>
      </c>
      <c r="E5" s="49">
        <v>149</v>
      </c>
      <c r="F5" s="49">
        <v>123</v>
      </c>
      <c r="G5" s="49">
        <v>36</v>
      </c>
      <c r="H5" s="49">
        <v>38</v>
      </c>
      <c r="I5" s="49">
        <v>41</v>
      </c>
      <c r="J5" s="49">
        <v>27</v>
      </c>
      <c r="K5" s="49">
        <v>22</v>
      </c>
      <c r="L5" s="49">
        <v>68</v>
      </c>
      <c r="M5" s="49">
        <v>34</v>
      </c>
      <c r="N5" s="49">
        <v>32</v>
      </c>
      <c r="O5" s="49">
        <v>62</v>
      </c>
      <c r="P5" s="49">
        <v>44</v>
      </c>
      <c r="Q5" s="49">
        <v>22</v>
      </c>
      <c r="R5" s="49">
        <v>38</v>
      </c>
      <c r="S5" s="49">
        <v>31</v>
      </c>
      <c r="T5" s="49">
        <v>9</v>
      </c>
      <c r="U5" s="49">
        <v>17</v>
      </c>
      <c r="V5" s="49">
        <v>6</v>
      </c>
      <c r="W5" s="49">
        <v>5</v>
      </c>
      <c r="X5" s="49">
        <v>113</v>
      </c>
      <c r="Y5" s="50">
        <v>10</v>
      </c>
      <c r="Z5" s="50">
        <v>14</v>
      </c>
      <c r="AA5" s="50">
        <v>2</v>
      </c>
      <c r="AB5" s="50">
        <v>0</v>
      </c>
      <c r="AC5" s="50" t="s">
        <v>196</v>
      </c>
      <c r="AD5" s="50" t="s">
        <v>196</v>
      </c>
      <c r="AE5" s="50" t="s">
        <v>196</v>
      </c>
      <c r="AF5" s="50" t="s">
        <v>196</v>
      </c>
      <c r="AG5" s="50" t="s">
        <v>196</v>
      </c>
      <c r="AH5" s="50" t="s">
        <v>196</v>
      </c>
      <c r="AI5" s="50" t="s">
        <v>196</v>
      </c>
    </row>
    <row r="6" spans="1:35" s="48" customFormat="1" ht="18" customHeight="1" x14ac:dyDescent="0.3">
      <c r="A6" s="114" t="s">
        <v>78</v>
      </c>
      <c r="B6" s="49">
        <v>1795</v>
      </c>
      <c r="C6" s="49">
        <v>153</v>
      </c>
      <c r="D6" s="49">
        <v>320</v>
      </c>
      <c r="E6" s="49">
        <v>126</v>
      </c>
      <c r="F6" s="49">
        <v>96</v>
      </c>
      <c r="G6" s="49">
        <v>29</v>
      </c>
      <c r="H6" s="49">
        <v>41</v>
      </c>
      <c r="I6" s="49">
        <v>13</v>
      </c>
      <c r="J6" s="49">
        <v>24</v>
      </c>
      <c r="K6" s="49">
        <v>22</v>
      </c>
      <c r="L6" s="49">
        <v>67</v>
      </c>
      <c r="M6" s="49">
        <v>36</v>
      </c>
      <c r="N6" s="49">
        <v>34</v>
      </c>
      <c r="O6" s="49">
        <v>36</v>
      </c>
      <c r="P6" s="49">
        <v>49</v>
      </c>
      <c r="Q6" s="49">
        <v>24</v>
      </c>
      <c r="R6" s="49">
        <v>31</v>
      </c>
      <c r="S6" s="49">
        <v>37</v>
      </c>
      <c r="T6" s="49">
        <v>9</v>
      </c>
      <c r="U6" s="49">
        <v>17</v>
      </c>
      <c r="V6" s="49">
        <v>9</v>
      </c>
      <c r="W6" s="49">
        <v>6</v>
      </c>
      <c r="X6" s="49">
        <v>163</v>
      </c>
      <c r="Y6" s="50">
        <v>9</v>
      </c>
      <c r="Z6" s="50">
        <v>8</v>
      </c>
      <c r="AA6" s="50">
        <v>6</v>
      </c>
      <c r="AB6" s="50">
        <v>430</v>
      </c>
      <c r="AC6" s="50" t="s">
        <v>196</v>
      </c>
      <c r="AD6" s="50" t="s">
        <v>196</v>
      </c>
      <c r="AE6" s="50" t="s">
        <v>196</v>
      </c>
      <c r="AF6" s="50" t="s">
        <v>196</v>
      </c>
      <c r="AG6" s="50" t="s">
        <v>196</v>
      </c>
      <c r="AH6" s="50" t="s">
        <v>196</v>
      </c>
      <c r="AI6" s="50" t="s">
        <v>196</v>
      </c>
    </row>
    <row r="7" spans="1:35" s="48" customFormat="1" ht="18" customHeight="1" x14ac:dyDescent="0.3">
      <c r="A7" s="114" t="s">
        <v>79</v>
      </c>
      <c r="B7" s="49">
        <v>1359</v>
      </c>
      <c r="C7" s="49">
        <v>150</v>
      </c>
      <c r="D7" s="49">
        <v>315</v>
      </c>
      <c r="E7" s="49">
        <v>138</v>
      </c>
      <c r="F7" s="49">
        <v>96</v>
      </c>
      <c r="G7" s="49">
        <v>33</v>
      </c>
      <c r="H7" s="49">
        <v>42</v>
      </c>
      <c r="I7" s="49">
        <v>37</v>
      </c>
      <c r="J7" s="49">
        <v>21</v>
      </c>
      <c r="K7" s="49">
        <v>17</v>
      </c>
      <c r="L7" s="49">
        <v>62</v>
      </c>
      <c r="M7" s="49">
        <v>48</v>
      </c>
      <c r="N7" s="49">
        <v>30</v>
      </c>
      <c r="O7" s="49">
        <v>60</v>
      </c>
      <c r="P7" s="49">
        <v>39</v>
      </c>
      <c r="Q7" s="49">
        <v>26</v>
      </c>
      <c r="R7" s="49">
        <v>30</v>
      </c>
      <c r="S7" s="49">
        <v>38</v>
      </c>
      <c r="T7" s="49">
        <v>18</v>
      </c>
      <c r="U7" s="49">
        <v>21</v>
      </c>
      <c r="V7" s="49">
        <v>9</v>
      </c>
      <c r="W7" s="49">
        <v>2</v>
      </c>
      <c r="X7" s="49">
        <v>72</v>
      </c>
      <c r="Y7" s="50">
        <v>15</v>
      </c>
      <c r="Z7" s="50">
        <v>15</v>
      </c>
      <c r="AA7" s="50">
        <v>0</v>
      </c>
      <c r="AB7" s="50">
        <v>25</v>
      </c>
      <c r="AC7" s="50" t="s">
        <v>196</v>
      </c>
      <c r="AD7" s="50" t="s">
        <v>196</v>
      </c>
      <c r="AE7" s="50" t="s">
        <v>196</v>
      </c>
      <c r="AF7" s="50" t="s">
        <v>196</v>
      </c>
      <c r="AG7" s="50" t="s">
        <v>196</v>
      </c>
      <c r="AH7" s="50" t="s">
        <v>196</v>
      </c>
      <c r="AI7" s="50" t="s">
        <v>196</v>
      </c>
    </row>
    <row r="8" spans="1:35" s="48" customFormat="1" ht="18" customHeight="1" x14ac:dyDescent="0.3">
      <c r="A8" s="114" t="s">
        <v>80</v>
      </c>
      <c r="B8" s="49">
        <v>1373</v>
      </c>
      <c r="C8" s="49">
        <v>146</v>
      </c>
      <c r="D8" s="49">
        <v>358</v>
      </c>
      <c r="E8" s="49">
        <v>142</v>
      </c>
      <c r="F8" s="49">
        <v>95</v>
      </c>
      <c r="G8" s="49">
        <v>39</v>
      </c>
      <c r="H8" s="49">
        <v>46</v>
      </c>
      <c r="I8" s="49">
        <v>44</v>
      </c>
      <c r="J8" s="49">
        <v>21</v>
      </c>
      <c r="K8" s="49">
        <v>18</v>
      </c>
      <c r="L8" s="49">
        <v>64</v>
      </c>
      <c r="M8" s="49">
        <v>36</v>
      </c>
      <c r="N8" s="49">
        <v>29</v>
      </c>
      <c r="O8" s="49">
        <v>72</v>
      </c>
      <c r="P8" s="50">
        <v>50</v>
      </c>
      <c r="Q8" s="49">
        <v>22</v>
      </c>
      <c r="R8" s="49">
        <v>50</v>
      </c>
      <c r="S8" s="49">
        <v>40</v>
      </c>
      <c r="T8" s="49">
        <v>11</v>
      </c>
      <c r="U8" s="49">
        <v>19</v>
      </c>
      <c r="V8" s="49">
        <v>0</v>
      </c>
      <c r="W8" s="49">
        <v>9</v>
      </c>
      <c r="X8" s="49">
        <v>34</v>
      </c>
      <c r="Y8" s="50">
        <v>13</v>
      </c>
      <c r="Z8" s="50">
        <v>15</v>
      </c>
      <c r="AA8" s="50">
        <v>0</v>
      </c>
      <c r="AB8" s="50">
        <v>0</v>
      </c>
      <c r="AC8" s="50" t="s">
        <v>196</v>
      </c>
      <c r="AD8" s="50" t="s">
        <v>196</v>
      </c>
      <c r="AE8" s="50" t="s">
        <v>196</v>
      </c>
      <c r="AF8" s="50" t="s">
        <v>196</v>
      </c>
      <c r="AG8" s="50" t="s">
        <v>196</v>
      </c>
      <c r="AH8" s="50" t="s">
        <v>196</v>
      </c>
      <c r="AI8" s="50" t="s">
        <v>196</v>
      </c>
    </row>
    <row r="9" spans="1:35" s="48" customFormat="1" ht="18" customHeight="1" x14ac:dyDescent="0.3">
      <c r="A9" s="114" t="s">
        <v>81</v>
      </c>
      <c r="B9" s="49">
        <v>1470</v>
      </c>
      <c r="C9" s="49">
        <v>145</v>
      </c>
      <c r="D9" s="49">
        <v>318</v>
      </c>
      <c r="E9" s="49">
        <v>180</v>
      </c>
      <c r="F9" s="49">
        <v>91</v>
      </c>
      <c r="G9" s="49">
        <v>35</v>
      </c>
      <c r="H9" s="49">
        <v>53</v>
      </c>
      <c r="I9" s="49">
        <v>45</v>
      </c>
      <c r="J9" s="49">
        <v>23</v>
      </c>
      <c r="K9" s="49">
        <v>24</v>
      </c>
      <c r="L9" s="49">
        <v>61</v>
      </c>
      <c r="M9" s="49">
        <v>36</v>
      </c>
      <c r="N9" s="49">
        <v>32</v>
      </c>
      <c r="O9" s="49">
        <v>69</v>
      </c>
      <c r="P9" s="50">
        <v>48</v>
      </c>
      <c r="Q9" s="49">
        <v>27</v>
      </c>
      <c r="R9" s="49">
        <v>42</v>
      </c>
      <c r="S9" s="49">
        <v>43</v>
      </c>
      <c r="T9" s="49">
        <v>14</v>
      </c>
      <c r="U9" s="49">
        <v>20</v>
      </c>
      <c r="V9" s="49">
        <v>7</v>
      </c>
      <c r="W9" s="49">
        <v>12</v>
      </c>
      <c r="X9" s="49">
        <v>84</v>
      </c>
      <c r="Y9" s="50">
        <v>14</v>
      </c>
      <c r="Z9" s="50">
        <v>13</v>
      </c>
      <c r="AA9" s="50">
        <v>1</v>
      </c>
      <c r="AB9" s="50">
        <v>33</v>
      </c>
      <c r="AC9" s="50" t="s">
        <v>196</v>
      </c>
      <c r="AD9" s="50" t="s">
        <v>196</v>
      </c>
      <c r="AE9" s="50" t="s">
        <v>196</v>
      </c>
      <c r="AF9" s="50" t="s">
        <v>196</v>
      </c>
      <c r="AG9" s="50" t="s">
        <v>196</v>
      </c>
      <c r="AH9" s="50" t="s">
        <v>196</v>
      </c>
      <c r="AI9" s="50" t="s">
        <v>196</v>
      </c>
    </row>
    <row r="10" spans="1:35" s="48" customFormat="1" ht="18" customHeight="1" x14ac:dyDescent="0.3">
      <c r="A10" s="114" t="s">
        <v>82</v>
      </c>
      <c r="B10" s="49">
        <v>1515</v>
      </c>
      <c r="C10" s="49">
        <v>153</v>
      </c>
      <c r="D10" s="49">
        <v>306</v>
      </c>
      <c r="E10" s="49">
        <v>171</v>
      </c>
      <c r="F10" s="49">
        <v>105</v>
      </c>
      <c r="G10" s="49">
        <v>48</v>
      </c>
      <c r="H10" s="49">
        <v>62</v>
      </c>
      <c r="I10" s="49">
        <v>42</v>
      </c>
      <c r="J10" s="49">
        <v>20</v>
      </c>
      <c r="K10" s="49">
        <v>32</v>
      </c>
      <c r="L10" s="49">
        <v>66</v>
      </c>
      <c r="M10" s="49">
        <v>42</v>
      </c>
      <c r="N10" s="49">
        <v>30</v>
      </c>
      <c r="O10" s="49">
        <v>72</v>
      </c>
      <c r="P10" s="50">
        <v>59</v>
      </c>
      <c r="Q10" s="49">
        <v>27</v>
      </c>
      <c r="R10" s="49">
        <v>49</v>
      </c>
      <c r="S10" s="49">
        <v>45</v>
      </c>
      <c r="T10" s="49">
        <v>12</v>
      </c>
      <c r="U10" s="49">
        <v>22</v>
      </c>
      <c r="V10" s="49">
        <v>2</v>
      </c>
      <c r="W10" s="49">
        <v>6</v>
      </c>
      <c r="X10" s="49">
        <v>88</v>
      </c>
      <c r="Y10" s="50">
        <v>13</v>
      </c>
      <c r="Z10" s="50">
        <v>15</v>
      </c>
      <c r="AA10" s="50">
        <v>0</v>
      </c>
      <c r="AB10" s="50">
        <v>28</v>
      </c>
      <c r="AC10" s="50" t="s">
        <v>196</v>
      </c>
      <c r="AD10" s="50" t="s">
        <v>196</v>
      </c>
      <c r="AE10" s="50" t="s">
        <v>196</v>
      </c>
      <c r="AF10" s="50" t="s">
        <v>196</v>
      </c>
      <c r="AG10" s="50" t="s">
        <v>196</v>
      </c>
      <c r="AH10" s="50" t="s">
        <v>196</v>
      </c>
      <c r="AI10" s="50" t="s">
        <v>196</v>
      </c>
    </row>
    <row r="11" spans="1:35" s="48" customFormat="1" ht="18" customHeight="1" x14ac:dyDescent="0.3">
      <c r="A11" s="114" t="s">
        <v>83</v>
      </c>
      <c r="B11" s="49">
        <v>1340</v>
      </c>
      <c r="C11" s="49">
        <v>92</v>
      </c>
      <c r="D11" s="49">
        <v>227</v>
      </c>
      <c r="E11" s="49">
        <v>190</v>
      </c>
      <c r="F11" s="49">
        <v>65</v>
      </c>
      <c r="G11" s="49">
        <v>40</v>
      </c>
      <c r="H11" s="49">
        <v>64</v>
      </c>
      <c r="I11" s="49">
        <v>40</v>
      </c>
      <c r="J11" s="49">
        <v>24</v>
      </c>
      <c r="K11" s="49">
        <v>35</v>
      </c>
      <c r="L11" s="49">
        <v>64</v>
      </c>
      <c r="M11" s="49">
        <v>44</v>
      </c>
      <c r="N11" s="49">
        <v>35</v>
      </c>
      <c r="O11" s="49">
        <v>70</v>
      </c>
      <c r="P11" s="50">
        <v>52</v>
      </c>
      <c r="Q11" s="49">
        <v>23</v>
      </c>
      <c r="R11" s="49">
        <v>53</v>
      </c>
      <c r="S11" s="49">
        <v>47</v>
      </c>
      <c r="T11" s="49">
        <v>17</v>
      </c>
      <c r="U11" s="49">
        <v>18</v>
      </c>
      <c r="V11" s="49">
        <v>5</v>
      </c>
      <c r="W11" s="49">
        <v>9</v>
      </c>
      <c r="X11" s="49">
        <v>72</v>
      </c>
      <c r="Y11" s="50">
        <v>13</v>
      </c>
      <c r="Z11" s="49">
        <v>18</v>
      </c>
      <c r="AA11" s="50">
        <v>0</v>
      </c>
      <c r="AB11" s="50">
        <v>23</v>
      </c>
      <c r="AC11" s="50" t="s">
        <v>196</v>
      </c>
      <c r="AD11" s="50" t="s">
        <v>196</v>
      </c>
      <c r="AE11" s="50" t="s">
        <v>196</v>
      </c>
      <c r="AF11" s="50" t="s">
        <v>196</v>
      </c>
      <c r="AG11" s="50" t="s">
        <v>196</v>
      </c>
      <c r="AH11" s="50" t="s">
        <v>196</v>
      </c>
      <c r="AI11" s="50" t="s">
        <v>196</v>
      </c>
    </row>
    <row r="12" spans="1:35" s="48" customFormat="1" ht="18" customHeight="1" x14ac:dyDescent="0.3">
      <c r="A12" s="114" t="s">
        <v>84</v>
      </c>
      <c r="B12" s="49">
        <v>1041</v>
      </c>
      <c r="C12" s="49">
        <v>66</v>
      </c>
      <c r="D12" s="49">
        <v>114</v>
      </c>
      <c r="E12" s="49">
        <v>151</v>
      </c>
      <c r="F12" s="49">
        <v>72</v>
      </c>
      <c r="G12" s="49">
        <v>24</v>
      </c>
      <c r="H12" s="49">
        <v>65</v>
      </c>
      <c r="I12" s="49">
        <v>52</v>
      </c>
      <c r="J12" s="49">
        <v>29</v>
      </c>
      <c r="K12" s="49">
        <v>36</v>
      </c>
      <c r="L12" s="49">
        <v>71</v>
      </c>
      <c r="M12" s="49">
        <v>34</v>
      </c>
      <c r="N12" s="49">
        <v>19</v>
      </c>
      <c r="O12" s="49">
        <v>37</v>
      </c>
      <c r="P12" s="50">
        <v>31</v>
      </c>
      <c r="Q12" s="49">
        <v>32</v>
      </c>
      <c r="R12" s="49">
        <v>25</v>
      </c>
      <c r="S12" s="49">
        <v>31</v>
      </c>
      <c r="T12" s="49">
        <v>16</v>
      </c>
      <c r="U12" s="49">
        <v>13</v>
      </c>
      <c r="V12" s="49">
        <v>7</v>
      </c>
      <c r="W12" s="49">
        <v>9</v>
      </c>
      <c r="X12" s="49">
        <v>58</v>
      </c>
      <c r="Y12" s="50">
        <v>9</v>
      </c>
      <c r="Z12" s="49">
        <v>13</v>
      </c>
      <c r="AA12" s="50">
        <v>3</v>
      </c>
      <c r="AB12" s="50">
        <v>24</v>
      </c>
      <c r="AC12" s="50" t="s">
        <v>196</v>
      </c>
      <c r="AD12" s="50" t="s">
        <v>196</v>
      </c>
      <c r="AE12" s="50" t="s">
        <v>196</v>
      </c>
      <c r="AF12" s="50" t="s">
        <v>196</v>
      </c>
      <c r="AG12" s="50" t="s">
        <v>196</v>
      </c>
      <c r="AH12" s="50" t="s">
        <v>196</v>
      </c>
      <c r="AI12" s="50" t="s">
        <v>196</v>
      </c>
    </row>
    <row r="13" spans="1:35" s="48" customFormat="1" ht="18" customHeight="1" x14ac:dyDescent="0.3">
      <c r="A13" s="114" t="s">
        <v>85</v>
      </c>
      <c r="B13" s="49">
        <v>1024</v>
      </c>
      <c r="C13" s="49">
        <v>148</v>
      </c>
      <c r="D13" s="49">
        <v>216</v>
      </c>
      <c r="E13" s="49">
        <v>63</v>
      </c>
      <c r="F13" s="49">
        <v>99</v>
      </c>
      <c r="G13" s="49">
        <v>32</v>
      </c>
      <c r="H13" s="49">
        <v>44</v>
      </c>
      <c r="I13" s="49">
        <v>51</v>
      </c>
      <c r="J13" s="49">
        <v>28</v>
      </c>
      <c r="K13" s="49">
        <v>32</v>
      </c>
      <c r="L13" s="49">
        <v>42</v>
      </c>
      <c r="M13" s="49">
        <v>21</v>
      </c>
      <c r="N13" s="49">
        <v>14</v>
      </c>
      <c r="O13" s="49">
        <v>36</v>
      </c>
      <c r="P13" s="50">
        <v>25</v>
      </c>
      <c r="Q13" s="49">
        <v>23</v>
      </c>
      <c r="R13" s="49">
        <v>21</v>
      </c>
      <c r="S13" s="49">
        <v>22</v>
      </c>
      <c r="T13" s="49">
        <v>9</v>
      </c>
      <c r="U13" s="49">
        <v>13</v>
      </c>
      <c r="V13" s="49">
        <v>7</v>
      </c>
      <c r="W13" s="49">
        <v>6</v>
      </c>
      <c r="X13" s="49">
        <v>32</v>
      </c>
      <c r="Y13" s="49">
        <v>7</v>
      </c>
      <c r="Z13" s="49">
        <v>6</v>
      </c>
      <c r="AA13" s="49">
        <v>3</v>
      </c>
      <c r="AB13" s="49">
        <v>24</v>
      </c>
      <c r="AC13" s="50" t="s">
        <v>196</v>
      </c>
      <c r="AD13" s="50" t="s">
        <v>196</v>
      </c>
      <c r="AE13" s="50" t="s">
        <v>196</v>
      </c>
      <c r="AF13" s="50" t="s">
        <v>196</v>
      </c>
      <c r="AG13" s="50" t="s">
        <v>196</v>
      </c>
      <c r="AH13" s="50" t="s">
        <v>196</v>
      </c>
      <c r="AI13" s="50" t="s">
        <v>196</v>
      </c>
    </row>
    <row r="14" spans="1:35" s="48" customFormat="1" ht="18" customHeight="1" x14ac:dyDescent="0.3">
      <c r="A14" s="114" t="s">
        <v>86</v>
      </c>
      <c r="B14" s="49">
        <v>1338</v>
      </c>
      <c r="C14" s="49">
        <v>126</v>
      </c>
      <c r="D14" s="49">
        <v>276</v>
      </c>
      <c r="E14" s="49">
        <v>127</v>
      </c>
      <c r="F14" s="49">
        <v>143</v>
      </c>
      <c r="G14" s="49">
        <v>48</v>
      </c>
      <c r="H14" s="49">
        <v>29</v>
      </c>
      <c r="I14" s="49">
        <v>43</v>
      </c>
      <c r="J14" s="49">
        <v>15</v>
      </c>
      <c r="K14" s="49">
        <v>34</v>
      </c>
      <c r="L14" s="49">
        <v>29</v>
      </c>
      <c r="M14" s="49">
        <v>32</v>
      </c>
      <c r="N14" s="49">
        <v>28</v>
      </c>
      <c r="O14" s="49">
        <v>58</v>
      </c>
      <c r="P14" s="50">
        <v>38</v>
      </c>
      <c r="Q14" s="49">
        <v>21</v>
      </c>
      <c r="R14" s="49">
        <v>44</v>
      </c>
      <c r="S14" s="49">
        <v>47</v>
      </c>
      <c r="T14" s="49">
        <v>17</v>
      </c>
      <c r="U14" s="49">
        <v>20</v>
      </c>
      <c r="V14" s="49">
        <v>7</v>
      </c>
      <c r="W14" s="49">
        <v>12</v>
      </c>
      <c r="X14" s="49">
        <v>74</v>
      </c>
      <c r="Y14" s="49">
        <v>16</v>
      </c>
      <c r="Z14" s="49">
        <v>16</v>
      </c>
      <c r="AA14" s="49">
        <v>2</v>
      </c>
      <c r="AB14" s="49">
        <v>36</v>
      </c>
      <c r="AC14" s="50" t="s">
        <v>196</v>
      </c>
      <c r="AD14" s="50" t="s">
        <v>196</v>
      </c>
      <c r="AE14" s="50" t="s">
        <v>196</v>
      </c>
      <c r="AF14" s="50" t="s">
        <v>196</v>
      </c>
      <c r="AG14" s="50" t="s">
        <v>196</v>
      </c>
      <c r="AH14" s="50" t="s">
        <v>196</v>
      </c>
      <c r="AI14" s="50" t="s">
        <v>196</v>
      </c>
    </row>
    <row r="15" spans="1:35" s="48" customFormat="1" ht="18" customHeight="1" x14ac:dyDescent="0.3">
      <c r="A15" s="114" t="s">
        <v>87</v>
      </c>
      <c r="B15" s="49">
        <v>1361</v>
      </c>
      <c r="C15" s="49">
        <v>131</v>
      </c>
      <c r="D15" s="49">
        <v>257</v>
      </c>
      <c r="E15" s="49">
        <v>147</v>
      </c>
      <c r="F15" s="49">
        <v>135</v>
      </c>
      <c r="G15" s="49">
        <v>49</v>
      </c>
      <c r="H15" s="49">
        <v>51</v>
      </c>
      <c r="I15" s="49">
        <v>42</v>
      </c>
      <c r="J15" s="49">
        <v>14</v>
      </c>
      <c r="K15" s="49">
        <v>33</v>
      </c>
      <c r="L15" s="49">
        <v>48</v>
      </c>
      <c r="M15" s="49">
        <v>31</v>
      </c>
      <c r="N15" s="49">
        <v>25</v>
      </c>
      <c r="O15" s="49">
        <v>45</v>
      </c>
      <c r="P15" s="50">
        <v>38</v>
      </c>
      <c r="Q15" s="49">
        <v>17</v>
      </c>
      <c r="R15" s="49">
        <v>53</v>
      </c>
      <c r="S15" s="49">
        <v>44</v>
      </c>
      <c r="T15" s="49">
        <v>19</v>
      </c>
      <c r="U15" s="49">
        <v>20</v>
      </c>
      <c r="V15" s="49">
        <v>2</v>
      </c>
      <c r="W15" s="49">
        <v>5</v>
      </c>
      <c r="X15" s="49">
        <v>110</v>
      </c>
      <c r="Y15" s="49">
        <v>11</v>
      </c>
      <c r="Z15" s="49">
        <v>9</v>
      </c>
      <c r="AA15" s="49">
        <v>0</v>
      </c>
      <c r="AB15" s="49">
        <v>25</v>
      </c>
      <c r="AC15" s="50" t="s">
        <v>196</v>
      </c>
      <c r="AD15" s="50" t="s">
        <v>196</v>
      </c>
      <c r="AE15" s="50" t="s">
        <v>196</v>
      </c>
      <c r="AF15" s="50" t="s">
        <v>196</v>
      </c>
      <c r="AG15" s="50" t="s">
        <v>196</v>
      </c>
      <c r="AH15" s="50" t="s">
        <v>196</v>
      </c>
      <c r="AI15" s="50" t="s">
        <v>196</v>
      </c>
    </row>
    <row r="16" spans="1:35" s="48" customFormat="1" ht="18" customHeight="1" x14ac:dyDescent="0.3">
      <c r="A16" s="114" t="s">
        <v>109</v>
      </c>
      <c r="B16" s="49">
        <v>1360</v>
      </c>
      <c r="C16" s="49">
        <v>120</v>
      </c>
      <c r="D16" s="49">
        <v>239</v>
      </c>
      <c r="E16" s="49">
        <v>145</v>
      </c>
      <c r="F16" s="49">
        <v>129</v>
      </c>
      <c r="G16" s="49">
        <v>65</v>
      </c>
      <c r="H16" s="49">
        <v>54</v>
      </c>
      <c r="I16" s="49">
        <v>55</v>
      </c>
      <c r="J16" s="49">
        <v>22</v>
      </c>
      <c r="K16" s="49">
        <v>42</v>
      </c>
      <c r="L16" s="49">
        <v>53</v>
      </c>
      <c r="M16" s="49">
        <v>32</v>
      </c>
      <c r="N16" s="49">
        <v>25</v>
      </c>
      <c r="O16" s="49">
        <v>36</v>
      </c>
      <c r="P16" s="50">
        <v>38</v>
      </c>
      <c r="Q16" s="49">
        <v>21</v>
      </c>
      <c r="R16" s="49">
        <v>50</v>
      </c>
      <c r="S16" s="49">
        <v>49</v>
      </c>
      <c r="T16" s="49">
        <v>17</v>
      </c>
      <c r="U16" s="49">
        <v>14</v>
      </c>
      <c r="V16" s="49">
        <v>7</v>
      </c>
      <c r="W16" s="49">
        <v>5</v>
      </c>
      <c r="X16" s="49">
        <v>77</v>
      </c>
      <c r="Y16" s="49">
        <v>18</v>
      </c>
      <c r="Z16" s="49">
        <v>21</v>
      </c>
      <c r="AA16" s="49">
        <v>0</v>
      </c>
      <c r="AB16" s="49">
        <v>26</v>
      </c>
      <c r="AC16" s="50" t="s">
        <v>196</v>
      </c>
      <c r="AD16" s="50" t="s">
        <v>196</v>
      </c>
      <c r="AE16" s="50" t="s">
        <v>196</v>
      </c>
      <c r="AF16" s="50" t="s">
        <v>196</v>
      </c>
      <c r="AG16" s="50" t="s">
        <v>196</v>
      </c>
      <c r="AH16" s="50" t="s">
        <v>196</v>
      </c>
      <c r="AI16" s="50" t="s">
        <v>196</v>
      </c>
    </row>
    <row r="17" spans="1:35" s="48" customFormat="1" ht="18" customHeight="1" x14ac:dyDescent="0.3">
      <c r="A17" s="114" t="s">
        <v>92</v>
      </c>
      <c r="B17" s="49">
        <v>1788</v>
      </c>
      <c r="C17" s="49">
        <v>123</v>
      </c>
      <c r="D17" s="49">
        <v>296</v>
      </c>
      <c r="E17" s="49">
        <v>164</v>
      </c>
      <c r="F17" s="49">
        <v>118</v>
      </c>
      <c r="G17" s="49">
        <v>63</v>
      </c>
      <c r="H17" s="49">
        <v>58</v>
      </c>
      <c r="I17" s="49">
        <v>37</v>
      </c>
      <c r="J17" s="49">
        <v>23</v>
      </c>
      <c r="K17" s="49">
        <v>41</v>
      </c>
      <c r="L17" s="49">
        <v>51</v>
      </c>
      <c r="M17" s="49">
        <v>36</v>
      </c>
      <c r="N17" s="49">
        <v>24</v>
      </c>
      <c r="O17" s="49">
        <v>54</v>
      </c>
      <c r="P17" s="49">
        <v>39</v>
      </c>
      <c r="Q17" s="49">
        <v>22</v>
      </c>
      <c r="R17" s="49">
        <v>61</v>
      </c>
      <c r="S17" s="49">
        <v>52</v>
      </c>
      <c r="T17" s="49">
        <v>19</v>
      </c>
      <c r="U17" s="49">
        <v>16</v>
      </c>
      <c r="V17" s="49">
        <v>3</v>
      </c>
      <c r="W17" s="49">
        <v>7</v>
      </c>
      <c r="X17" s="49">
        <v>99</v>
      </c>
      <c r="Y17" s="49">
        <v>13</v>
      </c>
      <c r="Z17" s="49">
        <v>16</v>
      </c>
      <c r="AA17" s="49">
        <v>0</v>
      </c>
      <c r="AB17" s="49">
        <v>30</v>
      </c>
      <c r="AC17" s="49">
        <v>0</v>
      </c>
      <c r="AD17" s="49">
        <v>323</v>
      </c>
      <c r="AE17" s="49">
        <v>0</v>
      </c>
      <c r="AF17" s="49">
        <v>0</v>
      </c>
      <c r="AG17" s="49">
        <v>0</v>
      </c>
      <c r="AH17" s="49">
        <v>0</v>
      </c>
      <c r="AI17" s="49">
        <v>0</v>
      </c>
    </row>
    <row r="18" spans="1:35" s="48" customFormat="1" ht="18" customHeight="1" x14ac:dyDescent="0.3">
      <c r="A18" s="114" t="s">
        <v>118</v>
      </c>
      <c r="B18" s="49">
        <v>2169</v>
      </c>
      <c r="C18" s="49">
        <v>120</v>
      </c>
      <c r="D18" s="49">
        <v>308</v>
      </c>
      <c r="E18" s="49">
        <v>187</v>
      </c>
      <c r="F18" s="49">
        <v>123</v>
      </c>
      <c r="G18" s="49">
        <v>59</v>
      </c>
      <c r="H18" s="49">
        <v>58</v>
      </c>
      <c r="I18" s="49">
        <v>46</v>
      </c>
      <c r="J18" s="49">
        <v>23</v>
      </c>
      <c r="K18" s="49">
        <v>38</v>
      </c>
      <c r="L18" s="49">
        <v>51</v>
      </c>
      <c r="M18" s="49">
        <v>39</v>
      </c>
      <c r="N18" s="49">
        <v>25</v>
      </c>
      <c r="O18" s="49">
        <v>42</v>
      </c>
      <c r="P18" s="49">
        <v>39</v>
      </c>
      <c r="Q18" s="49">
        <v>24</v>
      </c>
      <c r="R18" s="49">
        <v>57</v>
      </c>
      <c r="S18" s="49">
        <v>49</v>
      </c>
      <c r="T18" s="49">
        <v>18</v>
      </c>
      <c r="U18" s="49">
        <v>14</v>
      </c>
      <c r="V18" s="49">
        <v>7</v>
      </c>
      <c r="W18" s="49">
        <v>1</v>
      </c>
      <c r="X18" s="49">
        <v>97</v>
      </c>
      <c r="Y18" s="49">
        <v>16</v>
      </c>
      <c r="Z18" s="49">
        <v>9</v>
      </c>
      <c r="AA18" s="49">
        <v>1</v>
      </c>
      <c r="AB18" s="49">
        <v>46</v>
      </c>
      <c r="AC18" s="49">
        <v>0</v>
      </c>
      <c r="AD18" s="49">
        <v>32</v>
      </c>
      <c r="AE18" s="49">
        <v>280</v>
      </c>
      <c r="AF18" s="49">
        <v>240</v>
      </c>
      <c r="AG18" s="49">
        <v>120</v>
      </c>
      <c r="AH18" s="49">
        <v>0</v>
      </c>
      <c r="AI18" s="49">
        <v>0</v>
      </c>
    </row>
    <row r="19" spans="1:35" s="118" customFormat="1" ht="18" customHeight="1" x14ac:dyDescent="0.3">
      <c r="A19" s="114" t="s">
        <v>164</v>
      </c>
      <c r="B19" s="171">
        <v>4922</v>
      </c>
      <c r="C19" s="49">
        <v>125</v>
      </c>
      <c r="D19" s="49">
        <v>265</v>
      </c>
      <c r="E19" s="49">
        <v>201</v>
      </c>
      <c r="F19" s="49">
        <v>126</v>
      </c>
      <c r="G19" s="49">
        <v>66</v>
      </c>
      <c r="H19" s="49">
        <v>60</v>
      </c>
      <c r="I19" s="49">
        <v>47</v>
      </c>
      <c r="J19" s="49">
        <v>21</v>
      </c>
      <c r="K19" s="49">
        <v>38</v>
      </c>
      <c r="L19" s="49">
        <v>53</v>
      </c>
      <c r="M19" s="49">
        <v>38</v>
      </c>
      <c r="N19" s="49">
        <v>30</v>
      </c>
      <c r="O19" s="49">
        <v>50</v>
      </c>
      <c r="P19" s="49">
        <v>41</v>
      </c>
      <c r="Q19" s="49">
        <v>27</v>
      </c>
      <c r="R19" s="49">
        <v>56</v>
      </c>
      <c r="S19" s="171">
        <v>45</v>
      </c>
      <c r="T19" s="49">
        <v>11</v>
      </c>
      <c r="U19" s="49">
        <v>10</v>
      </c>
      <c r="V19" s="49">
        <v>3</v>
      </c>
      <c r="W19" s="49">
        <v>4</v>
      </c>
      <c r="X19" s="49">
        <v>109</v>
      </c>
      <c r="Y19" s="49">
        <v>17</v>
      </c>
      <c r="Z19" s="49">
        <v>23</v>
      </c>
      <c r="AA19" s="49">
        <v>2</v>
      </c>
      <c r="AB19" s="49">
        <v>36</v>
      </c>
      <c r="AC19" s="49">
        <v>516</v>
      </c>
      <c r="AD19" s="49">
        <v>30</v>
      </c>
      <c r="AE19" s="49">
        <v>40</v>
      </c>
      <c r="AF19" s="49">
        <v>19</v>
      </c>
      <c r="AG19" s="49">
        <v>16</v>
      </c>
      <c r="AH19" s="49">
        <v>2169</v>
      </c>
      <c r="AI19" s="49">
        <v>628</v>
      </c>
    </row>
    <row r="20" spans="1:35" s="118" customFormat="1" ht="18" customHeight="1" x14ac:dyDescent="0.3">
      <c r="A20" s="114" t="s">
        <v>202</v>
      </c>
      <c r="B20" s="171">
        <v>1778</v>
      </c>
      <c r="C20" s="49">
        <v>126</v>
      </c>
      <c r="D20" s="171">
        <v>364</v>
      </c>
      <c r="E20" s="49">
        <v>209</v>
      </c>
      <c r="F20" s="49">
        <v>160</v>
      </c>
      <c r="G20" s="49">
        <v>70</v>
      </c>
      <c r="H20" s="49">
        <v>55</v>
      </c>
      <c r="I20" s="49">
        <v>53</v>
      </c>
      <c r="J20" s="49">
        <v>29</v>
      </c>
      <c r="K20" s="49">
        <v>42</v>
      </c>
      <c r="L20" s="49">
        <v>56</v>
      </c>
      <c r="M20" s="49">
        <v>37</v>
      </c>
      <c r="N20" s="49">
        <v>30</v>
      </c>
      <c r="O20" s="49">
        <v>58</v>
      </c>
      <c r="P20" s="49">
        <v>39</v>
      </c>
      <c r="Q20" s="49">
        <v>28</v>
      </c>
      <c r="R20" s="49">
        <v>64</v>
      </c>
      <c r="S20" s="49">
        <v>53</v>
      </c>
      <c r="T20" s="49">
        <v>7</v>
      </c>
      <c r="U20" s="49">
        <v>17</v>
      </c>
      <c r="V20" s="49">
        <v>4</v>
      </c>
      <c r="W20" s="49">
        <v>4</v>
      </c>
      <c r="X20" s="49">
        <v>109</v>
      </c>
      <c r="Y20" s="49">
        <v>15</v>
      </c>
      <c r="Z20" s="49">
        <v>16</v>
      </c>
      <c r="AA20" s="49">
        <v>0</v>
      </c>
      <c r="AB20" s="49">
        <v>31</v>
      </c>
      <c r="AC20" s="49">
        <v>21</v>
      </c>
      <c r="AD20" s="49">
        <v>19</v>
      </c>
      <c r="AE20" s="49">
        <v>18</v>
      </c>
      <c r="AF20" s="49">
        <v>22</v>
      </c>
      <c r="AG20" s="49">
        <v>4</v>
      </c>
      <c r="AH20" s="49">
        <v>5</v>
      </c>
      <c r="AI20" s="49">
        <v>13</v>
      </c>
    </row>
    <row r="21" spans="1:35" s="118" customFormat="1" ht="18" customHeight="1" x14ac:dyDescent="0.3">
      <c r="A21" s="114" t="s">
        <v>200</v>
      </c>
      <c r="B21" s="49">
        <v>1832</v>
      </c>
      <c r="C21" s="49">
        <v>134</v>
      </c>
      <c r="D21" s="49">
        <v>387</v>
      </c>
      <c r="E21" s="49">
        <v>230</v>
      </c>
      <c r="F21" s="49">
        <v>121</v>
      </c>
      <c r="G21" s="49">
        <v>96</v>
      </c>
      <c r="H21" s="49">
        <v>53</v>
      </c>
      <c r="I21" s="49">
        <v>56</v>
      </c>
      <c r="J21" s="49">
        <v>24</v>
      </c>
      <c r="K21" s="49">
        <v>43</v>
      </c>
      <c r="L21" s="49">
        <v>56</v>
      </c>
      <c r="M21" s="49">
        <v>38</v>
      </c>
      <c r="N21" s="49">
        <v>29</v>
      </c>
      <c r="O21" s="49">
        <v>58</v>
      </c>
      <c r="P21" s="49">
        <v>39</v>
      </c>
      <c r="Q21" s="49">
        <v>24</v>
      </c>
      <c r="R21" s="49">
        <v>64</v>
      </c>
      <c r="S21" s="49">
        <v>45</v>
      </c>
      <c r="T21" s="49">
        <v>8</v>
      </c>
      <c r="U21" s="49">
        <v>13</v>
      </c>
      <c r="V21" s="49">
        <v>4</v>
      </c>
      <c r="W21" s="49">
        <v>8</v>
      </c>
      <c r="X21" s="49">
        <v>102</v>
      </c>
      <c r="Y21" s="49">
        <v>12</v>
      </c>
      <c r="Z21" s="49">
        <v>21</v>
      </c>
      <c r="AA21" s="49">
        <v>2</v>
      </c>
      <c r="AB21" s="49">
        <v>35</v>
      </c>
      <c r="AC21" s="49">
        <v>30</v>
      </c>
      <c r="AD21" s="49">
        <v>27</v>
      </c>
      <c r="AE21" s="49">
        <v>28</v>
      </c>
      <c r="AF21" s="49">
        <v>25</v>
      </c>
      <c r="AG21" s="49">
        <v>4</v>
      </c>
      <c r="AH21" s="49">
        <v>14</v>
      </c>
      <c r="AI21" s="49">
        <v>2</v>
      </c>
    </row>
    <row r="22" spans="1:35" s="118" customFormat="1" ht="18" customHeight="1" thickBot="1" x14ac:dyDescent="0.35">
      <c r="A22" s="115" t="s">
        <v>219</v>
      </c>
      <c r="B22" s="51">
        <f>SUM(C22:AI22)</f>
        <v>1739</v>
      </c>
      <c r="C22" s="51">
        <f>'114'!C7</f>
        <v>127</v>
      </c>
      <c r="D22" s="51">
        <f>'114'!E7</f>
        <v>301</v>
      </c>
      <c r="E22" s="51">
        <f>'114'!G7</f>
        <v>213</v>
      </c>
      <c r="F22" s="51">
        <f>'114'!I7</f>
        <v>89</v>
      </c>
      <c r="G22" s="51">
        <f>'114'!K7</f>
        <v>87</v>
      </c>
      <c r="H22" s="51">
        <f>'114'!M7</f>
        <v>66</v>
      </c>
      <c r="I22" s="51">
        <f>'114'!O7</f>
        <v>47</v>
      </c>
      <c r="J22" s="51">
        <f>'114'!A12</f>
        <v>24</v>
      </c>
      <c r="K22" s="51">
        <f>'114'!C12</f>
        <v>43</v>
      </c>
      <c r="L22" s="51">
        <f>'114'!E12</f>
        <v>52</v>
      </c>
      <c r="M22" s="51">
        <f>'114'!G12</f>
        <v>39</v>
      </c>
      <c r="N22" s="51">
        <f>'114'!I12</f>
        <v>27</v>
      </c>
      <c r="O22" s="51">
        <f>'114'!K12</f>
        <v>53</v>
      </c>
      <c r="P22" s="51">
        <f>'114'!M12</f>
        <v>43</v>
      </c>
      <c r="Q22" s="51">
        <f>'114'!O12</f>
        <v>33</v>
      </c>
      <c r="R22" s="51">
        <f>'114'!A17</f>
        <v>58</v>
      </c>
      <c r="S22" s="51">
        <f>'114'!C17</f>
        <v>49</v>
      </c>
      <c r="T22" s="51">
        <f>'114'!E17</f>
        <v>10</v>
      </c>
      <c r="U22" s="51">
        <f>'114'!G17</f>
        <v>14</v>
      </c>
      <c r="V22" s="51">
        <f>'114'!I17</f>
        <v>9</v>
      </c>
      <c r="W22" s="51">
        <f>'114'!K17</f>
        <v>10</v>
      </c>
      <c r="X22" s="51">
        <f>'114'!M17</f>
        <v>92</v>
      </c>
      <c r="Y22" s="51">
        <f>'114'!O17</f>
        <v>17</v>
      </c>
      <c r="Z22" s="51">
        <f>'114'!A22</f>
        <v>17</v>
      </c>
      <c r="AA22" s="51">
        <f>'114'!C22</f>
        <v>0</v>
      </c>
      <c r="AB22" s="51">
        <f>'114'!E22</f>
        <v>77</v>
      </c>
      <c r="AC22" s="51">
        <f>'114'!G22</f>
        <v>28</v>
      </c>
      <c r="AD22" s="51">
        <f>'114'!I22</f>
        <v>36</v>
      </c>
      <c r="AE22" s="51">
        <f>'114'!K22</f>
        <v>25</v>
      </c>
      <c r="AF22" s="51">
        <f>'114'!M22</f>
        <v>6</v>
      </c>
      <c r="AG22" s="51">
        <f>'114'!O22</f>
        <v>2</v>
      </c>
      <c r="AH22" s="51">
        <f>'114'!A27</f>
        <v>44</v>
      </c>
      <c r="AI22" s="51">
        <f>'114'!C27</f>
        <v>1</v>
      </c>
    </row>
    <row r="23" spans="1:35" x14ac:dyDescent="0.3">
      <c r="A23" s="47" t="s">
        <v>215</v>
      </c>
      <c r="B23" s="47"/>
      <c r="C23" s="47"/>
      <c r="D23" s="47"/>
      <c r="E23" s="47"/>
      <c r="F23" s="47"/>
      <c r="G23" s="47"/>
      <c r="H23" s="10"/>
      <c r="I23" s="10"/>
      <c r="J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1:35" x14ac:dyDescent="0.3">
      <c r="A24" s="116" t="s">
        <v>216</v>
      </c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</row>
    <row r="25" spans="1:35" x14ac:dyDescent="0.3">
      <c r="B25" s="96"/>
      <c r="AF25" s="58"/>
    </row>
    <row r="26" spans="1:35" x14ac:dyDescent="0.3">
      <c r="C26" s="96"/>
    </row>
    <row r="27" spans="1:35" x14ac:dyDescent="0.3">
      <c r="D27" s="96"/>
    </row>
    <row r="28" spans="1:35" x14ac:dyDescent="0.3">
      <c r="D28" s="96"/>
    </row>
  </sheetData>
  <mergeCells count="4">
    <mergeCell ref="A3:A4"/>
    <mergeCell ref="B3:B4"/>
    <mergeCell ref="C3:AI3"/>
    <mergeCell ref="A1:AI1"/>
  </mergeCells>
  <phoneticPr fontId="5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F3464-B477-4972-AF86-EC50DA96466C}">
  <dimension ref="A1:W33"/>
  <sheetViews>
    <sheetView tabSelected="1" zoomScaleNormal="100" workbookViewId="0"/>
  </sheetViews>
  <sheetFormatPr defaultColWidth="9" defaultRowHeight="16.2" x14ac:dyDescent="0.3"/>
  <cols>
    <col min="1" max="4" width="11.6640625" style="68" customWidth="1"/>
    <col min="5" max="16" width="9.6640625" style="68" customWidth="1"/>
    <col min="17" max="17" width="9" style="68"/>
    <col min="18" max="18" width="12.109375" style="68" customWidth="1"/>
    <col min="19" max="19" width="11.21875" style="68" bestFit="1" customWidth="1"/>
    <col min="20" max="16384" width="9" style="68"/>
  </cols>
  <sheetData>
    <row r="1" spans="1:23" s="61" customFormat="1" x14ac:dyDescent="0.3">
      <c r="A1" s="52" t="s">
        <v>119</v>
      </c>
      <c r="M1" s="103" t="s">
        <v>120</v>
      </c>
      <c r="N1" s="126" t="s">
        <v>121</v>
      </c>
      <c r="O1" s="126"/>
      <c r="P1" s="126"/>
    </row>
    <row r="2" spans="1:23" s="61" customFormat="1" x14ac:dyDescent="0.3">
      <c r="A2" s="66" t="s">
        <v>122</v>
      </c>
      <c r="B2" s="61" t="s">
        <v>123</v>
      </c>
      <c r="M2" s="103" t="s">
        <v>124</v>
      </c>
      <c r="N2" s="127" t="s">
        <v>125</v>
      </c>
      <c r="O2" s="127"/>
      <c r="P2" s="127"/>
    </row>
    <row r="3" spans="1:23" s="61" customFormat="1" ht="24.6" customHeight="1" x14ac:dyDescent="0.3">
      <c r="A3" s="128" t="s">
        <v>126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</row>
    <row r="4" spans="1:23" s="61" customFormat="1" x14ac:dyDescent="0.3">
      <c r="A4" s="129" t="s">
        <v>218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61" t="s">
        <v>128</v>
      </c>
    </row>
    <row r="5" spans="1:23" s="61" customFormat="1" ht="20.100000000000001" customHeight="1" x14ac:dyDescent="0.3">
      <c r="A5" s="163" t="s">
        <v>129</v>
      </c>
      <c r="B5" s="162"/>
      <c r="C5" s="130" t="s">
        <v>130</v>
      </c>
      <c r="D5" s="130"/>
      <c r="E5" s="159" t="s">
        <v>131</v>
      </c>
      <c r="F5" s="159"/>
      <c r="G5" s="126" t="s">
        <v>132</v>
      </c>
      <c r="H5" s="126"/>
      <c r="I5" s="126" t="s">
        <v>133</v>
      </c>
      <c r="J5" s="126"/>
      <c r="K5" s="126" t="s">
        <v>134</v>
      </c>
      <c r="L5" s="126"/>
      <c r="M5" s="126" t="s">
        <v>135</v>
      </c>
      <c r="N5" s="126"/>
      <c r="O5" s="126" t="s">
        <v>136</v>
      </c>
      <c r="P5" s="126"/>
      <c r="R5" s="90"/>
      <c r="S5" s="98"/>
    </row>
    <row r="6" spans="1:23" s="61" customFormat="1" ht="20.100000000000001" customHeight="1" x14ac:dyDescent="0.3">
      <c r="A6" s="164" t="s">
        <v>88</v>
      </c>
      <c r="B6" s="160" t="s">
        <v>89</v>
      </c>
      <c r="C6" s="52" t="s">
        <v>88</v>
      </c>
      <c r="D6" s="52" t="s">
        <v>89</v>
      </c>
      <c r="E6" s="160" t="s">
        <v>88</v>
      </c>
      <c r="F6" s="160" t="s">
        <v>89</v>
      </c>
      <c r="G6" s="52" t="s">
        <v>88</v>
      </c>
      <c r="H6" s="52" t="s">
        <v>89</v>
      </c>
      <c r="I6" s="52" t="s">
        <v>88</v>
      </c>
      <c r="J6" s="52" t="s">
        <v>89</v>
      </c>
      <c r="K6" s="52" t="s">
        <v>88</v>
      </c>
      <c r="L6" s="52" t="s">
        <v>89</v>
      </c>
      <c r="M6" s="52" t="s">
        <v>88</v>
      </c>
      <c r="N6" s="52" t="s">
        <v>89</v>
      </c>
      <c r="O6" s="52" t="s">
        <v>88</v>
      </c>
      <c r="P6" s="52" t="s">
        <v>89</v>
      </c>
      <c r="R6" s="90"/>
      <c r="S6" s="90"/>
    </row>
    <row r="7" spans="1:23" s="117" customFormat="1" ht="20.100000000000001" customHeight="1" x14ac:dyDescent="0.3">
      <c r="A7" s="165">
        <f>C7+E7+G7+I7+K7+M7+O7+A12+C12+E12+G12+I12+K12+M12+O12+A17+C17+E17+G17+I17+K17+M17+O17+A22+C22+E22+G22++I22+K22+M22+O22+A27+C27+E27</f>
        <v>1739</v>
      </c>
      <c r="B7" s="165">
        <f>D7+F7+H7+J7+L7+N7+P7+B12+D12+F12+H12+J12+L12+N12+P12+B17+D17+F17+H17+J17+L17+N17+P17+B22+D22+F22+H22++J22+L22+N22+P22+B27+D27+F27</f>
        <v>69313</v>
      </c>
      <c r="C7" s="108">
        <v>127</v>
      </c>
      <c r="D7" s="108">
        <v>7267</v>
      </c>
      <c r="E7" s="161">
        <v>301</v>
      </c>
      <c r="F7" s="161">
        <v>13103</v>
      </c>
      <c r="G7" s="108">
        <v>213</v>
      </c>
      <c r="H7" s="108">
        <v>8623</v>
      </c>
      <c r="I7" s="108">
        <v>89</v>
      </c>
      <c r="J7" s="108">
        <v>5560</v>
      </c>
      <c r="K7" s="108">
        <v>87</v>
      </c>
      <c r="L7" s="108">
        <v>3709</v>
      </c>
      <c r="M7" s="108">
        <v>66</v>
      </c>
      <c r="N7" s="108">
        <v>2510</v>
      </c>
      <c r="O7" s="108">
        <v>47</v>
      </c>
      <c r="P7" s="108">
        <v>1578</v>
      </c>
    </row>
    <row r="8" spans="1:23" customFormat="1" ht="9.9" customHeight="1" x14ac:dyDescent="0.3">
      <c r="A8" s="104"/>
      <c r="B8" s="104"/>
      <c r="C8" s="104"/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</row>
    <row r="9" spans="1:23" customFormat="1" ht="9.9" customHeight="1" x14ac:dyDescent="0.3">
      <c r="A9" s="104"/>
      <c r="B9" s="170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</row>
    <row r="10" spans="1:23" customFormat="1" ht="20.100000000000001" customHeight="1" x14ac:dyDescent="0.3">
      <c r="A10" s="131" t="s">
        <v>137</v>
      </c>
      <c r="B10" s="126"/>
      <c r="C10" s="131" t="s">
        <v>138</v>
      </c>
      <c r="D10" s="126"/>
      <c r="E10" s="126" t="s">
        <v>139</v>
      </c>
      <c r="F10" s="126"/>
      <c r="G10" s="126" t="s">
        <v>140</v>
      </c>
      <c r="H10" s="126"/>
      <c r="I10" s="126" t="s">
        <v>141</v>
      </c>
      <c r="J10" s="126"/>
      <c r="K10" s="126" t="s">
        <v>142</v>
      </c>
      <c r="L10" s="126"/>
      <c r="M10" s="126" t="s">
        <v>143</v>
      </c>
      <c r="N10" s="126"/>
      <c r="O10" s="126" t="s">
        <v>144</v>
      </c>
      <c r="P10" s="126"/>
    </row>
    <row r="11" spans="1:23" customFormat="1" ht="20.100000000000001" customHeight="1" x14ac:dyDescent="0.3">
      <c r="A11" s="53" t="s">
        <v>88</v>
      </c>
      <c r="B11" s="52" t="s">
        <v>89</v>
      </c>
      <c r="C11" s="53" t="s">
        <v>88</v>
      </c>
      <c r="D11" s="52" t="s">
        <v>89</v>
      </c>
      <c r="E11" s="52" t="s">
        <v>88</v>
      </c>
      <c r="F11" s="52" t="s">
        <v>89</v>
      </c>
      <c r="G11" s="52" t="s">
        <v>88</v>
      </c>
      <c r="H11" s="52" t="s">
        <v>89</v>
      </c>
      <c r="I11" s="52" t="s">
        <v>88</v>
      </c>
      <c r="J11" s="52" t="s">
        <v>89</v>
      </c>
      <c r="K11" s="52" t="s">
        <v>88</v>
      </c>
      <c r="L11" s="52" t="s">
        <v>89</v>
      </c>
      <c r="M11" s="52" t="s">
        <v>88</v>
      </c>
      <c r="N11" s="52" t="s">
        <v>89</v>
      </c>
      <c r="O11" s="52" t="s">
        <v>88</v>
      </c>
      <c r="P11" s="52" t="s">
        <v>89</v>
      </c>
      <c r="W11" s="105"/>
    </row>
    <row r="12" spans="1:23" customFormat="1" ht="20.100000000000001" customHeight="1" x14ac:dyDescent="0.3">
      <c r="A12" s="107">
        <v>24</v>
      </c>
      <c r="B12" s="108">
        <v>833</v>
      </c>
      <c r="C12" s="108">
        <v>43</v>
      </c>
      <c r="D12" s="108">
        <v>1344</v>
      </c>
      <c r="E12" s="108">
        <v>52</v>
      </c>
      <c r="F12" s="108">
        <v>2675</v>
      </c>
      <c r="G12" s="108">
        <v>39</v>
      </c>
      <c r="H12" s="108">
        <v>2185</v>
      </c>
      <c r="I12" s="108">
        <v>27</v>
      </c>
      <c r="J12" s="108">
        <v>1249</v>
      </c>
      <c r="K12" s="108">
        <v>53</v>
      </c>
      <c r="L12" s="108">
        <v>2100</v>
      </c>
      <c r="M12" s="108">
        <v>43</v>
      </c>
      <c r="N12" s="108">
        <v>1461</v>
      </c>
      <c r="O12" s="108">
        <v>33</v>
      </c>
      <c r="P12" s="108">
        <v>904</v>
      </c>
    </row>
    <row r="13" spans="1:23" customFormat="1" ht="9.9" customHeight="1" x14ac:dyDescent="0.3">
      <c r="A13" s="104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</row>
    <row r="14" spans="1:23" customFormat="1" ht="9.9" customHeight="1" x14ac:dyDescent="0.3">
      <c r="A14" s="104"/>
      <c r="B14" s="104"/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</row>
    <row r="15" spans="1:23" customFormat="1" ht="20.100000000000001" customHeight="1" x14ac:dyDescent="0.3">
      <c r="A15" s="131" t="s">
        <v>145</v>
      </c>
      <c r="B15" s="126"/>
      <c r="C15" s="162" t="s">
        <v>146</v>
      </c>
      <c r="D15" s="162"/>
      <c r="E15" s="134" t="s">
        <v>147</v>
      </c>
      <c r="F15" s="135"/>
      <c r="G15" s="134" t="s">
        <v>148</v>
      </c>
      <c r="H15" s="135"/>
      <c r="I15" s="134" t="s">
        <v>149</v>
      </c>
      <c r="J15" s="135"/>
      <c r="K15" s="132" t="s">
        <v>150</v>
      </c>
      <c r="L15" s="131"/>
      <c r="M15" s="132" t="s">
        <v>151</v>
      </c>
      <c r="N15" s="133"/>
      <c r="O15" s="132" t="s">
        <v>152</v>
      </c>
      <c r="P15" s="131"/>
    </row>
    <row r="16" spans="1:23" customFormat="1" ht="20.100000000000001" customHeight="1" x14ac:dyDescent="0.3">
      <c r="A16" s="53" t="s">
        <v>88</v>
      </c>
      <c r="B16" s="52" t="s">
        <v>89</v>
      </c>
      <c r="C16" s="160" t="s">
        <v>88</v>
      </c>
      <c r="D16" s="160" t="s">
        <v>89</v>
      </c>
      <c r="E16" s="52" t="s">
        <v>88</v>
      </c>
      <c r="F16" s="52" t="s">
        <v>89</v>
      </c>
      <c r="G16" s="52" t="s">
        <v>88</v>
      </c>
      <c r="H16" s="52" t="s">
        <v>89</v>
      </c>
      <c r="I16" s="52" t="s">
        <v>88</v>
      </c>
      <c r="J16" s="52" t="s">
        <v>89</v>
      </c>
      <c r="K16" s="52" t="s">
        <v>88</v>
      </c>
      <c r="L16" s="52" t="s">
        <v>89</v>
      </c>
      <c r="M16" s="52" t="s">
        <v>88</v>
      </c>
      <c r="N16" s="99" t="s">
        <v>89</v>
      </c>
      <c r="O16" s="52" t="s">
        <v>88</v>
      </c>
      <c r="P16" s="52" t="s">
        <v>89</v>
      </c>
    </row>
    <row r="17" spans="1:21" customFormat="1" ht="20.100000000000001" customHeight="1" x14ac:dyDescent="0.3">
      <c r="A17" s="107">
        <v>58</v>
      </c>
      <c r="B17" s="108">
        <v>1724</v>
      </c>
      <c r="C17" s="161">
        <v>49</v>
      </c>
      <c r="D17" s="161">
        <v>1506</v>
      </c>
      <c r="E17" s="108">
        <v>10</v>
      </c>
      <c r="F17" s="108">
        <v>427</v>
      </c>
      <c r="G17" s="108">
        <v>14</v>
      </c>
      <c r="H17" s="108">
        <v>680</v>
      </c>
      <c r="I17" s="108">
        <v>9</v>
      </c>
      <c r="J17" s="108">
        <v>247</v>
      </c>
      <c r="K17" s="108">
        <v>10</v>
      </c>
      <c r="L17" s="108">
        <v>278</v>
      </c>
      <c r="M17" s="108">
        <v>92</v>
      </c>
      <c r="N17" s="108">
        <v>2554</v>
      </c>
      <c r="O17" s="108">
        <v>17</v>
      </c>
      <c r="P17" s="108">
        <v>478</v>
      </c>
    </row>
    <row r="18" spans="1:21" customFormat="1" ht="9.9" customHeight="1" x14ac:dyDescent="0.3">
      <c r="A18" s="104"/>
      <c r="B18" s="104"/>
      <c r="C18" s="104"/>
      <c r="D18" s="104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</row>
    <row r="19" spans="1:21" customFormat="1" ht="9.9" customHeight="1" x14ac:dyDescent="0.3">
      <c r="A19" s="104"/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04"/>
      <c r="M19" s="104"/>
      <c r="N19" s="104"/>
      <c r="O19" s="104"/>
      <c r="P19" s="104"/>
    </row>
    <row r="20" spans="1:21" customFormat="1" ht="20.100000000000001" customHeight="1" x14ac:dyDescent="0.3">
      <c r="A20" s="131" t="s">
        <v>153</v>
      </c>
      <c r="B20" s="126"/>
      <c r="C20" s="132" t="s">
        <v>154</v>
      </c>
      <c r="D20" s="133"/>
      <c r="E20" s="132" t="s">
        <v>155</v>
      </c>
      <c r="F20" s="131"/>
      <c r="G20" s="132" t="s">
        <v>111</v>
      </c>
      <c r="H20" s="133"/>
      <c r="I20" s="132" t="s">
        <v>90</v>
      </c>
      <c r="J20" s="133"/>
      <c r="K20" s="132" t="s">
        <v>112</v>
      </c>
      <c r="L20" s="133"/>
      <c r="M20" s="132" t="s">
        <v>117</v>
      </c>
      <c r="N20" s="133"/>
      <c r="O20" s="132" t="s">
        <v>113</v>
      </c>
      <c r="P20" s="131"/>
    </row>
    <row r="21" spans="1:21" customFormat="1" ht="20.100000000000001" customHeight="1" x14ac:dyDescent="0.3">
      <c r="A21" s="53" t="s">
        <v>88</v>
      </c>
      <c r="B21" s="52" t="s">
        <v>89</v>
      </c>
      <c r="C21" s="52" t="s">
        <v>88</v>
      </c>
      <c r="D21" s="99" t="s">
        <v>89</v>
      </c>
      <c r="E21" s="52" t="s">
        <v>88</v>
      </c>
      <c r="F21" s="52" t="s">
        <v>89</v>
      </c>
      <c r="G21" s="52" t="s">
        <v>88</v>
      </c>
      <c r="H21" s="52" t="s">
        <v>89</v>
      </c>
      <c r="I21" s="52" t="s">
        <v>88</v>
      </c>
      <c r="J21" s="52" t="s">
        <v>89</v>
      </c>
      <c r="K21" s="52" t="s">
        <v>88</v>
      </c>
      <c r="L21" s="52" t="s">
        <v>89</v>
      </c>
      <c r="M21" s="52" t="s">
        <v>88</v>
      </c>
      <c r="N21" s="52" t="s">
        <v>89</v>
      </c>
      <c r="O21" s="52" t="s">
        <v>88</v>
      </c>
      <c r="P21" s="52" t="s">
        <v>89</v>
      </c>
      <c r="U21" s="105"/>
    </row>
    <row r="22" spans="1:21" customFormat="1" ht="20.100000000000001" customHeight="1" x14ac:dyDescent="0.3">
      <c r="A22" s="107">
        <v>17</v>
      </c>
      <c r="B22" s="108">
        <v>517</v>
      </c>
      <c r="C22" s="108">
        <v>0</v>
      </c>
      <c r="D22" s="108">
        <v>85</v>
      </c>
      <c r="E22" s="108">
        <v>77</v>
      </c>
      <c r="F22" s="108">
        <v>929</v>
      </c>
      <c r="G22" s="108">
        <v>28</v>
      </c>
      <c r="H22" s="108">
        <v>595</v>
      </c>
      <c r="I22" s="108">
        <v>36</v>
      </c>
      <c r="J22" s="108">
        <v>467</v>
      </c>
      <c r="K22" s="108">
        <v>25</v>
      </c>
      <c r="L22" s="108">
        <v>391</v>
      </c>
      <c r="M22" s="108">
        <v>6</v>
      </c>
      <c r="N22" s="108">
        <v>312</v>
      </c>
      <c r="O22" s="108">
        <v>2</v>
      </c>
      <c r="P22" s="108">
        <v>146</v>
      </c>
    </row>
    <row r="23" spans="1:21" customFormat="1" ht="9.9" customHeight="1" x14ac:dyDescent="0.3">
      <c r="A23" s="104"/>
      <c r="B23" s="104"/>
      <c r="C23" s="104"/>
      <c r="D23" s="104"/>
      <c r="E23" s="104"/>
      <c r="F23" s="104"/>
      <c r="G23" s="104"/>
      <c r="H23" s="104"/>
      <c r="I23" s="104"/>
      <c r="J23" s="104"/>
      <c r="K23" s="104"/>
      <c r="L23" s="104"/>
      <c r="M23" s="104"/>
      <c r="N23" s="104"/>
      <c r="O23" s="104"/>
      <c r="P23" s="104"/>
    </row>
    <row r="24" spans="1:21" customFormat="1" ht="9.9" customHeight="1" x14ac:dyDescent="0.3">
      <c r="A24" s="106"/>
      <c r="B24" s="106"/>
      <c r="C24" s="106"/>
      <c r="D24" s="106"/>
      <c r="E24" s="104"/>
      <c r="F24" s="104"/>
      <c r="G24" s="104"/>
      <c r="H24" s="104"/>
      <c r="I24" s="104"/>
      <c r="J24" s="104"/>
      <c r="K24" s="104"/>
      <c r="L24" s="104"/>
      <c r="M24" s="104"/>
      <c r="N24" s="104"/>
      <c r="O24" s="104"/>
      <c r="P24" s="104"/>
    </row>
    <row r="25" spans="1:21" customFormat="1" ht="20.100000000000001" customHeight="1" x14ac:dyDescent="0.3">
      <c r="A25" s="131" t="s">
        <v>115</v>
      </c>
      <c r="B25" s="126"/>
      <c r="C25" s="126" t="s">
        <v>116</v>
      </c>
      <c r="D25" s="132"/>
      <c r="E25" s="126" t="s">
        <v>221</v>
      </c>
      <c r="F25" s="132"/>
      <c r="G25" s="136"/>
      <c r="H25" s="136"/>
      <c r="I25" s="136"/>
      <c r="J25" s="136"/>
      <c r="K25" s="136"/>
      <c r="L25" s="136"/>
      <c r="M25" s="136"/>
      <c r="N25" s="136"/>
      <c r="O25" s="136"/>
      <c r="P25" s="136"/>
    </row>
    <row r="26" spans="1:21" customFormat="1" ht="20.100000000000001" customHeight="1" x14ac:dyDescent="0.3">
      <c r="A26" s="53" t="s">
        <v>88</v>
      </c>
      <c r="B26" s="52" t="s">
        <v>89</v>
      </c>
      <c r="C26" s="52" t="s">
        <v>88</v>
      </c>
      <c r="D26" s="99" t="s">
        <v>89</v>
      </c>
      <c r="E26" s="52" t="s">
        <v>88</v>
      </c>
      <c r="F26" s="99" t="s">
        <v>89</v>
      </c>
      <c r="G26" s="59"/>
      <c r="H26" s="59"/>
      <c r="I26" s="59"/>
      <c r="J26" s="59"/>
      <c r="K26" s="59"/>
      <c r="L26" s="59"/>
      <c r="M26" s="59"/>
      <c r="N26" s="59"/>
      <c r="O26" s="59"/>
      <c r="P26" s="59"/>
    </row>
    <row r="27" spans="1:21" customFormat="1" ht="20.100000000000001" customHeight="1" x14ac:dyDescent="0.3">
      <c r="A27" s="109">
        <v>44</v>
      </c>
      <c r="B27" s="110">
        <v>2232</v>
      </c>
      <c r="C27" s="102">
        <v>1</v>
      </c>
      <c r="D27" s="111">
        <v>644</v>
      </c>
      <c r="E27" s="102">
        <v>0</v>
      </c>
      <c r="F27" s="111">
        <v>0</v>
      </c>
      <c r="G27" s="104"/>
      <c r="H27" s="104"/>
      <c r="I27" s="104"/>
      <c r="J27" s="104"/>
      <c r="K27" s="104"/>
      <c r="L27" s="104"/>
      <c r="M27" s="104"/>
      <c r="N27" s="104"/>
      <c r="O27" s="104"/>
      <c r="P27" s="104"/>
    </row>
    <row r="28" spans="1:21" customFormat="1" ht="9.9" customHeight="1" x14ac:dyDescent="0.3"/>
    <row r="29" spans="1:21" x14ac:dyDescent="0.3">
      <c r="A29" s="62" t="s">
        <v>156</v>
      </c>
      <c r="B29" s="63"/>
      <c r="C29" s="63"/>
      <c r="D29" s="62" t="s">
        <v>157</v>
      </c>
      <c r="F29" s="63"/>
      <c r="G29" s="69" t="s">
        <v>158</v>
      </c>
      <c r="H29" s="63"/>
      <c r="I29" s="64"/>
      <c r="J29" s="70" t="s">
        <v>159</v>
      </c>
      <c r="M29" s="64"/>
      <c r="P29" s="70" t="s">
        <v>220</v>
      </c>
      <c r="Q29" s="71"/>
      <c r="R29" s="71"/>
      <c r="S29" s="72"/>
    </row>
    <row r="30" spans="1:21" x14ac:dyDescent="0.3">
      <c r="A30" s="63"/>
      <c r="B30" s="63"/>
      <c r="C30" s="63"/>
      <c r="D30" s="64"/>
      <c r="E30" s="64"/>
      <c r="F30" s="62"/>
      <c r="G30" s="62" t="s">
        <v>161</v>
      </c>
      <c r="H30" s="63"/>
      <c r="I30" s="63"/>
      <c r="J30" s="63"/>
      <c r="M30" s="63"/>
      <c r="O30" s="63"/>
      <c r="S30" s="72"/>
    </row>
    <row r="31" spans="1:21" s="61" customFormat="1" x14ac:dyDescent="0.3">
      <c r="A31" s="61" t="s">
        <v>199</v>
      </c>
    </row>
    <row r="32" spans="1:21" s="61" customFormat="1" x14ac:dyDescent="0.3">
      <c r="A32" s="61" t="s">
        <v>163</v>
      </c>
    </row>
    <row r="33" customFormat="1" x14ac:dyDescent="0.3"/>
  </sheetData>
  <mergeCells count="44">
    <mergeCell ref="M25:N25"/>
    <mergeCell ref="O25:P25"/>
    <mergeCell ref="A25:B25"/>
    <mergeCell ref="C25:D25"/>
    <mergeCell ref="E25:F25"/>
    <mergeCell ref="G25:H25"/>
    <mergeCell ref="I25:J25"/>
    <mergeCell ref="K25:L25"/>
    <mergeCell ref="K20:L20"/>
    <mergeCell ref="M20:N20"/>
    <mergeCell ref="O20:P20"/>
    <mergeCell ref="A15:B15"/>
    <mergeCell ref="C15:D15"/>
    <mergeCell ref="E15:F15"/>
    <mergeCell ref="G15:H15"/>
    <mergeCell ref="I15:J15"/>
    <mergeCell ref="K15:L15"/>
    <mergeCell ref="A20:B20"/>
    <mergeCell ref="C20:D20"/>
    <mergeCell ref="E20:F20"/>
    <mergeCell ref="G20:H20"/>
    <mergeCell ref="I20:J20"/>
    <mergeCell ref="K10:L10"/>
    <mergeCell ref="M10:N10"/>
    <mergeCell ref="O10:P10"/>
    <mergeCell ref="M15:N15"/>
    <mergeCell ref="O15:P15"/>
    <mergeCell ref="A10:B10"/>
    <mergeCell ref="C10:D10"/>
    <mergeCell ref="E10:F10"/>
    <mergeCell ref="G10:H10"/>
    <mergeCell ref="I10:J10"/>
    <mergeCell ref="N1:P1"/>
    <mergeCell ref="N2:P2"/>
    <mergeCell ref="A3:P3"/>
    <mergeCell ref="A4:O4"/>
    <mergeCell ref="A5:B5"/>
    <mergeCell ref="C5:D5"/>
    <mergeCell ref="E5:F5"/>
    <mergeCell ref="G5:H5"/>
    <mergeCell ref="I5:J5"/>
    <mergeCell ref="K5:L5"/>
    <mergeCell ref="M5:N5"/>
    <mergeCell ref="O5:P5"/>
  </mergeCells>
  <phoneticPr fontId="5" type="noConversion"/>
  <pageMargins left="0.7" right="0.7" top="0.75" bottom="0.75" header="0.3" footer="0.3"/>
  <pageSetup paperSize="8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3"/>
  <sheetViews>
    <sheetView zoomScaleNormal="100" workbookViewId="0"/>
  </sheetViews>
  <sheetFormatPr defaultColWidth="9" defaultRowHeight="16.2" x14ac:dyDescent="0.3"/>
  <cols>
    <col min="1" max="4" width="11.6640625" style="68" customWidth="1"/>
    <col min="5" max="16" width="9.6640625" style="68" customWidth="1"/>
    <col min="17" max="17" width="9" style="68"/>
    <col min="18" max="18" width="12.109375" style="68" customWidth="1"/>
    <col min="19" max="19" width="11.21875" style="68" bestFit="1" customWidth="1"/>
    <col min="20" max="16384" width="9" style="68"/>
  </cols>
  <sheetData>
    <row r="1" spans="1:23" s="61" customFormat="1" x14ac:dyDescent="0.3">
      <c r="A1" s="52" t="s">
        <v>119</v>
      </c>
      <c r="M1" s="103" t="s">
        <v>120</v>
      </c>
      <c r="N1" s="126" t="s">
        <v>121</v>
      </c>
      <c r="O1" s="126"/>
      <c r="P1" s="126"/>
    </row>
    <row r="2" spans="1:23" s="61" customFormat="1" x14ac:dyDescent="0.3">
      <c r="A2" s="66" t="s">
        <v>122</v>
      </c>
      <c r="B2" s="61" t="s">
        <v>123</v>
      </c>
      <c r="M2" s="103" t="s">
        <v>124</v>
      </c>
      <c r="N2" s="127" t="s">
        <v>125</v>
      </c>
      <c r="O2" s="127"/>
      <c r="P2" s="127"/>
    </row>
    <row r="3" spans="1:23" s="61" customFormat="1" ht="24.6" customHeight="1" x14ac:dyDescent="0.3">
      <c r="A3" s="128" t="s">
        <v>126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</row>
    <row r="4" spans="1:23" s="61" customFormat="1" x14ac:dyDescent="0.3">
      <c r="A4" s="129" t="s">
        <v>203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61" t="s">
        <v>128</v>
      </c>
    </row>
    <row r="5" spans="1:23" s="61" customFormat="1" ht="20.100000000000001" customHeight="1" x14ac:dyDescent="0.3">
      <c r="A5" s="135" t="s">
        <v>129</v>
      </c>
      <c r="B5" s="130"/>
      <c r="C5" s="130" t="s">
        <v>130</v>
      </c>
      <c r="D5" s="130"/>
      <c r="E5" s="126" t="s">
        <v>131</v>
      </c>
      <c r="F5" s="126"/>
      <c r="G5" s="126" t="s">
        <v>132</v>
      </c>
      <c r="H5" s="126"/>
      <c r="I5" s="126" t="s">
        <v>133</v>
      </c>
      <c r="J5" s="126"/>
      <c r="K5" s="126" t="s">
        <v>134</v>
      </c>
      <c r="L5" s="126"/>
      <c r="M5" s="126" t="s">
        <v>135</v>
      </c>
      <c r="N5" s="126"/>
      <c r="O5" s="126" t="s">
        <v>136</v>
      </c>
      <c r="P5" s="126"/>
      <c r="R5" s="90"/>
      <c r="S5" s="98"/>
    </row>
    <row r="6" spans="1:23" s="61" customFormat="1" ht="20.100000000000001" customHeight="1" x14ac:dyDescent="0.3">
      <c r="A6" s="53" t="s">
        <v>88</v>
      </c>
      <c r="B6" s="52" t="s">
        <v>89</v>
      </c>
      <c r="C6" s="52" t="s">
        <v>88</v>
      </c>
      <c r="D6" s="52" t="s">
        <v>89</v>
      </c>
      <c r="E6" s="52" t="s">
        <v>88</v>
      </c>
      <c r="F6" s="52" t="s">
        <v>89</v>
      </c>
      <c r="G6" s="52" t="s">
        <v>88</v>
      </c>
      <c r="H6" s="52" t="s">
        <v>89</v>
      </c>
      <c r="I6" s="52" t="s">
        <v>88</v>
      </c>
      <c r="J6" s="52" t="s">
        <v>89</v>
      </c>
      <c r="K6" s="52" t="s">
        <v>88</v>
      </c>
      <c r="L6" s="52" t="s">
        <v>89</v>
      </c>
      <c r="M6" s="52" t="s">
        <v>88</v>
      </c>
      <c r="N6" s="52" t="s">
        <v>89</v>
      </c>
      <c r="O6" s="52" t="s">
        <v>88</v>
      </c>
      <c r="P6" s="52" t="s">
        <v>89</v>
      </c>
      <c r="R6" s="90"/>
      <c r="S6" s="90"/>
    </row>
    <row r="7" spans="1:23" s="117" customFormat="1" ht="20.100000000000001" customHeight="1" x14ac:dyDescent="0.3">
      <c r="A7" s="167">
        <f>C7+E7+G7+I7+K7+M7+O7+A12+C12+E12+G12+I12+K12+M12+O12+A17+C17+E17+G17+I17+K17+M17+O17+A22+C22+E22+G22++I22+K22+M22+O22+A27+C27</f>
        <v>1832</v>
      </c>
      <c r="B7" s="167">
        <f>D7+F7+H7+J7+L7+N7+P7+B12+D12+F12+H12+J12+L12+N12+P12+B17+D17+F17+H17+J17+L17+N17+P17+B22+D22+F22+H22++J22+L22+N22+P22+B27+D27+F27</f>
        <v>67574</v>
      </c>
      <c r="C7" s="108">
        <v>134</v>
      </c>
      <c r="D7" s="108">
        <v>7140</v>
      </c>
      <c r="E7" s="108">
        <v>387</v>
      </c>
      <c r="F7" s="166">
        <v>12802</v>
      </c>
      <c r="G7" s="108">
        <v>230</v>
      </c>
      <c r="H7" s="108">
        <v>8410</v>
      </c>
      <c r="I7" s="108">
        <v>121</v>
      </c>
      <c r="J7" s="108">
        <v>5471</v>
      </c>
      <c r="K7" s="108">
        <v>96</v>
      </c>
      <c r="L7" s="108">
        <v>3622</v>
      </c>
      <c r="M7" s="108">
        <v>53</v>
      </c>
      <c r="N7" s="108">
        <v>2444</v>
      </c>
      <c r="O7" s="108">
        <v>56</v>
      </c>
      <c r="P7" s="108">
        <v>1531</v>
      </c>
    </row>
    <row r="8" spans="1:23" customFormat="1" ht="9.9" customHeight="1" x14ac:dyDescent="0.3">
      <c r="A8" s="104"/>
      <c r="B8" s="104"/>
      <c r="C8" s="104"/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</row>
    <row r="9" spans="1:23" customFormat="1" ht="9.9" customHeight="1" x14ac:dyDescent="0.3">
      <c r="A9" s="104"/>
      <c r="B9" s="170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</row>
    <row r="10" spans="1:23" customFormat="1" ht="20.100000000000001" customHeight="1" x14ac:dyDescent="0.3">
      <c r="A10" s="131" t="s">
        <v>137</v>
      </c>
      <c r="B10" s="126"/>
      <c r="C10" s="131" t="s">
        <v>138</v>
      </c>
      <c r="D10" s="126"/>
      <c r="E10" s="126" t="s">
        <v>139</v>
      </c>
      <c r="F10" s="126"/>
      <c r="G10" s="126" t="s">
        <v>140</v>
      </c>
      <c r="H10" s="126"/>
      <c r="I10" s="126" t="s">
        <v>141</v>
      </c>
      <c r="J10" s="126"/>
      <c r="K10" s="126" t="s">
        <v>142</v>
      </c>
      <c r="L10" s="126"/>
      <c r="M10" s="126" t="s">
        <v>143</v>
      </c>
      <c r="N10" s="126"/>
      <c r="O10" s="126" t="s">
        <v>144</v>
      </c>
      <c r="P10" s="126"/>
    </row>
    <row r="11" spans="1:23" customFormat="1" ht="20.100000000000001" customHeight="1" x14ac:dyDescent="0.3">
      <c r="A11" s="53" t="s">
        <v>88</v>
      </c>
      <c r="B11" s="52" t="s">
        <v>89</v>
      </c>
      <c r="C11" s="53" t="s">
        <v>88</v>
      </c>
      <c r="D11" s="52" t="s">
        <v>89</v>
      </c>
      <c r="E11" s="52" t="s">
        <v>88</v>
      </c>
      <c r="F11" s="52" t="s">
        <v>89</v>
      </c>
      <c r="G11" s="52" t="s">
        <v>88</v>
      </c>
      <c r="H11" s="52" t="s">
        <v>89</v>
      </c>
      <c r="I11" s="52" t="s">
        <v>88</v>
      </c>
      <c r="J11" s="52" t="s">
        <v>89</v>
      </c>
      <c r="K11" s="52" t="s">
        <v>88</v>
      </c>
      <c r="L11" s="52" t="s">
        <v>89</v>
      </c>
      <c r="M11" s="52" t="s">
        <v>88</v>
      </c>
      <c r="N11" s="52" t="s">
        <v>89</v>
      </c>
      <c r="O11" s="52" t="s">
        <v>88</v>
      </c>
      <c r="P11" s="52" t="s">
        <v>89</v>
      </c>
      <c r="W11" s="105"/>
    </row>
    <row r="12" spans="1:23" customFormat="1" ht="20.100000000000001" customHeight="1" x14ac:dyDescent="0.3">
      <c r="A12" s="107">
        <v>24</v>
      </c>
      <c r="B12" s="108">
        <v>809</v>
      </c>
      <c r="C12" s="108">
        <v>43</v>
      </c>
      <c r="D12" s="108">
        <v>1301</v>
      </c>
      <c r="E12" s="108">
        <v>56</v>
      </c>
      <c r="F12" s="108">
        <v>2623</v>
      </c>
      <c r="G12" s="108">
        <v>38</v>
      </c>
      <c r="H12" s="108">
        <v>2146</v>
      </c>
      <c r="I12" s="108">
        <v>29</v>
      </c>
      <c r="J12" s="108">
        <v>1222</v>
      </c>
      <c r="K12" s="108">
        <v>58</v>
      </c>
      <c r="L12" s="108">
        <v>2047</v>
      </c>
      <c r="M12" s="108">
        <v>39</v>
      </c>
      <c r="N12" s="108">
        <v>1418</v>
      </c>
      <c r="O12" s="108">
        <v>24</v>
      </c>
      <c r="P12" s="108">
        <v>871</v>
      </c>
    </row>
    <row r="13" spans="1:23" customFormat="1" ht="9.9" customHeight="1" x14ac:dyDescent="0.3">
      <c r="A13" s="104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</row>
    <row r="14" spans="1:23" customFormat="1" ht="9.9" customHeight="1" x14ac:dyDescent="0.3">
      <c r="A14" s="104"/>
      <c r="B14" s="104"/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</row>
    <row r="15" spans="1:23" customFormat="1" ht="20.100000000000001" customHeight="1" x14ac:dyDescent="0.3">
      <c r="A15" s="131" t="s">
        <v>145</v>
      </c>
      <c r="B15" s="126"/>
      <c r="C15" s="130" t="s">
        <v>146</v>
      </c>
      <c r="D15" s="130"/>
      <c r="E15" s="134" t="s">
        <v>147</v>
      </c>
      <c r="F15" s="135"/>
      <c r="G15" s="134" t="s">
        <v>148</v>
      </c>
      <c r="H15" s="135"/>
      <c r="I15" s="134" t="s">
        <v>149</v>
      </c>
      <c r="J15" s="135"/>
      <c r="K15" s="132" t="s">
        <v>150</v>
      </c>
      <c r="L15" s="131"/>
      <c r="M15" s="132" t="s">
        <v>151</v>
      </c>
      <c r="N15" s="133"/>
      <c r="O15" s="132" t="s">
        <v>152</v>
      </c>
      <c r="P15" s="131"/>
    </row>
    <row r="16" spans="1:23" customFormat="1" ht="20.100000000000001" customHeight="1" x14ac:dyDescent="0.3">
      <c r="A16" s="53" t="s">
        <v>88</v>
      </c>
      <c r="B16" s="52" t="s">
        <v>89</v>
      </c>
      <c r="C16" s="52" t="s">
        <v>88</v>
      </c>
      <c r="D16" s="52" t="s">
        <v>89</v>
      </c>
      <c r="E16" s="52" t="s">
        <v>88</v>
      </c>
      <c r="F16" s="52" t="s">
        <v>89</v>
      </c>
      <c r="G16" s="52" t="s">
        <v>88</v>
      </c>
      <c r="H16" s="52" t="s">
        <v>89</v>
      </c>
      <c r="I16" s="52" t="s">
        <v>88</v>
      </c>
      <c r="J16" s="52" t="s">
        <v>89</v>
      </c>
      <c r="K16" s="52" t="s">
        <v>88</v>
      </c>
      <c r="L16" s="52" t="s">
        <v>89</v>
      </c>
      <c r="M16" s="52" t="s">
        <v>88</v>
      </c>
      <c r="N16" s="99" t="s">
        <v>89</v>
      </c>
      <c r="O16" s="52" t="s">
        <v>88</v>
      </c>
      <c r="P16" s="52" t="s">
        <v>89</v>
      </c>
    </row>
    <row r="17" spans="1:21" customFormat="1" ht="20.100000000000001" customHeight="1" x14ac:dyDescent="0.3">
      <c r="A17" s="107">
        <v>64</v>
      </c>
      <c r="B17" s="108">
        <v>1666</v>
      </c>
      <c r="C17" s="108">
        <v>45</v>
      </c>
      <c r="D17" s="166">
        <v>1457</v>
      </c>
      <c r="E17" s="108">
        <v>8</v>
      </c>
      <c r="F17" s="108">
        <v>417</v>
      </c>
      <c r="G17" s="108">
        <v>13</v>
      </c>
      <c r="H17" s="108">
        <v>666</v>
      </c>
      <c r="I17" s="108">
        <v>4</v>
      </c>
      <c r="J17" s="108">
        <v>238</v>
      </c>
      <c r="K17" s="108">
        <v>8</v>
      </c>
      <c r="L17" s="108">
        <v>268</v>
      </c>
      <c r="M17" s="108">
        <v>102</v>
      </c>
      <c r="N17" s="108">
        <v>2462</v>
      </c>
      <c r="O17" s="108">
        <v>12</v>
      </c>
      <c r="P17" s="108">
        <v>461</v>
      </c>
    </row>
    <row r="18" spans="1:21" customFormat="1" ht="9.9" customHeight="1" x14ac:dyDescent="0.3">
      <c r="A18" s="104"/>
      <c r="B18" s="104"/>
      <c r="C18" s="104"/>
      <c r="D18" s="104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</row>
    <row r="19" spans="1:21" customFormat="1" ht="9.9" customHeight="1" x14ac:dyDescent="0.3">
      <c r="A19" s="104"/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04"/>
      <c r="M19" s="104"/>
      <c r="N19" s="104"/>
      <c r="O19" s="104"/>
      <c r="P19" s="104"/>
    </row>
    <row r="20" spans="1:21" customFormat="1" ht="20.100000000000001" customHeight="1" x14ac:dyDescent="0.3">
      <c r="A20" s="131" t="s">
        <v>153</v>
      </c>
      <c r="B20" s="126"/>
      <c r="C20" s="132" t="s">
        <v>154</v>
      </c>
      <c r="D20" s="133"/>
      <c r="E20" s="132" t="s">
        <v>155</v>
      </c>
      <c r="F20" s="131"/>
      <c r="G20" s="132" t="s">
        <v>111</v>
      </c>
      <c r="H20" s="133"/>
      <c r="I20" s="132" t="s">
        <v>90</v>
      </c>
      <c r="J20" s="133"/>
      <c r="K20" s="132" t="s">
        <v>112</v>
      </c>
      <c r="L20" s="133"/>
      <c r="M20" s="132" t="s">
        <v>117</v>
      </c>
      <c r="N20" s="133"/>
      <c r="O20" s="132" t="s">
        <v>113</v>
      </c>
      <c r="P20" s="131"/>
    </row>
    <row r="21" spans="1:21" customFormat="1" ht="20.100000000000001" customHeight="1" x14ac:dyDescent="0.3">
      <c r="A21" s="53" t="s">
        <v>88</v>
      </c>
      <c r="B21" s="52" t="s">
        <v>89</v>
      </c>
      <c r="C21" s="52" t="s">
        <v>88</v>
      </c>
      <c r="D21" s="99" t="s">
        <v>89</v>
      </c>
      <c r="E21" s="52" t="s">
        <v>88</v>
      </c>
      <c r="F21" s="52" t="s">
        <v>89</v>
      </c>
      <c r="G21" s="52" t="s">
        <v>88</v>
      </c>
      <c r="H21" s="52" t="s">
        <v>89</v>
      </c>
      <c r="I21" s="52" t="s">
        <v>88</v>
      </c>
      <c r="J21" s="52" t="s">
        <v>89</v>
      </c>
      <c r="K21" s="52" t="s">
        <v>88</v>
      </c>
      <c r="L21" s="52" t="s">
        <v>89</v>
      </c>
      <c r="M21" s="52" t="s">
        <v>88</v>
      </c>
      <c r="N21" s="52" t="s">
        <v>89</v>
      </c>
      <c r="O21" s="52" t="s">
        <v>88</v>
      </c>
      <c r="P21" s="52" t="s">
        <v>89</v>
      </c>
      <c r="U21" s="105"/>
    </row>
    <row r="22" spans="1:21" customFormat="1" ht="20.100000000000001" customHeight="1" x14ac:dyDescent="0.3">
      <c r="A22" s="107">
        <v>21</v>
      </c>
      <c r="B22" s="108">
        <v>500</v>
      </c>
      <c r="C22" s="108">
        <v>2</v>
      </c>
      <c r="D22" s="108">
        <v>85</v>
      </c>
      <c r="E22" s="108">
        <v>35</v>
      </c>
      <c r="F22" s="108">
        <v>852</v>
      </c>
      <c r="G22" s="108">
        <v>30</v>
      </c>
      <c r="H22" s="108">
        <v>567</v>
      </c>
      <c r="I22" s="108">
        <v>27</v>
      </c>
      <c r="J22" s="108">
        <v>431</v>
      </c>
      <c r="K22" s="108">
        <v>28</v>
      </c>
      <c r="L22" s="108">
        <v>366</v>
      </c>
      <c r="M22" s="108">
        <v>25</v>
      </c>
      <c r="N22" s="108">
        <v>306</v>
      </c>
      <c r="O22" s="108">
        <v>4</v>
      </c>
      <c r="P22" s="108">
        <v>144</v>
      </c>
    </row>
    <row r="23" spans="1:21" customFormat="1" ht="9.9" customHeight="1" x14ac:dyDescent="0.3">
      <c r="A23" s="104"/>
      <c r="B23" s="104"/>
      <c r="C23" s="104"/>
      <c r="D23" s="104"/>
      <c r="E23" s="104"/>
      <c r="F23" s="104"/>
      <c r="G23" s="104"/>
      <c r="H23" s="104"/>
      <c r="I23" s="104"/>
      <c r="J23" s="104"/>
      <c r="K23" s="104"/>
      <c r="L23" s="104"/>
      <c r="M23" s="104"/>
      <c r="N23" s="104"/>
      <c r="O23" s="104"/>
      <c r="P23" s="104"/>
    </row>
    <row r="24" spans="1:21" customFormat="1" ht="9.9" customHeight="1" x14ac:dyDescent="0.3">
      <c r="A24" s="106"/>
      <c r="B24" s="106"/>
      <c r="C24" s="106"/>
      <c r="D24" s="106"/>
      <c r="E24" s="104"/>
      <c r="F24" s="104"/>
      <c r="G24" s="104"/>
      <c r="H24" s="104"/>
      <c r="I24" s="104"/>
      <c r="J24" s="104"/>
      <c r="K24" s="104"/>
      <c r="L24" s="104"/>
      <c r="M24" s="104"/>
      <c r="N24" s="104"/>
      <c r="O24" s="104"/>
      <c r="P24" s="104"/>
    </row>
    <row r="25" spans="1:21" customFormat="1" ht="20.100000000000001" customHeight="1" x14ac:dyDescent="0.3">
      <c r="A25" s="131" t="s">
        <v>115</v>
      </c>
      <c r="B25" s="126"/>
      <c r="C25" s="126" t="s">
        <v>116</v>
      </c>
      <c r="D25" s="132"/>
      <c r="E25" s="136"/>
      <c r="F25" s="136"/>
      <c r="G25" s="136"/>
      <c r="H25" s="136"/>
      <c r="I25" s="136"/>
      <c r="J25" s="136"/>
      <c r="K25" s="136"/>
      <c r="L25" s="136"/>
      <c r="M25" s="136"/>
      <c r="N25" s="136"/>
      <c r="O25" s="136"/>
      <c r="P25" s="136"/>
    </row>
    <row r="26" spans="1:21" customFormat="1" ht="20.100000000000001" customHeight="1" x14ac:dyDescent="0.3">
      <c r="A26" s="53" t="s">
        <v>88</v>
      </c>
      <c r="B26" s="52" t="s">
        <v>89</v>
      </c>
      <c r="C26" s="52" t="s">
        <v>88</v>
      </c>
      <c r="D26" s="99" t="s">
        <v>89</v>
      </c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</row>
    <row r="27" spans="1:21" customFormat="1" ht="20.100000000000001" customHeight="1" x14ac:dyDescent="0.3">
      <c r="A27" s="109">
        <v>14</v>
      </c>
      <c r="B27" s="110">
        <v>2188</v>
      </c>
      <c r="C27" s="102">
        <v>2</v>
      </c>
      <c r="D27" s="111">
        <v>643</v>
      </c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</row>
    <row r="28" spans="1:21" customFormat="1" ht="9.9" customHeight="1" x14ac:dyDescent="0.3"/>
    <row r="29" spans="1:21" x14ac:dyDescent="0.3">
      <c r="A29" s="62" t="s">
        <v>156</v>
      </c>
      <c r="B29" s="63"/>
      <c r="C29" s="63"/>
      <c r="D29" s="62" t="s">
        <v>157</v>
      </c>
      <c r="F29" s="63"/>
      <c r="G29" s="69" t="s">
        <v>158</v>
      </c>
      <c r="H29" s="63"/>
      <c r="I29" s="64"/>
      <c r="J29" s="70" t="s">
        <v>159</v>
      </c>
      <c r="M29" s="64"/>
      <c r="P29" s="70" t="s">
        <v>201</v>
      </c>
      <c r="Q29" s="71"/>
      <c r="R29" s="71"/>
      <c r="S29" s="72"/>
    </row>
    <row r="30" spans="1:21" x14ac:dyDescent="0.3">
      <c r="A30" s="63"/>
      <c r="B30" s="63"/>
      <c r="C30" s="63"/>
      <c r="D30" s="64"/>
      <c r="E30" s="64"/>
      <c r="F30" s="62"/>
      <c r="G30" s="62" t="s">
        <v>161</v>
      </c>
      <c r="H30" s="63"/>
      <c r="I30" s="63"/>
      <c r="J30" s="63"/>
      <c r="M30" s="63"/>
      <c r="O30" s="63"/>
      <c r="S30" s="72"/>
    </row>
    <row r="31" spans="1:21" s="61" customFormat="1" x14ac:dyDescent="0.3">
      <c r="A31" s="61" t="s">
        <v>199</v>
      </c>
    </row>
    <row r="32" spans="1:21" s="61" customFormat="1" x14ac:dyDescent="0.3">
      <c r="A32" s="61" t="s">
        <v>163</v>
      </c>
    </row>
    <row r="33" customFormat="1" x14ac:dyDescent="0.3"/>
  </sheetData>
  <mergeCells count="44">
    <mergeCell ref="N1:P1"/>
    <mergeCell ref="N2:P2"/>
    <mergeCell ref="A3:P3"/>
    <mergeCell ref="A4:O4"/>
    <mergeCell ref="A5:B5"/>
    <mergeCell ref="C5:D5"/>
    <mergeCell ref="E5:F5"/>
    <mergeCell ref="G5:H5"/>
    <mergeCell ref="I5:J5"/>
    <mergeCell ref="K5:L5"/>
    <mergeCell ref="M5:N5"/>
    <mergeCell ref="O5:P5"/>
    <mergeCell ref="A10:B10"/>
    <mergeCell ref="C10:D10"/>
    <mergeCell ref="E10:F10"/>
    <mergeCell ref="G10:H10"/>
    <mergeCell ref="I10:J10"/>
    <mergeCell ref="K10:L10"/>
    <mergeCell ref="M10:N10"/>
    <mergeCell ref="O10:P10"/>
    <mergeCell ref="M15:N15"/>
    <mergeCell ref="O15:P15"/>
    <mergeCell ref="K20:L20"/>
    <mergeCell ref="M20:N20"/>
    <mergeCell ref="O20:P20"/>
    <mergeCell ref="A15:B15"/>
    <mergeCell ref="C15:D15"/>
    <mergeCell ref="E15:F15"/>
    <mergeCell ref="G15:H15"/>
    <mergeCell ref="I15:J15"/>
    <mergeCell ref="K15:L15"/>
    <mergeCell ref="A20:B20"/>
    <mergeCell ref="C20:D20"/>
    <mergeCell ref="E20:F20"/>
    <mergeCell ref="G20:H20"/>
    <mergeCell ref="I20:J20"/>
    <mergeCell ref="M25:N25"/>
    <mergeCell ref="O25:P25"/>
    <mergeCell ref="A25:B25"/>
    <mergeCell ref="C25:D25"/>
    <mergeCell ref="E25:F25"/>
    <mergeCell ref="G25:H25"/>
    <mergeCell ref="I25:J25"/>
    <mergeCell ref="K25:L25"/>
  </mergeCells>
  <phoneticPr fontId="5" type="noConversion"/>
  <pageMargins left="0.7" right="0.7" top="0.75" bottom="0.75" header="0.3" footer="0.3"/>
  <pageSetup paperSize="8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34"/>
  <sheetViews>
    <sheetView workbookViewId="0"/>
  </sheetViews>
  <sheetFormatPr defaultColWidth="9" defaultRowHeight="16.2" x14ac:dyDescent="0.3"/>
  <cols>
    <col min="1" max="2" width="12.6640625" style="68" customWidth="1"/>
    <col min="3" max="4" width="11.77734375" style="68" customWidth="1"/>
    <col min="5" max="16" width="10.109375" style="68" customWidth="1"/>
    <col min="17" max="256" width="9" style="68"/>
    <col min="257" max="258" width="12.6640625" style="68" customWidth="1"/>
    <col min="259" max="260" width="11.77734375" style="68" customWidth="1"/>
    <col min="261" max="272" width="10.109375" style="68" customWidth="1"/>
    <col min="273" max="512" width="9" style="68"/>
    <col min="513" max="514" width="12.6640625" style="68" customWidth="1"/>
    <col min="515" max="516" width="11.77734375" style="68" customWidth="1"/>
    <col min="517" max="528" width="10.109375" style="68" customWidth="1"/>
    <col min="529" max="768" width="9" style="68"/>
    <col min="769" max="770" width="12.6640625" style="68" customWidth="1"/>
    <col min="771" max="772" width="11.77734375" style="68" customWidth="1"/>
    <col min="773" max="784" width="10.109375" style="68" customWidth="1"/>
    <col min="785" max="1024" width="9" style="68"/>
    <col min="1025" max="1026" width="12.6640625" style="68" customWidth="1"/>
    <col min="1027" max="1028" width="11.77734375" style="68" customWidth="1"/>
    <col min="1029" max="1040" width="10.109375" style="68" customWidth="1"/>
    <col min="1041" max="1280" width="9" style="68"/>
    <col min="1281" max="1282" width="12.6640625" style="68" customWidth="1"/>
    <col min="1283" max="1284" width="11.77734375" style="68" customWidth="1"/>
    <col min="1285" max="1296" width="10.109375" style="68" customWidth="1"/>
    <col min="1297" max="1536" width="9" style="68"/>
    <col min="1537" max="1538" width="12.6640625" style="68" customWidth="1"/>
    <col min="1539" max="1540" width="11.77734375" style="68" customWidth="1"/>
    <col min="1541" max="1552" width="10.109375" style="68" customWidth="1"/>
    <col min="1553" max="1792" width="9" style="68"/>
    <col min="1793" max="1794" width="12.6640625" style="68" customWidth="1"/>
    <col min="1795" max="1796" width="11.77734375" style="68" customWidth="1"/>
    <col min="1797" max="1808" width="10.109375" style="68" customWidth="1"/>
    <col min="1809" max="2048" width="9" style="68"/>
    <col min="2049" max="2050" width="12.6640625" style="68" customWidth="1"/>
    <col min="2051" max="2052" width="11.77734375" style="68" customWidth="1"/>
    <col min="2053" max="2064" width="10.109375" style="68" customWidth="1"/>
    <col min="2065" max="2304" width="9" style="68"/>
    <col min="2305" max="2306" width="12.6640625" style="68" customWidth="1"/>
    <col min="2307" max="2308" width="11.77734375" style="68" customWidth="1"/>
    <col min="2309" max="2320" width="10.109375" style="68" customWidth="1"/>
    <col min="2321" max="2560" width="9" style="68"/>
    <col min="2561" max="2562" width="12.6640625" style="68" customWidth="1"/>
    <col min="2563" max="2564" width="11.77734375" style="68" customWidth="1"/>
    <col min="2565" max="2576" width="10.109375" style="68" customWidth="1"/>
    <col min="2577" max="2816" width="9" style="68"/>
    <col min="2817" max="2818" width="12.6640625" style="68" customWidth="1"/>
    <col min="2819" max="2820" width="11.77734375" style="68" customWidth="1"/>
    <col min="2821" max="2832" width="10.109375" style="68" customWidth="1"/>
    <col min="2833" max="3072" width="9" style="68"/>
    <col min="3073" max="3074" width="12.6640625" style="68" customWidth="1"/>
    <col min="3075" max="3076" width="11.77734375" style="68" customWidth="1"/>
    <col min="3077" max="3088" width="10.109375" style="68" customWidth="1"/>
    <col min="3089" max="3328" width="9" style="68"/>
    <col min="3329" max="3330" width="12.6640625" style="68" customWidth="1"/>
    <col min="3331" max="3332" width="11.77734375" style="68" customWidth="1"/>
    <col min="3333" max="3344" width="10.109375" style="68" customWidth="1"/>
    <col min="3345" max="3584" width="9" style="68"/>
    <col min="3585" max="3586" width="12.6640625" style="68" customWidth="1"/>
    <col min="3587" max="3588" width="11.77734375" style="68" customWidth="1"/>
    <col min="3589" max="3600" width="10.109375" style="68" customWidth="1"/>
    <col min="3601" max="3840" width="9" style="68"/>
    <col min="3841" max="3842" width="12.6640625" style="68" customWidth="1"/>
    <col min="3843" max="3844" width="11.77734375" style="68" customWidth="1"/>
    <col min="3845" max="3856" width="10.109375" style="68" customWidth="1"/>
    <col min="3857" max="4096" width="9" style="68"/>
    <col min="4097" max="4098" width="12.6640625" style="68" customWidth="1"/>
    <col min="4099" max="4100" width="11.77734375" style="68" customWidth="1"/>
    <col min="4101" max="4112" width="10.109375" style="68" customWidth="1"/>
    <col min="4113" max="4352" width="9" style="68"/>
    <col min="4353" max="4354" width="12.6640625" style="68" customWidth="1"/>
    <col min="4355" max="4356" width="11.77734375" style="68" customWidth="1"/>
    <col min="4357" max="4368" width="10.109375" style="68" customWidth="1"/>
    <col min="4369" max="4608" width="9" style="68"/>
    <col min="4609" max="4610" width="12.6640625" style="68" customWidth="1"/>
    <col min="4611" max="4612" width="11.77734375" style="68" customWidth="1"/>
    <col min="4613" max="4624" width="10.109375" style="68" customWidth="1"/>
    <col min="4625" max="4864" width="9" style="68"/>
    <col min="4865" max="4866" width="12.6640625" style="68" customWidth="1"/>
    <col min="4867" max="4868" width="11.77734375" style="68" customWidth="1"/>
    <col min="4869" max="4880" width="10.109375" style="68" customWidth="1"/>
    <col min="4881" max="5120" width="9" style="68"/>
    <col min="5121" max="5122" width="12.6640625" style="68" customWidth="1"/>
    <col min="5123" max="5124" width="11.77734375" style="68" customWidth="1"/>
    <col min="5125" max="5136" width="10.109375" style="68" customWidth="1"/>
    <col min="5137" max="5376" width="9" style="68"/>
    <col min="5377" max="5378" width="12.6640625" style="68" customWidth="1"/>
    <col min="5379" max="5380" width="11.77734375" style="68" customWidth="1"/>
    <col min="5381" max="5392" width="10.109375" style="68" customWidth="1"/>
    <col min="5393" max="5632" width="9" style="68"/>
    <col min="5633" max="5634" width="12.6640625" style="68" customWidth="1"/>
    <col min="5635" max="5636" width="11.77734375" style="68" customWidth="1"/>
    <col min="5637" max="5648" width="10.109375" style="68" customWidth="1"/>
    <col min="5649" max="5888" width="9" style="68"/>
    <col min="5889" max="5890" width="12.6640625" style="68" customWidth="1"/>
    <col min="5891" max="5892" width="11.77734375" style="68" customWidth="1"/>
    <col min="5893" max="5904" width="10.109375" style="68" customWidth="1"/>
    <col min="5905" max="6144" width="9" style="68"/>
    <col min="6145" max="6146" width="12.6640625" style="68" customWidth="1"/>
    <col min="6147" max="6148" width="11.77734375" style="68" customWidth="1"/>
    <col min="6149" max="6160" width="10.109375" style="68" customWidth="1"/>
    <col min="6161" max="6400" width="9" style="68"/>
    <col min="6401" max="6402" width="12.6640625" style="68" customWidth="1"/>
    <col min="6403" max="6404" width="11.77734375" style="68" customWidth="1"/>
    <col min="6405" max="6416" width="10.109375" style="68" customWidth="1"/>
    <col min="6417" max="6656" width="9" style="68"/>
    <col min="6657" max="6658" width="12.6640625" style="68" customWidth="1"/>
    <col min="6659" max="6660" width="11.77734375" style="68" customWidth="1"/>
    <col min="6661" max="6672" width="10.109375" style="68" customWidth="1"/>
    <col min="6673" max="6912" width="9" style="68"/>
    <col min="6913" max="6914" width="12.6640625" style="68" customWidth="1"/>
    <col min="6915" max="6916" width="11.77734375" style="68" customWidth="1"/>
    <col min="6917" max="6928" width="10.109375" style="68" customWidth="1"/>
    <col min="6929" max="7168" width="9" style="68"/>
    <col min="7169" max="7170" width="12.6640625" style="68" customWidth="1"/>
    <col min="7171" max="7172" width="11.77734375" style="68" customWidth="1"/>
    <col min="7173" max="7184" width="10.109375" style="68" customWidth="1"/>
    <col min="7185" max="7424" width="9" style="68"/>
    <col min="7425" max="7426" width="12.6640625" style="68" customWidth="1"/>
    <col min="7427" max="7428" width="11.77734375" style="68" customWidth="1"/>
    <col min="7429" max="7440" width="10.109375" style="68" customWidth="1"/>
    <col min="7441" max="7680" width="9" style="68"/>
    <col min="7681" max="7682" width="12.6640625" style="68" customWidth="1"/>
    <col min="7683" max="7684" width="11.77734375" style="68" customWidth="1"/>
    <col min="7685" max="7696" width="10.109375" style="68" customWidth="1"/>
    <col min="7697" max="7936" width="9" style="68"/>
    <col min="7937" max="7938" width="12.6640625" style="68" customWidth="1"/>
    <col min="7939" max="7940" width="11.77734375" style="68" customWidth="1"/>
    <col min="7941" max="7952" width="10.109375" style="68" customWidth="1"/>
    <col min="7953" max="8192" width="9" style="68"/>
    <col min="8193" max="8194" width="12.6640625" style="68" customWidth="1"/>
    <col min="8195" max="8196" width="11.77734375" style="68" customWidth="1"/>
    <col min="8197" max="8208" width="10.109375" style="68" customWidth="1"/>
    <col min="8209" max="8448" width="9" style="68"/>
    <col min="8449" max="8450" width="12.6640625" style="68" customWidth="1"/>
    <col min="8451" max="8452" width="11.77734375" style="68" customWidth="1"/>
    <col min="8453" max="8464" width="10.109375" style="68" customWidth="1"/>
    <col min="8465" max="8704" width="9" style="68"/>
    <col min="8705" max="8706" width="12.6640625" style="68" customWidth="1"/>
    <col min="8707" max="8708" width="11.77734375" style="68" customWidth="1"/>
    <col min="8709" max="8720" width="10.109375" style="68" customWidth="1"/>
    <col min="8721" max="8960" width="9" style="68"/>
    <col min="8961" max="8962" width="12.6640625" style="68" customWidth="1"/>
    <col min="8963" max="8964" width="11.77734375" style="68" customWidth="1"/>
    <col min="8965" max="8976" width="10.109375" style="68" customWidth="1"/>
    <col min="8977" max="9216" width="9" style="68"/>
    <col min="9217" max="9218" width="12.6640625" style="68" customWidth="1"/>
    <col min="9219" max="9220" width="11.77734375" style="68" customWidth="1"/>
    <col min="9221" max="9232" width="10.109375" style="68" customWidth="1"/>
    <col min="9233" max="9472" width="9" style="68"/>
    <col min="9473" max="9474" width="12.6640625" style="68" customWidth="1"/>
    <col min="9475" max="9476" width="11.77734375" style="68" customWidth="1"/>
    <col min="9477" max="9488" width="10.109375" style="68" customWidth="1"/>
    <col min="9489" max="9728" width="9" style="68"/>
    <col min="9729" max="9730" width="12.6640625" style="68" customWidth="1"/>
    <col min="9731" max="9732" width="11.77734375" style="68" customWidth="1"/>
    <col min="9733" max="9744" width="10.109375" style="68" customWidth="1"/>
    <col min="9745" max="9984" width="9" style="68"/>
    <col min="9985" max="9986" width="12.6640625" style="68" customWidth="1"/>
    <col min="9987" max="9988" width="11.77734375" style="68" customWidth="1"/>
    <col min="9989" max="10000" width="10.109375" style="68" customWidth="1"/>
    <col min="10001" max="10240" width="9" style="68"/>
    <col min="10241" max="10242" width="12.6640625" style="68" customWidth="1"/>
    <col min="10243" max="10244" width="11.77734375" style="68" customWidth="1"/>
    <col min="10245" max="10256" width="10.109375" style="68" customWidth="1"/>
    <col min="10257" max="10496" width="9" style="68"/>
    <col min="10497" max="10498" width="12.6640625" style="68" customWidth="1"/>
    <col min="10499" max="10500" width="11.77734375" style="68" customWidth="1"/>
    <col min="10501" max="10512" width="10.109375" style="68" customWidth="1"/>
    <col min="10513" max="10752" width="9" style="68"/>
    <col min="10753" max="10754" width="12.6640625" style="68" customWidth="1"/>
    <col min="10755" max="10756" width="11.77734375" style="68" customWidth="1"/>
    <col min="10757" max="10768" width="10.109375" style="68" customWidth="1"/>
    <col min="10769" max="11008" width="9" style="68"/>
    <col min="11009" max="11010" width="12.6640625" style="68" customWidth="1"/>
    <col min="11011" max="11012" width="11.77734375" style="68" customWidth="1"/>
    <col min="11013" max="11024" width="10.109375" style="68" customWidth="1"/>
    <col min="11025" max="11264" width="9" style="68"/>
    <col min="11265" max="11266" width="12.6640625" style="68" customWidth="1"/>
    <col min="11267" max="11268" width="11.77734375" style="68" customWidth="1"/>
    <col min="11269" max="11280" width="10.109375" style="68" customWidth="1"/>
    <col min="11281" max="11520" width="9" style="68"/>
    <col min="11521" max="11522" width="12.6640625" style="68" customWidth="1"/>
    <col min="11523" max="11524" width="11.77734375" style="68" customWidth="1"/>
    <col min="11525" max="11536" width="10.109375" style="68" customWidth="1"/>
    <col min="11537" max="11776" width="9" style="68"/>
    <col min="11777" max="11778" width="12.6640625" style="68" customWidth="1"/>
    <col min="11779" max="11780" width="11.77734375" style="68" customWidth="1"/>
    <col min="11781" max="11792" width="10.109375" style="68" customWidth="1"/>
    <col min="11793" max="12032" width="9" style="68"/>
    <col min="12033" max="12034" width="12.6640625" style="68" customWidth="1"/>
    <col min="12035" max="12036" width="11.77734375" style="68" customWidth="1"/>
    <col min="12037" max="12048" width="10.109375" style="68" customWidth="1"/>
    <col min="12049" max="12288" width="9" style="68"/>
    <col min="12289" max="12290" width="12.6640625" style="68" customWidth="1"/>
    <col min="12291" max="12292" width="11.77734375" style="68" customWidth="1"/>
    <col min="12293" max="12304" width="10.109375" style="68" customWidth="1"/>
    <col min="12305" max="12544" width="9" style="68"/>
    <col min="12545" max="12546" width="12.6640625" style="68" customWidth="1"/>
    <col min="12547" max="12548" width="11.77734375" style="68" customWidth="1"/>
    <col min="12549" max="12560" width="10.109375" style="68" customWidth="1"/>
    <col min="12561" max="12800" width="9" style="68"/>
    <col min="12801" max="12802" width="12.6640625" style="68" customWidth="1"/>
    <col min="12803" max="12804" width="11.77734375" style="68" customWidth="1"/>
    <col min="12805" max="12816" width="10.109375" style="68" customWidth="1"/>
    <col min="12817" max="13056" width="9" style="68"/>
    <col min="13057" max="13058" width="12.6640625" style="68" customWidth="1"/>
    <col min="13059" max="13060" width="11.77734375" style="68" customWidth="1"/>
    <col min="13061" max="13072" width="10.109375" style="68" customWidth="1"/>
    <col min="13073" max="13312" width="9" style="68"/>
    <col min="13313" max="13314" width="12.6640625" style="68" customWidth="1"/>
    <col min="13315" max="13316" width="11.77734375" style="68" customWidth="1"/>
    <col min="13317" max="13328" width="10.109375" style="68" customWidth="1"/>
    <col min="13329" max="13568" width="9" style="68"/>
    <col min="13569" max="13570" width="12.6640625" style="68" customWidth="1"/>
    <col min="13571" max="13572" width="11.77734375" style="68" customWidth="1"/>
    <col min="13573" max="13584" width="10.109375" style="68" customWidth="1"/>
    <col min="13585" max="13824" width="9" style="68"/>
    <col min="13825" max="13826" width="12.6640625" style="68" customWidth="1"/>
    <col min="13827" max="13828" width="11.77734375" style="68" customWidth="1"/>
    <col min="13829" max="13840" width="10.109375" style="68" customWidth="1"/>
    <col min="13841" max="14080" width="9" style="68"/>
    <col min="14081" max="14082" width="12.6640625" style="68" customWidth="1"/>
    <col min="14083" max="14084" width="11.77734375" style="68" customWidth="1"/>
    <col min="14085" max="14096" width="10.109375" style="68" customWidth="1"/>
    <col min="14097" max="14336" width="9" style="68"/>
    <col min="14337" max="14338" width="12.6640625" style="68" customWidth="1"/>
    <col min="14339" max="14340" width="11.77734375" style="68" customWidth="1"/>
    <col min="14341" max="14352" width="10.109375" style="68" customWidth="1"/>
    <col min="14353" max="14592" width="9" style="68"/>
    <col min="14593" max="14594" width="12.6640625" style="68" customWidth="1"/>
    <col min="14595" max="14596" width="11.77734375" style="68" customWidth="1"/>
    <col min="14597" max="14608" width="10.109375" style="68" customWidth="1"/>
    <col min="14609" max="14848" width="9" style="68"/>
    <col min="14849" max="14850" width="12.6640625" style="68" customWidth="1"/>
    <col min="14851" max="14852" width="11.77734375" style="68" customWidth="1"/>
    <col min="14853" max="14864" width="10.109375" style="68" customWidth="1"/>
    <col min="14865" max="15104" width="9" style="68"/>
    <col min="15105" max="15106" width="12.6640625" style="68" customWidth="1"/>
    <col min="15107" max="15108" width="11.77734375" style="68" customWidth="1"/>
    <col min="15109" max="15120" width="10.109375" style="68" customWidth="1"/>
    <col min="15121" max="15360" width="9" style="68"/>
    <col min="15361" max="15362" width="12.6640625" style="68" customWidth="1"/>
    <col min="15363" max="15364" width="11.77734375" style="68" customWidth="1"/>
    <col min="15365" max="15376" width="10.109375" style="68" customWidth="1"/>
    <col min="15377" max="15616" width="9" style="68"/>
    <col min="15617" max="15618" width="12.6640625" style="68" customWidth="1"/>
    <col min="15619" max="15620" width="11.77734375" style="68" customWidth="1"/>
    <col min="15621" max="15632" width="10.109375" style="68" customWidth="1"/>
    <col min="15633" max="15872" width="9" style="68"/>
    <col min="15873" max="15874" width="12.6640625" style="68" customWidth="1"/>
    <col min="15875" max="15876" width="11.77734375" style="68" customWidth="1"/>
    <col min="15877" max="15888" width="10.109375" style="68" customWidth="1"/>
    <col min="15889" max="16128" width="9" style="68"/>
    <col min="16129" max="16130" width="12.6640625" style="68" customWidth="1"/>
    <col min="16131" max="16132" width="11.77734375" style="68" customWidth="1"/>
    <col min="16133" max="16144" width="10.109375" style="68" customWidth="1"/>
    <col min="16145" max="16384" width="9" style="68"/>
  </cols>
  <sheetData>
    <row r="1" spans="1:16" s="61" customFormat="1" x14ac:dyDescent="0.3">
      <c r="A1" s="52" t="s">
        <v>119</v>
      </c>
      <c r="M1" s="65" t="s">
        <v>120</v>
      </c>
      <c r="N1" s="126" t="s">
        <v>121</v>
      </c>
      <c r="O1" s="126"/>
      <c r="P1" s="126"/>
    </row>
    <row r="2" spans="1:16" s="61" customFormat="1" x14ac:dyDescent="0.3">
      <c r="A2" s="66" t="s">
        <v>122</v>
      </c>
      <c r="B2" s="61" t="s">
        <v>123</v>
      </c>
      <c r="M2" s="65" t="s">
        <v>124</v>
      </c>
      <c r="N2" s="127" t="s">
        <v>125</v>
      </c>
      <c r="O2" s="127"/>
      <c r="P2" s="127"/>
    </row>
    <row r="3" spans="1:16" s="61" customFormat="1" ht="27.75" customHeight="1" x14ac:dyDescent="0.3">
      <c r="A3" s="128" t="s">
        <v>126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</row>
    <row r="4" spans="1:16" s="61" customFormat="1" x14ac:dyDescent="0.3">
      <c r="A4" s="129" t="s">
        <v>197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61" t="s">
        <v>128</v>
      </c>
    </row>
    <row r="5" spans="1:16" s="61" customFormat="1" ht="26.25" customHeight="1" x14ac:dyDescent="0.3">
      <c r="A5" s="135" t="s">
        <v>129</v>
      </c>
      <c r="B5" s="130"/>
      <c r="C5" s="130" t="s">
        <v>130</v>
      </c>
      <c r="D5" s="130"/>
      <c r="E5" s="126" t="s">
        <v>131</v>
      </c>
      <c r="F5" s="126"/>
      <c r="G5" s="126" t="s">
        <v>132</v>
      </c>
      <c r="H5" s="126"/>
      <c r="I5" s="126" t="s">
        <v>133</v>
      </c>
      <c r="J5" s="126"/>
      <c r="K5" s="126" t="s">
        <v>134</v>
      </c>
      <c r="L5" s="126"/>
      <c r="M5" s="126" t="s">
        <v>135</v>
      </c>
      <c r="N5" s="126"/>
      <c r="O5" s="126" t="s">
        <v>136</v>
      </c>
      <c r="P5" s="126"/>
    </row>
    <row r="6" spans="1:16" s="61" customFormat="1" ht="26.25" customHeight="1" x14ac:dyDescent="0.3">
      <c r="A6" s="53" t="s">
        <v>88</v>
      </c>
      <c r="B6" s="52" t="s">
        <v>89</v>
      </c>
      <c r="C6" s="52" t="s">
        <v>88</v>
      </c>
      <c r="D6" s="52" t="s">
        <v>89</v>
      </c>
      <c r="E6" s="52" t="s">
        <v>88</v>
      </c>
      <c r="F6" s="52" t="s">
        <v>89</v>
      </c>
      <c r="G6" s="52" t="s">
        <v>88</v>
      </c>
      <c r="H6" s="52" t="s">
        <v>89</v>
      </c>
      <c r="I6" s="52" t="s">
        <v>88</v>
      </c>
      <c r="J6" s="52" t="s">
        <v>89</v>
      </c>
      <c r="K6" s="52" t="s">
        <v>88</v>
      </c>
      <c r="L6" s="52" t="s">
        <v>89</v>
      </c>
      <c r="M6" s="52" t="s">
        <v>88</v>
      </c>
      <c r="N6" s="52" t="s">
        <v>89</v>
      </c>
      <c r="O6" s="52" t="s">
        <v>88</v>
      </c>
      <c r="P6" s="52" t="s">
        <v>89</v>
      </c>
    </row>
    <row r="7" spans="1:16" s="30" customFormat="1" ht="26.25" customHeight="1" x14ac:dyDescent="0.3">
      <c r="A7" s="167">
        <f>C7+E7+G7+I7+K7+M7+O7+A12+C12+E12+G12+I12+K12+M12+O12+A17+C17+E17+G17+I17+K17+M17+O17+A22+C22+E22+G22++I22+K22+M22+O22+A27+C27</f>
        <v>1778</v>
      </c>
      <c r="B7" s="167">
        <f>D7+F7+H7+J7+L7+N7+P7+B12+D12+F12+H12+J12+L12+N12+P12+B17+D17+F17+H17+J17+L17+N17+P17+B22+D22+F22+H22++J22+L22+N22+P22+B27+D27+F27</f>
        <v>65742</v>
      </c>
      <c r="C7" s="100">
        <v>126</v>
      </c>
      <c r="D7" s="100">
        <v>7006</v>
      </c>
      <c r="E7" s="168">
        <v>364</v>
      </c>
      <c r="F7" s="168">
        <v>12415</v>
      </c>
      <c r="G7" s="100">
        <v>209</v>
      </c>
      <c r="H7" s="100">
        <v>8180</v>
      </c>
      <c r="I7" s="100">
        <v>160</v>
      </c>
      <c r="J7" s="100">
        <v>5350</v>
      </c>
      <c r="K7" s="100">
        <v>70</v>
      </c>
      <c r="L7" s="100">
        <v>3526</v>
      </c>
      <c r="M7" s="100">
        <v>55</v>
      </c>
      <c r="N7" s="100">
        <v>2391</v>
      </c>
      <c r="O7" s="100">
        <v>53</v>
      </c>
      <c r="P7" s="100">
        <v>1475</v>
      </c>
    </row>
    <row r="8" spans="1:16" customFormat="1" ht="12" customHeight="1" x14ac:dyDescent="0.3">
      <c r="B8" s="96"/>
    </row>
    <row r="9" spans="1:16" customFormat="1" ht="12" customHeight="1" x14ac:dyDescent="0.3">
      <c r="A9" s="67"/>
      <c r="B9" s="67"/>
    </row>
    <row r="10" spans="1:16" customFormat="1" ht="26.25" customHeight="1" x14ac:dyDescent="0.3">
      <c r="A10" s="126" t="s">
        <v>137</v>
      </c>
      <c r="B10" s="126"/>
      <c r="C10" s="131" t="s">
        <v>138</v>
      </c>
      <c r="D10" s="126"/>
      <c r="E10" s="126" t="s">
        <v>139</v>
      </c>
      <c r="F10" s="126"/>
      <c r="G10" s="126" t="s">
        <v>140</v>
      </c>
      <c r="H10" s="126"/>
      <c r="I10" s="126" t="s">
        <v>141</v>
      </c>
      <c r="J10" s="126"/>
      <c r="K10" s="126" t="s">
        <v>142</v>
      </c>
      <c r="L10" s="126"/>
      <c r="M10" s="126" t="s">
        <v>143</v>
      </c>
      <c r="N10" s="126"/>
      <c r="O10" s="126" t="s">
        <v>144</v>
      </c>
      <c r="P10" s="126"/>
    </row>
    <row r="11" spans="1:16" customFormat="1" ht="26.25" customHeight="1" x14ac:dyDescent="0.3">
      <c r="A11" s="52" t="s">
        <v>88</v>
      </c>
      <c r="B11" s="52" t="s">
        <v>89</v>
      </c>
      <c r="C11" s="53" t="s">
        <v>88</v>
      </c>
      <c r="D11" s="52" t="s">
        <v>89</v>
      </c>
      <c r="E11" s="52" t="s">
        <v>88</v>
      </c>
      <c r="F11" s="52" t="s">
        <v>89</v>
      </c>
      <c r="G11" s="52" t="s">
        <v>88</v>
      </c>
      <c r="H11" s="52" t="s">
        <v>89</v>
      </c>
      <c r="I11" s="52" t="s">
        <v>88</v>
      </c>
      <c r="J11" s="52" t="s">
        <v>89</v>
      </c>
      <c r="K11" s="52" t="s">
        <v>88</v>
      </c>
      <c r="L11" s="52" t="s">
        <v>89</v>
      </c>
      <c r="M11" s="52" t="s">
        <v>88</v>
      </c>
      <c r="N11" s="52" t="s">
        <v>89</v>
      </c>
      <c r="O11" s="52" t="s">
        <v>88</v>
      </c>
      <c r="P11" s="52" t="s">
        <v>89</v>
      </c>
    </row>
    <row r="12" spans="1:16" s="30" customFormat="1" ht="26.25" customHeight="1" x14ac:dyDescent="0.3">
      <c r="A12" s="100">
        <v>29</v>
      </c>
      <c r="B12" s="100">
        <v>785</v>
      </c>
      <c r="C12" s="100">
        <v>42</v>
      </c>
      <c r="D12" s="100">
        <v>1258</v>
      </c>
      <c r="E12" s="100">
        <v>56</v>
      </c>
      <c r="F12" s="100">
        <v>2567</v>
      </c>
      <c r="G12" s="100">
        <v>37</v>
      </c>
      <c r="H12" s="100">
        <v>2108</v>
      </c>
      <c r="I12" s="100">
        <v>30</v>
      </c>
      <c r="J12" s="100">
        <v>1193</v>
      </c>
      <c r="K12" s="100">
        <v>58</v>
      </c>
      <c r="L12" s="100">
        <v>1989</v>
      </c>
      <c r="M12" s="100">
        <v>39</v>
      </c>
      <c r="N12" s="100">
        <v>1379</v>
      </c>
      <c r="O12" s="100">
        <v>28</v>
      </c>
      <c r="P12" s="100">
        <v>847</v>
      </c>
    </row>
    <row r="13" spans="1:16" customFormat="1" ht="12" customHeight="1" x14ac:dyDescent="0.3">
      <c r="A13" s="91"/>
    </row>
    <row r="14" spans="1:16" customFormat="1" ht="12" customHeight="1" x14ac:dyDescent="0.3">
      <c r="A14" s="67"/>
    </row>
    <row r="15" spans="1:16" customFormat="1" ht="26.25" customHeight="1" x14ac:dyDescent="0.3">
      <c r="A15" s="126" t="s">
        <v>145</v>
      </c>
      <c r="B15" s="126"/>
      <c r="C15" s="130" t="s">
        <v>146</v>
      </c>
      <c r="D15" s="130"/>
      <c r="E15" s="134" t="s">
        <v>147</v>
      </c>
      <c r="F15" s="135"/>
      <c r="G15" s="134" t="s">
        <v>148</v>
      </c>
      <c r="H15" s="135"/>
      <c r="I15" s="134" t="s">
        <v>149</v>
      </c>
      <c r="J15" s="135"/>
      <c r="K15" s="132" t="s">
        <v>150</v>
      </c>
      <c r="L15" s="131"/>
      <c r="M15" s="132" t="s">
        <v>151</v>
      </c>
      <c r="N15" s="133"/>
      <c r="O15" s="132" t="s">
        <v>152</v>
      </c>
      <c r="P15" s="131"/>
    </row>
    <row r="16" spans="1:16" customFormat="1" ht="26.25" customHeight="1" x14ac:dyDescent="0.3">
      <c r="A16" s="52" t="s">
        <v>88</v>
      </c>
      <c r="B16" s="52" t="s">
        <v>89</v>
      </c>
      <c r="C16" s="52" t="s">
        <v>88</v>
      </c>
      <c r="D16" s="52" t="s">
        <v>89</v>
      </c>
      <c r="E16" s="52" t="s">
        <v>88</v>
      </c>
      <c r="F16" s="52" t="s">
        <v>89</v>
      </c>
      <c r="G16" s="52" t="s">
        <v>88</v>
      </c>
      <c r="H16" s="52" t="s">
        <v>89</v>
      </c>
      <c r="I16" s="52" t="s">
        <v>88</v>
      </c>
      <c r="J16" s="52" t="s">
        <v>89</v>
      </c>
      <c r="K16" s="52" t="s">
        <v>88</v>
      </c>
      <c r="L16" s="52" t="s">
        <v>89</v>
      </c>
      <c r="M16" s="52" t="s">
        <v>88</v>
      </c>
      <c r="N16" s="99" t="s">
        <v>89</v>
      </c>
      <c r="O16" s="52" t="s">
        <v>88</v>
      </c>
      <c r="P16" s="52" t="s">
        <v>89</v>
      </c>
    </row>
    <row r="17" spans="1:19" s="30" customFormat="1" ht="26.25" customHeight="1" x14ac:dyDescent="0.3">
      <c r="A17" s="100">
        <v>64</v>
      </c>
      <c r="B17" s="100">
        <v>1602</v>
      </c>
      <c r="C17" s="100">
        <v>53</v>
      </c>
      <c r="D17" s="168">
        <v>1412</v>
      </c>
      <c r="E17" s="100">
        <v>7</v>
      </c>
      <c r="F17" s="100">
        <v>409</v>
      </c>
      <c r="G17" s="100">
        <v>17</v>
      </c>
      <c r="H17" s="100">
        <v>653</v>
      </c>
      <c r="I17" s="100">
        <v>4</v>
      </c>
      <c r="J17" s="100">
        <v>234</v>
      </c>
      <c r="K17" s="100">
        <v>4</v>
      </c>
      <c r="L17" s="100">
        <v>260</v>
      </c>
      <c r="M17" s="100">
        <v>109</v>
      </c>
      <c r="N17" s="100">
        <v>2360</v>
      </c>
      <c r="O17" s="100">
        <v>15</v>
      </c>
      <c r="P17" s="100">
        <v>449</v>
      </c>
    </row>
    <row r="18" spans="1:19" customFormat="1" ht="12" customHeight="1" x14ac:dyDescent="0.3">
      <c r="A18" s="91"/>
    </row>
    <row r="19" spans="1:19" customFormat="1" ht="12" customHeight="1" x14ac:dyDescent="0.3">
      <c r="A19" s="67"/>
    </row>
    <row r="20" spans="1:19" customFormat="1" ht="26.25" customHeight="1" x14ac:dyDescent="0.3">
      <c r="A20" s="126" t="s">
        <v>153</v>
      </c>
      <c r="B20" s="126"/>
      <c r="C20" s="132" t="s">
        <v>154</v>
      </c>
      <c r="D20" s="133"/>
      <c r="E20" s="132" t="s">
        <v>155</v>
      </c>
      <c r="F20" s="131"/>
      <c r="G20" s="132" t="s">
        <v>111</v>
      </c>
      <c r="H20" s="133"/>
      <c r="I20" s="132" t="s">
        <v>90</v>
      </c>
      <c r="J20" s="133"/>
      <c r="K20" s="132" t="s">
        <v>112</v>
      </c>
      <c r="L20" s="133"/>
      <c r="M20" s="132" t="s">
        <v>117</v>
      </c>
      <c r="N20" s="133"/>
      <c r="O20" s="132" t="s">
        <v>113</v>
      </c>
      <c r="P20" s="131"/>
    </row>
    <row r="21" spans="1:19" customFormat="1" ht="26.25" customHeight="1" x14ac:dyDescent="0.3">
      <c r="A21" s="52" t="s">
        <v>88</v>
      </c>
      <c r="B21" s="52" t="s">
        <v>89</v>
      </c>
      <c r="C21" s="52" t="s">
        <v>88</v>
      </c>
      <c r="D21" s="99" t="s">
        <v>89</v>
      </c>
      <c r="E21" s="52" t="s">
        <v>88</v>
      </c>
      <c r="F21" s="52" t="s">
        <v>89</v>
      </c>
      <c r="G21" s="52" t="s">
        <v>88</v>
      </c>
      <c r="H21" s="52" t="s">
        <v>89</v>
      </c>
      <c r="I21" s="52" t="s">
        <v>88</v>
      </c>
      <c r="J21" s="52" t="s">
        <v>89</v>
      </c>
      <c r="K21" s="52" t="s">
        <v>88</v>
      </c>
      <c r="L21" s="52" t="s">
        <v>89</v>
      </c>
      <c r="M21" s="52" t="s">
        <v>88</v>
      </c>
      <c r="N21" s="52" t="s">
        <v>89</v>
      </c>
      <c r="O21" s="52" t="s">
        <v>88</v>
      </c>
      <c r="P21" s="52" t="s">
        <v>89</v>
      </c>
    </row>
    <row r="22" spans="1:19" s="30" customFormat="1" ht="26.25" customHeight="1" x14ac:dyDescent="0.3">
      <c r="A22" s="101">
        <v>16</v>
      </c>
      <c r="B22" s="88">
        <v>479</v>
      </c>
      <c r="C22" s="88">
        <v>0</v>
      </c>
      <c r="D22" s="88">
        <v>83</v>
      </c>
      <c r="E22" s="88">
        <v>31</v>
      </c>
      <c r="F22" s="88">
        <v>817</v>
      </c>
      <c r="G22" s="88">
        <v>21</v>
      </c>
      <c r="H22" s="102">
        <v>537</v>
      </c>
      <c r="I22" s="88">
        <v>19</v>
      </c>
      <c r="J22" s="88">
        <v>404</v>
      </c>
      <c r="K22" s="88">
        <v>18</v>
      </c>
      <c r="L22" s="88">
        <v>338</v>
      </c>
      <c r="M22" s="88">
        <v>22</v>
      </c>
      <c r="N22" s="88">
        <v>281</v>
      </c>
      <c r="O22" s="88">
        <v>4</v>
      </c>
      <c r="P22" s="88">
        <v>140</v>
      </c>
    </row>
    <row r="23" spans="1:19" customFormat="1" ht="12" customHeight="1" x14ac:dyDescent="0.3">
      <c r="A23" s="91"/>
    </row>
    <row r="24" spans="1:19" customFormat="1" ht="12" customHeight="1" x14ac:dyDescent="0.3">
      <c r="A24" s="67"/>
      <c r="B24" s="67"/>
      <c r="C24" s="67"/>
      <c r="D24" s="67"/>
    </row>
    <row r="25" spans="1:19" customFormat="1" ht="26.25" customHeight="1" x14ac:dyDescent="0.3">
      <c r="A25" s="126" t="s">
        <v>115</v>
      </c>
      <c r="B25" s="126"/>
      <c r="C25" s="126" t="s">
        <v>116</v>
      </c>
      <c r="D25" s="132"/>
      <c r="E25" s="136"/>
      <c r="F25" s="136"/>
      <c r="G25" s="136"/>
      <c r="H25" s="136"/>
      <c r="I25" s="136"/>
      <c r="J25" s="136"/>
      <c r="K25" s="136"/>
      <c r="L25" s="136"/>
      <c r="M25" s="136"/>
      <c r="N25" s="136"/>
      <c r="O25" s="136"/>
      <c r="P25" s="136"/>
    </row>
    <row r="26" spans="1:19" customFormat="1" ht="26.25" customHeight="1" x14ac:dyDescent="0.3">
      <c r="A26" s="52" t="s">
        <v>88</v>
      </c>
      <c r="B26" s="52" t="s">
        <v>89</v>
      </c>
      <c r="C26" s="52" t="s">
        <v>88</v>
      </c>
      <c r="D26" s="99" t="s">
        <v>89</v>
      </c>
      <c r="E26" s="59"/>
      <c r="F26" s="61"/>
      <c r="G26" s="59"/>
      <c r="H26" s="61"/>
      <c r="I26" s="59"/>
      <c r="J26" s="61"/>
      <c r="K26" s="59"/>
      <c r="L26" s="61"/>
      <c r="M26" s="59"/>
      <c r="N26" s="61"/>
      <c r="O26" s="59"/>
      <c r="P26" s="61"/>
    </row>
    <row r="27" spans="1:19" s="30" customFormat="1" ht="26.25" customHeight="1" x14ac:dyDescent="0.3">
      <c r="A27" s="101">
        <v>5</v>
      </c>
      <c r="B27" s="88">
        <v>2174</v>
      </c>
      <c r="C27" s="88">
        <v>13</v>
      </c>
      <c r="D27" s="89">
        <v>641</v>
      </c>
    </row>
    <row r="28" spans="1:19" customFormat="1" ht="12" customHeight="1" x14ac:dyDescent="0.3"/>
    <row r="29" spans="1:19" customFormat="1" ht="12" customHeight="1" x14ac:dyDescent="0.3">
      <c r="A29" s="67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</row>
    <row r="30" spans="1:19" x14ac:dyDescent="0.3">
      <c r="A30" s="62" t="s">
        <v>156</v>
      </c>
      <c r="B30" s="63"/>
      <c r="C30" s="63"/>
      <c r="D30" s="62" t="s">
        <v>157</v>
      </c>
      <c r="F30" s="63"/>
      <c r="G30" s="69" t="s">
        <v>158</v>
      </c>
      <c r="H30" s="63"/>
      <c r="I30" s="64"/>
      <c r="J30" s="70" t="s">
        <v>159</v>
      </c>
      <c r="M30" s="64"/>
      <c r="N30" s="73"/>
      <c r="O30" s="73"/>
      <c r="P30" s="74" t="s">
        <v>172</v>
      </c>
      <c r="Q30" s="71"/>
      <c r="R30" s="71"/>
      <c r="S30" s="72"/>
    </row>
    <row r="31" spans="1:19" x14ac:dyDescent="0.3">
      <c r="A31" s="63"/>
      <c r="B31" s="63"/>
      <c r="C31" s="63"/>
      <c r="D31" s="64"/>
      <c r="E31" s="64"/>
      <c r="F31" s="62"/>
      <c r="G31" s="62" t="s">
        <v>161</v>
      </c>
      <c r="H31" s="63"/>
      <c r="I31" s="63"/>
      <c r="J31" s="63"/>
      <c r="M31" s="63"/>
      <c r="O31" s="63"/>
      <c r="S31" s="72"/>
    </row>
    <row r="32" spans="1:19" s="61" customFormat="1" x14ac:dyDescent="0.3">
      <c r="A32" s="61" t="s">
        <v>198</v>
      </c>
    </row>
    <row r="33" spans="1:1" s="61" customFormat="1" x14ac:dyDescent="0.3">
      <c r="A33" s="61" t="s">
        <v>163</v>
      </c>
    </row>
    <row r="34" spans="1:1" customFormat="1" x14ac:dyDescent="0.3"/>
  </sheetData>
  <mergeCells count="44">
    <mergeCell ref="M25:N25"/>
    <mergeCell ref="O25:P25"/>
    <mergeCell ref="A25:B25"/>
    <mergeCell ref="C25:D25"/>
    <mergeCell ref="E25:F25"/>
    <mergeCell ref="G25:H25"/>
    <mergeCell ref="I25:J25"/>
    <mergeCell ref="K25:L25"/>
    <mergeCell ref="K20:L20"/>
    <mergeCell ref="M20:N20"/>
    <mergeCell ref="O20:P20"/>
    <mergeCell ref="A15:B15"/>
    <mergeCell ref="C15:D15"/>
    <mergeCell ref="E15:F15"/>
    <mergeCell ref="G15:H15"/>
    <mergeCell ref="I15:J15"/>
    <mergeCell ref="K15:L15"/>
    <mergeCell ref="A20:B20"/>
    <mergeCell ref="C20:D20"/>
    <mergeCell ref="E20:F20"/>
    <mergeCell ref="G20:H20"/>
    <mergeCell ref="I20:J20"/>
    <mergeCell ref="K10:L10"/>
    <mergeCell ref="M10:N10"/>
    <mergeCell ref="O10:P10"/>
    <mergeCell ref="M15:N15"/>
    <mergeCell ref="O15:P15"/>
    <mergeCell ref="A10:B10"/>
    <mergeCell ref="C10:D10"/>
    <mergeCell ref="E10:F10"/>
    <mergeCell ref="G10:H10"/>
    <mergeCell ref="I10:J10"/>
    <mergeCell ref="N1:P1"/>
    <mergeCell ref="N2:P2"/>
    <mergeCell ref="A3:P3"/>
    <mergeCell ref="A4:O4"/>
    <mergeCell ref="A5:B5"/>
    <mergeCell ref="C5:D5"/>
    <mergeCell ref="E5:F5"/>
    <mergeCell ref="G5:H5"/>
    <mergeCell ref="I5:J5"/>
    <mergeCell ref="K5:L5"/>
    <mergeCell ref="M5:N5"/>
    <mergeCell ref="O5:P5"/>
  </mergeCells>
  <phoneticPr fontId="5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34"/>
  <sheetViews>
    <sheetView workbookViewId="0"/>
  </sheetViews>
  <sheetFormatPr defaultColWidth="9" defaultRowHeight="16.2" x14ac:dyDescent="0.3"/>
  <cols>
    <col min="1" max="2" width="12.6640625" style="68" customWidth="1"/>
    <col min="3" max="4" width="11.77734375" style="68" customWidth="1"/>
    <col min="5" max="16" width="10.109375" style="68" customWidth="1"/>
    <col min="17" max="17" width="9" style="68"/>
    <col min="18" max="18" width="10.44140625" style="68" bestFit="1" customWidth="1"/>
    <col min="19" max="256" width="9" style="68"/>
    <col min="257" max="258" width="12.6640625" style="68" customWidth="1"/>
    <col min="259" max="260" width="11.77734375" style="68" customWidth="1"/>
    <col min="261" max="272" width="10.109375" style="68" customWidth="1"/>
    <col min="273" max="512" width="9" style="68"/>
    <col min="513" max="514" width="12.6640625" style="68" customWidth="1"/>
    <col min="515" max="516" width="11.77734375" style="68" customWidth="1"/>
    <col min="517" max="528" width="10.109375" style="68" customWidth="1"/>
    <col min="529" max="768" width="9" style="68"/>
    <col min="769" max="770" width="12.6640625" style="68" customWidth="1"/>
    <col min="771" max="772" width="11.77734375" style="68" customWidth="1"/>
    <col min="773" max="784" width="10.109375" style="68" customWidth="1"/>
    <col min="785" max="1024" width="9" style="68"/>
    <col min="1025" max="1026" width="12.6640625" style="68" customWidth="1"/>
    <col min="1027" max="1028" width="11.77734375" style="68" customWidth="1"/>
    <col min="1029" max="1040" width="10.109375" style="68" customWidth="1"/>
    <col min="1041" max="1280" width="9" style="68"/>
    <col min="1281" max="1282" width="12.6640625" style="68" customWidth="1"/>
    <col min="1283" max="1284" width="11.77734375" style="68" customWidth="1"/>
    <col min="1285" max="1296" width="10.109375" style="68" customWidth="1"/>
    <col min="1297" max="1536" width="9" style="68"/>
    <col min="1537" max="1538" width="12.6640625" style="68" customWidth="1"/>
    <col min="1539" max="1540" width="11.77734375" style="68" customWidth="1"/>
    <col min="1541" max="1552" width="10.109375" style="68" customWidth="1"/>
    <col min="1553" max="1792" width="9" style="68"/>
    <col min="1793" max="1794" width="12.6640625" style="68" customWidth="1"/>
    <col min="1795" max="1796" width="11.77734375" style="68" customWidth="1"/>
    <col min="1797" max="1808" width="10.109375" style="68" customWidth="1"/>
    <col min="1809" max="2048" width="9" style="68"/>
    <col min="2049" max="2050" width="12.6640625" style="68" customWidth="1"/>
    <col min="2051" max="2052" width="11.77734375" style="68" customWidth="1"/>
    <col min="2053" max="2064" width="10.109375" style="68" customWidth="1"/>
    <col min="2065" max="2304" width="9" style="68"/>
    <col min="2305" max="2306" width="12.6640625" style="68" customWidth="1"/>
    <col min="2307" max="2308" width="11.77734375" style="68" customWidth="1"/>
    <col min="2309" max="2320" width="10.109375" style="68" customWidth="1"/>
    <col min="2321" max="2560" width="9" style="68"/>
    <col min="2561" max="2562" width="12.6640625" style="68" customWidth="1"/>
    <col min="2563" max="2564" width="11.77734375" style="68" customWidth="1"/>
    <col min="2565" max="2576" width="10.109375" style="68" customWidth="1"/>
    <col min="2577" max="2816" width="9" style="68"/>
    <col min="2817" max="2818" width="12.6640625" style="68" customWidth="1"/>
    <col min="2819" max="2820" width="11.77734375" style="68" customWidth="1"/>
    <col min="2821" max="2832" width="10.109375" style="68" customWidth="1"/>
    <col min="2833" max="3072" width="9" style="68"/>
    <col min="3073" max="3074" width="12.6640625" style="68" customWidth="1"/>
    <col min="3075" max="3076" width="11.77734375" style="68" customWidth="1"/>
    <col min="3077" max="3088" width="10.109375" style="68" customWidth="1"/>
    <col min="3089" max="3328" width="9" style="68"/>
    <col min="3329" max="3330" width="12.6640625" style="68" customWidth="1"/>
    <col min="3331" max="3332" width="11.77734375" style="68" customWidth="1"/>
    <col min="3333" max="3344" width="10.109375" style="68" customWidth="1"/>
    <col min="3345" max="3584" width="9" style="68"/>
    <col min="3585" max="3586" width="12.6640625" style="68" customWidth="1"/>
    <col min="3587" max="3588" width="11.77734375" style="68" customWidth="1"/>
    <col min="3589" max="3600" width="10.109375" style="68" customWidth="1"/>
    <col min="3601" max="3840" width="9" style="68"/>
    <col min="3841" max="3842" width="12.6640625" style="68" customWidth="1"/>
    <col min="3843" max="3844" width="11.77734375" style="68" customWidth="1"/>
    <col min="3845" max="3856" width="10.109375" style="68" customWidth="1"/>
    <col min="3857" max="4096" width="9" style="68"/>
    <col min="4097" max="4098" width="12.6640625" style="68" customWidth="1"/>
    <col min="4099" max="4100" width="11.77734375" style="68" customWidth="1"/>
    <col min="4101" max="4112" width="10.109375" style="68" customWidth="1"/>
    <col min="4113" max="4352" width="9" style="68"/>
    <col min="4353" max="4354" width="12.6640625" style="68" customWidth="1"/>
    <col min="4355" max="4356" width="11.77734375" style="68" customWidth="1"/>
    <col min="4357" max="4368" width="10.109375" style="68" customWidth="1"/>
    <col min="4369" max="4608" width="9" style="68"/>
    <col min="4609" max="4610" width="12.6640625" style="68" customWidth="1"/>
    <col min="4611" max="4612" width="11.77734375" style="68" customWidth="1"/>
    <col min="4613" max="4624" width="10.109375" style="68" customWidth="1"/>
    <col min="4625" max="4864" width="9" style="68"/>
    <col min="4865" max="4866" width="12.6640625" style="68" customWidth="1"/>
    <col min="4867" max="4868" width="11.77734375" style="68" customWidth="1"/>
    <col min="4869" max="4880" width="10.109375" style="68" customWidth="1"/>
    <col min="4881" max="5120" width="9" style="68"/>
    <col min="5121" max="5122" width="12.6640625" style="68" customWidth="1"/>
    <col min="5123" max="5124" width="11.77734375" style="68" customWidth="1"/>
    <col min="5125" max="5136" width="10.109375" style="68" customWidth="1"/>
    <col min="5137" max="5376" width="9" style="68"/>
    <col min="5377" max="5378" width="12.6640625" style="68" customWidth="1"/>
    <col min="5379" max="5380" width="11.77734375" style="68" customWidth="1"/>
    <col min="5381" max="5392" width="10.109375" style="68" customWidth="1"/>
    <col min="5393" max="5632" width="9" style="68"/>
    <col min="5633" max="5634" width="12.6640625" style="68" customWidth="1"/>
    <col min="5635" max="5636" width="11.77734375" style="68" customWidth="1"/>
    <col min="5637" max="5648" width="10.109375" style="68" customWidth="1"/>
    <col min="5649" max="5888" width="9" style="68"/>
    <col min="5889" max="5890" width="12.6640625" style="68" customWidth="1"/>
    <col min="5891" max="5892" width="11.77734375" style="68" customWidth="1"/>
    <col min="5893" max="5904" width="10.109375" style="68" customWidth="1"/>
    <col min="5905" max="6144" width="9" style="68"/>
    <col min="6145" max="6146" width="12.6640625" style="68" customWidth="1"/>
    <col min="6147" max="6148" width="11.77734375" style="68" customWidth="1"/>
    <col min="6149" max="6160" width="10.109375" style="68" customWidth="1"/>
    <col min="6161" max="6400" width="9" style="68"/>
    <col min="6401" max="6402" width="12.6640625" style="68" customWidth="1"/>
    <col min="6403" max="6404" width="11.77734375" style="68" customWidth="1"/>
    <col min="6405" max="6416" width="10.109375" style="68" customWidth="1"/>
    <col min="6417" max="6656" width="9" style="68"/>
    <col min="6657" max="6658" width="12.6640625" style="68" customWidth="1"/>
    <col min="6659" max="6660" width="11.77734375" style="68" customWidth="1"/>
    <col min="6661" max="6672" width="10.109375" style="68" customWidth="1"/>
    <col min="6673" max="6912" width="9" style="68"/>
    <col min="6913" max="6914" width="12.6640625" style="68" customWidth="1"/>
    <col min="6915" max="6916" width="11.77734375" style="68" customWidth="1"/>
    <col min="6917" max="6928" width="10.109375" style="68" customWidth="1"/>
    <col min="6929" max="7168" width="9" style="68"/>
    <col min="7169" max="7170" width="12.6640625" style="68" customWidth="1"/>
    <col min="7171" max="7172" width="11.77734375" style="68" customWidth="1"/>
    <col min="7173" max="7184" width="10.109375" style="68" customWidth="1"/>
    <col min="7185" max="7424" width="9" style="68"/>
    <col min="7425" max="7426" width="12.6640625" style="68" customWidth="1"/>
    <col min="7427" max="7428" width="11.77734375" style="68" customWidth="1"/>
    <col min="7429" max="7440" width="10.109375" style="68" customWidth="1"/>
    <col min="7441" max="7680" width="9" style="68"/>
    <col min="7681" max="7682" width="12.6640625" style="68" customWidth="1"/>
    <col min="7683" max="7684" width="11.77734375" style="68" customWidth="1"/>
    <col min="7685" max="7696" width="10.109375" style="68" customWidth="1"/>
    <col min="7697" max="7936" width="9" style="68"/>
    <col min="7937" max="7938" width="12.6640625" style="68" customWidth="1"/>
    <col min="7939" max="7940" width="11.77734375" style="68" customWidth="1"/>
    <col min="7941" max="7952" width="10.109375" style="68" customWidth="1"/>
    <col min="7953" max="8192" width="9" style="68"/>
    <col min="8193" max="8194" width="12.6640625" style="68" customWidth="1"/>
    <col min="8195" max="8196" width="11.77734375" style="68" customWidth="1"/>
    <col min="8197" max="8208" width="10.109375" style="68" customWidth="1"/>
    <col min="8209" max="8448" width="9" style="68"/>
    <col min="8449" max="8450" width="12.6640625" style="68" customWidth="1"/>
    <col min="8451" max="8452" width="11.77734375" style="68" customWidth="1"/>
    <col min="8453" max="8464" width="10.109375" style="68" customWidth="1"/>
    <col min="8465" max="8704" width="9" style="68"/>
    <col min="8705" max="8706" width="12.6640625" style="68" customWidth="1"/>
    <col min="8707" max="8708" width="11.77734375" style="68" customWidth="1"/>
    <col min="8709" max="8720" width="10.109375" style="68" customWidth="1"/>
    <col min="8721" max="8960" width="9" style="68"/>
    <col min="8961" max="8962" width="12.6640625" style="68" customWidth="1"/>
    <col min="8963" max="8964" width="11.77734375" style="68" customWidth="1"/>
    <col min="8965" max="8976" width="10.109375" style="68" customWidth="1"/>
    <col min="8977" max="9216" width="9" style="68"/>
    <col min="9217" max="9218" width="12.6640625" style="68" customWidth="1"/>
    <col min="9219" max="9220" width="11.77734375" style="68" customWidth="1"/>
    <col min="9221" max="9232" width="10.109375" style="68" customWidth="1"/>
    <col min="9233" max="9472" width="9" style="68"/>
    <col min="9473" max="9474" width="12.6640625" style="68" customWidth="1"/>
    <col min="9475" max="9476" width="11.77734375" style="68" customWidth="1"/>
    <col min="9477" max="9488" width="10.109375" style="68" customWidth="1"/>
    <col min="9489" max="9728" width="9" style="68"/>
    <col min="9729" max="9730" width="12.6640625" style="68" customWidth="1"/>
    <col min="9731" max="9732" width="11.77734375" style="68" customWidth="1"/>
    <col min="9733" max="9744" width="10.109375" style="68" customWidth="1"/>
    <col min="9745" max="9984" width="9" style="68"/>
    <col min="9985" max="9986" width="12.6640625" style="68" customWidth="1"/>
    <col min="9987" max="9988" width="11.77734375" style="68" customWidth="1"/>
    <col min="9989" max="10000" width="10.109375" style="68" customWidth="1"/>
    <col min="10001" max="10240" width="9" style="68"/>
    <col min="10241" max="10242" width="12.6640625" style="68" customWidth="1"/>
    <col min="10243" max="10244" width="11.77734375" style="68" customWidth="1"/>
    <col min="10245" max="10256" width="10.109375" style="68" customWidth="1"/>
    <col min="10257" max="10496" width="9" style="68"/>
    <col min="10497" max="10498" width="12.6640625" style="68" customWidth="1"/>
    <col min="10499" max="10500" width="11.77734375" style="68" customWidth="1"/>
    <col min="10501" max="10512" width="10.109375" style="68" customWidth="1"/>
    <col min="10513" max="10752" width="9" style="68"/>
    <col min="10753" max="10754" width="12.6640625" style="68" customWidth="1"/>
    <col min="10755" max="10756" width="11.77734375" style="68" customWidth="1"/>
    <col min="10757" max="10768" width="10.109375" style="68" customWidth="1"/>
    <col min="10769" max="11008" width="9" style="68"/>
    <col min="11009" max="11010" width="12.6640625" style="68" customWidth="1"/>
    <col min="11011" max="11012" width="11.77734375" style="68" customWidth="1"/>
    <col min="11013" max="11024" width="10.109375" style="68" customWidth="1"/>
    <col min="11025" max="11264" width="9" style="68"/>
    <col min="11265" max="11266" width="12.6640625" style="68" customWidth="1"/>
    <col min="11267" max="11268" width="11.77734375" style="68" customWidth="1"/>
    <col min="11269" max="11280" width="10.109375" style="68" customWidth="1"/>
    <col min="11281" max="11520" width="9" style="68"/>
    <col min="11521" max="11522" width="12.6640625" style="68" customWidth="1"/>
    <col min="11523" max="11524" width="11.77734375" style="68" customWidth="1"/>
    <col min="11525" max="11536" width="10.109375" style="68" customWidth="1"/>
    <col min="11537" max="11776" width="9" style="68"/>
    <col min="11777" max="11778" width="12.6640625" style="68" customWidth="1"/>
    <col min="11779" max="11780" width="11.77734375" style="68" customWidth="1"/>
    <col min="11781" max="11792" width="10.109375" style="68" customWidth="1"/>
    <col min="11793" max="12032" width="9" style="68"/>
    <col min="12033" max="12034" width="12.6640625" style="68" customWidth="1"/>
    <col min="12035" max="12036" width="11.77734375" style="68" customWidth="1"/>
    <col min="12037" max="12048" width="10.109375" style="68" customWidth="1"/>
    <col min="12049" max="12288" width="9" style="68"/>
    <col min="12289" max="12290" width="12.6640625" style="68" customWidth="1"/>
    <col min="12291" max="12292" width="11.77734375" style="68" customWidth="1"/>
    <col min="12293" max="12304" width="10.109375" style="68" customWidth="1"/>
    <col min="12305" max="12544" width="9" style="68"/>
    <col min="12545" max="12546" width="12.6640625" style="68" customWidth="1"/>
    <col min="12547" max="12548" width="11.77734375" style="68" customWidth="1"/>
    <col min="12549" max="12560" width="10.109375" style="68" customWidth="1"/>
    <col min="12561" max="12800" width="9" style="68"/>
    <col min="12801" max="12802" width="12.6640625" style="68" customWidth="1"/>
    <col min="12803" max="12804" width="11.77734375" style="68" customWidth="1"/>
    <col min="12805" max="12816" width="10.109375" style="68" customWidth="1"/>
    <col min="12817" max="13056" width="9" style="68"/>
    <col min="13057" max="13058" width="12.6640625" style="68" customWidth="1"/>
    <col min="13059" max="13060" width="11.77734375" style="68" customWidth="1"/>
    <col min="13061" max="13072" width="10.109375" style="68" customWidth="1"/>
    <col min="13073" max="13312" width="9" style="68"/>
    <col min="13313" max="13314" width="12.6640625" style="68" customWidth="1"/>
    <col min="13315" max="13316" width="11.77734375" style="68" customWidth="1"/>
    <col min="13317" max="13328" width="10.109375" style="68" customWidth="1"/>
    <col min="13329" max="13568" width="9" style="68"/>
    <col min="13569" max="13570" width="12.6640625" style="68" customWidth="1"/>
    <col min="13571" max="13572" width="11.77734375" style="68" customWidth="1"/>
    <col min="13573" max="13584" width="10.109375" style="68" customWidth="1"/>
    <col min="13585" max="13824" width="9" style="68"/>
    <col min="13825" max="13826" width="12.6640625" style="68" customWidth="1"/>
    <col min="13827" max="13828" width="11.77734375" style="68" customWidth="1"/>
    <col min="13829" max="13840" width="10.109375" style="68" customWidth="1"/>
    <col min="13841" max="14080" width="9" style="68"/>
    <col min="14081" max="14082" width="12.6640625" style="68" customWidth="1"/>
    <col min="14083" max="14084" width="11.77734375" style="68" customWidth="1"/>
    <col min="14085" max="14096" width="10.109375" style="68" customWidth="1"/>
    <col min="14097" max="14336" width="9" style="68"/>
    <col min="14337" max="14338" width="12.6640625" style="68" customWidth="1"/>
    <col min="14339" max="14340" width="11.77734375" style="68" customWidth="1"/>
    <col min="14341" max="14352" width="10.109375" style="68" customWidth="1"/>
    <col min="14353" max="14592" width="9" style="68"/>
    <col min="14593" max="14594" width="12.6640625" style="68" customWidth="1"/>
    <col min="14595" max="14596" width="11.77734375" style="68" customWidth="1"/>
    <col min="14597" max="14608" width="10.109375" style="68" customWidth="1"/>
    <col min="14609" max="14848" width="9" style="68"/>
    <col min="14849" max="14850" width="12.6640625" style="68" customWidth="1"/>
    <col min="14851" max="14852" width="11.77734375" style="68" customWidth="1"/>
    <col min="14853" max="14864" width="10.109375" style="68" customWidth="1"/>
    <col min="14865" max="15104" width="9" style="68"/>
    <col min="15105" max="15106" width="12.6640625" style="68" customWidth="1"/>
    <col min="15107" max="15108" width="11.77734375" style="68" customWidth="1"/>
    <col min="15109" max="15120" width="10.109375" style="68" customWidth="1"/>
    <col min="15121" max="15360" width="9" style="68"/>
    <col min="15361" max="15362" width="12.6640625" style="68" customWidth="1"/>
    <col min="15363" max="15364" width="11.77734375" style="68" customWidth="1"/>
    <col min="15365" max="15376" width="10.109375" style="68" customWidth="1"/>
    <col min="15377" max="15616" width="9" style="68"/>
    <col min="15617" max="15618" width="12.6640625" style="68" customWidth="1"/>
    <col min="15619" max="15620" width="11.77734375" style="68" customWidth="1"/>
    <col min="15621" max="15632" width="10.109375" style="68" customWidth="1"/>
    <col min="15633" max="15872" width="9" style="68"/>
    <col min="15873" max="15874" width="12.6640625" style="68" customWidth="1"/>
    <col min="15875" max="15876" width="11.77734375" style="68" customWidth="1"/>
    <col min="15877" max="15888" width="10.109375" style="68" customWidth="1"/>
    <col min="15889" max="16128" width="9" style="68"/>
    <col min="16129" max="16130" width="12.6640625" style="68" customWidth="1"/>
    <col min="16131" max="16132" width="11.77734375" style="68" customWidth="1"/>
    <col min="16133" max="16144" width="10.109375" style="68" customWidth="1"/>
    <col min="16145" max="16384" width="9" style="68"/>
  </cols>
  <sheetData>
    <row r="1" spans="1:18" s="61" customFormat="1" x14ac:dyDescent="0.3">
      <c r="A1" s="52" t="s">
        <v>119</v>
      </c>
      <c r="M1" s="65" t="s">
        <v>120</v>
      </c>
      <c r="N1" s="126" t="s">
        <v>121</v>
      </c>
      <c r="O1" s="126"/>
      <c r="P1" s="126"/>
    </row>
    <row r="2" spans="1:18" s="61" customFormat="1" x14ac:dyDescent="0.3">
      <c r="A2" s="66" t="s">
        <v>122</v>
      </c>
      <c r="B2" s="61" t="s">
        <v>123</v>
      </c>
      <c r="M2" s="65" t="s">
        <v>124</v>
      </c>
      <c r="N2" s="127" t="s">
        <v>125</v>
      </c>
      <c r="O2" s="127"/>
      <c r="P2" s="127"/>
    </row>
    <row r="3" spans="1:18" s="61" customFormat="1" ht="27.75" customHeight="1" x14ac:dyDescent="0.3">
      <c r="A3" s="128" t="s">
        <v>126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</row>
    <row r="4" spans="1:18" s="61" customFormat="1" x14ac:dyDescent="0.3">
      <c r="A4" s="129" t="s">
        <v>171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61" t="s">
        <v>128</v>
      </c>
    </row>
    <row r="5" spans="1:18" s="61" customFormat="1" ht="26.25" customHeight="1" x14ac:dyDescent="0.3">
      <c r="A5" s="135" t="s">
        <v>129</v>
      </c>
      <c r="B5" s="130"/>
      <c r="C5" s="130" t="s">
        <v>130</v>
      </c>
      <c r="D5" s="130"/>
      <c r="E5" s="126" t="s">
        <v>131</v>
      </c>
      <c r="F5" s="126"/>
      <c r="G5" s="126" t="s">
        <v>132</v>
      </c>
      <c r="H5" s="126"/>
      <c r="I5" s="126" t="s">
        <v>133</v>
      </c>
      <c r="J5" s="126"/>
      <c r="K5" s="126" t="s">
        <v>134</v>
      </c>
      <c r="L5" s="126"/>
      <c r="M5" s="126" t="s">
        <v>135</v>
      </c>
      <c r="N5" s="126"/>
      <c r="O5" s="126" t="s">
        <v>136</v>
      </c>
      <c r="P5" s="126"/>
    </row>
    <row r="6" spans="1:18" s="61" customFormat="1" ht="26.25" customHeight="1" x14ac:dyDescent="0.3">
      <c r="A6" s="53" t="s">
        <v>88</v>
      </c>
      <c r="B6" s="52" t="s">
        <v>89</v>
      </c>
      <c r="C6" s="52" t="s">
        <v>88</v>
      </c>
      <c r="D6" s="52" t="s">
        <v>89</v>
      </c>
      <c r="E6" s="52" t="s">
        <v>88</v>
      </c>
      <c r="F6" s="52" t="s">
        <v>89</v>
      </c>
      <c r="G6" s="52" t="s">
        <v>88</v>
      </c>
      <c r="H6" s="52" t="s">
        <v>89</v>
      </c>
      <c r="I6" s="52" t="s">
        <v>88</v>
      </c>
      <c r="J6" s="52" t="s">
        <v>89</v>
      </c>
      <c r="K6" s="52" t="s">
        <v>88</v>
      </c>
      <c r="L6" s="52" t="s">
        <v>89</v>
      </c>
      <c r="M6" s="52" t="s">
        <v>88</v>
      </c>
      <c r="N6" s="52" t="s">
        <v>89</v>
      </c>
      <c r="O6" s="52" t="s">
        <v>88</v>
      </c>
      <c r="P6" s="52" t="s">
        <v>89</v>
      </c>
      <c r="R6" s="98"/>
    </row>
    <row r="7" spans="1:18" customFormat="1" ht="26.25" customHeight="1" x14ac:dyDescent="0.3">
      <c r="A7" s="167">
        <f>C7+E7+G7+I7+K7+M7+O7+A12+C12+E12+G12+I12+K12+M12+O12+A17+C17+E17+G17+I17+K17+M17+O17+A22+C22+E22+G22++I22+K22+M22+O22+A27+C27</f>
        <v>4922</v>
      </c>
      <c r="B7" s="167">
        <f>D7+F7+H7+J7+L7+N7+P7+B12+D12+F12+H12+J12+L12+N12+P12+B17+D17+F17+H17+J17+L17+N17+P17+B22+D22+F22+H22++J22+L22+N22+P22+B27+D27+F27</f>
        <v>63964</v>
      </c>
      <c r="C7" s="93">
        <v>125</v>
      </c>
      <c r="D7" s="93">
        <v>6880</v>
      </c>
      <c r="E7" s="93">
        <v>265</v>
      </c>
      <c r="F7" s="93">
        <v>12051</v>
      </c>
      <c r="G7" s="93">
        <v>201</v>
      </c>
      <c r="H7" s="93">
        <v>7971</v>
      </c>
      <c r="I7" s="93">
        <v>126</v>
      </c>
      <c r="J7" s="93">
        <v>5190</v>
      </c>
      <c r="K7" s="93">
        <v>66</v>
      </c>
      <c r="L7" s="93">
        <v>3456</v>
      </c>
      <c r="M7" s="93">
        <v>60</v>
      </c>
      <c r="N7" s="93">
        <v>2336</v>
      </c>
      <c r="O7" s="93">
        <v>47</v>
      </c>
      <c r="P7" s="93">
        <v>1422</v>
      </c>
    </row>
    <row r="8" spans="1:18" customFormat="1" ht="12" customHeight="1" x14ac:dyDescent="0.3"/>
    <row r="9" spans="1:18" customFormat="1" ht="12" customHeight="1" x14ac:dyDescent="0.3">
      <c r="A9" s="67"/>
      <c r="B9" s="67"/>
    </row>
    <row r="10" spans="1:18" customFormat="1" ht="26.25" customHeight="1" x14ac:dyDescent="0.3">
      <c r="A10" s="126" t="s">
        <v>137</v>
      </c>
      <c r="B10" s="126"/>
      <c r="C10" s="131" t="s">
        <v>138</v>
      </c>
      <c r="D10" s="126"/>
      <c r="E10" s="126" t="s">
        <v>139</v>
      </c>
      <c r="F10" s="126"/>
      <c r="G10" s="126" t="s">
        <v>140</v>
      </c>
      <c r="H10" s="126"/>
      <c r="I10" s="126" t="s">
        <v>141</v>
      </c>
      <c r="J10" s="126"/>
      <c r="K10" s="126" t="s">
        <v>142</v>
      </c>
      <c r="L10" s="126"/>
      <c r="M10" s="126" t="s">
        <v>143</v>
      </c>
      <c r="N10" s="126"/>
      <c r="O10" s="126" t="s">
        <v>144</v>
      </c>
      <c r="P10" s="126"/>
    </row>
    <row r="11" spans="1:18" customFormat="1" ht="26.25" customHeight="1" x14ac:dyDescent="0.3">
      <c r="A11" s="52" t="s">
        <v>88</v>
      </c>
      <c r="B11" s="52" t="s">
        <v>89</v>
      </c>
      <c r="C11" s="53" t="s">
        <v>88</v>
      </c>
      <c r="D11" s="52" t="s">
        <v>89</v>
      </c>
      <c r="E11" s="52" t="s">
        <v>88</v>
      </c>
      <c r="F11" s="52" t="s">
        <v>89</v>
      </c>
      <c r="G11" s="52" t="s">
        <v>88</v>
      </c>
      <c r="H11" s="52" t="s">
        <v>89</v>
      </c>
      <c r="I11" s="52" t="s">
        <v>88</v>
      </c>
      <c r="J11" s="52" t="s">
        <v>89</v>
      </c>
      <c r="K11" s="52" t="s">
        <v>88</v>
      </c>
      <c r="L11" s="52" t="s">
        <v>89</v>
      </c>
      <c r="M11" s="52" t="s">
        <v>88</v>
      </c>
      <c r="N11" s="52" t="s">
        <v>89</v>
      </c>
      <c r="O11" s="52" t="s">
        <v>88</v>
      </c>
      <c r="P11" s="52" t="s">
        <v>89</v>
      </c>
    </row>
    <row r="12" spans="1:18" customFormat="1" ht="26.25" customHeight="1" x14ac:dyDescent="0.3">
      <c r="A12" s="93">
        <v>21</v>
      </c>
      <c r="B12" s="93">
        <v>756</v>
      </c>
      <c r="C12" s="93">
        <v>38</v>
      </c>
      <c r="D12" s="93">
        <v>1216</v>
      </c>
      <c r="E12" s="93">
        <v>53</v>
      </c>
      <c r="F12" s="93">
        <v>2511</v>
      </c>
      <c r="G12" s="93">
        <v>38</v>
      </c>
      <c r="H12" s="93">
        <v>2071</v>
      </c>
      <c r="I12" s="93">
        <v>30</v>
      </c>
      <c r="J12" s="93">
        <v>1163</v>
      </c>
      <c r="K12" s="93">
        <v>50</v>
      </c>
      <c r="L12" s="93">
        <v>1931</v>
      </c>
      <c r="M12" s="93">
        <v>41</v>
      </c>
      <c r="N12" s="93">
        <v>1340</v>
      </c>
      <c r="O12" s="93">
        <v>27</v>
      </c>
      <c r="P12" s="93">
        <v>819</v>
      </c>
    </row>
    <row r="13" spans="1:18" customFormat="1" ht="12" customHeight="1" x14ac:dyDescent="0.3">
      <c r="A13" s="91"/>
    </row>
    <row r="14" spans="1:18" customFormat="1" ht="12" customHeight="1" x14ac:dyDescent="0.3">
      <c r="A14" s="67"/>
    </row>
    <row r="15" spans="1:18" customFormat="1" ht="26.25" customHeight="1" x14ac:dyDescent="0.3">
      <c r="A15" s="126" t="s">
        <v>145</v>
      </c>
      <c r="B15" s="126"/>
      <c r="C15" s="130" t="s">
        <v>146</v>
      </c>
      <c r="D15" s="130"/>
      <c r="E15" s="134" t="s">
        <v>147</v>
      </c>
      <c r="F15" s="135"/>
      <c r="G15" s="134" t="s">
        <v>148</v>
      </c>
      <c r="H15" s="135"/>
      <c r="I15" s="134" t="s">
        <v>149</v>
      </c>
      <c r="J15" s="135"/>
      <c r="K15" s="132" t="s">
        <v>150</v>
      </c>
      <c r="L15" s="131"/>
      <c r="M15" s="132" t="s">
        <v>151</v>
      </c>
      <c r="N15" s="133"/>
      <c r="O15" s="132" t="s">
        <v>152</v>
      </c>
      <c r="P15" s="131"/>
    </row>
    <row r="16" spans="1:18" customFormat="1" ht="26.25" customHeight="1" x14ac:dyDescent="0.3">
      <c r="A16" s="52" t="s">
        <v>88</v>
      </c>
      <c r="B16" s="52" t="s">
        <v>89</v>
      </c>
      <c r="C16" s="52" t="s">
        <v>88</v>
      </c>
      <c r="D16" s="52" t="s">
        <v>89</v>
      </c>
      <c r="E16" s="52" t="s">
        <v>88</v>
      </c>
      <c r="F16" s="52" t="s">
        <v>89</v>
      </c>
      <c r="G16" s="52" t="s">
        <v>88</v>
      </c>
      <c r="H16" s="52" t="s">
        <v>89</v>
      </c>
      <c r="I16" s="52" t="s">
        <v>88</v>
      </c>
      <c r="J16" s="52" t="s">
        <v>89</v>
      </c>
      <c r="K16" s="52" t="s">
        <v>88</v>
      </c>
      <c r="L16" s="52" t="s">
        <v>89</v>
      </c>
      <c r="M16" s="52" t="s">
        <v>88</v>
      </c>
      <c r="N16" s="99" t="s">
        <v>89</v>
      </c>
      <c r="O16" s="52" t="s">
        <v>88</v>
      </c>
      <c r="P16" s="52" t="s">
        <v>89</v>
      </c>
    </row>
    <row r="17" spans="1:19" customFormat="1" ht="26.25" customHeight="1" x14ac:dyDescent="0.3">
      <c r="A17" s="93">
        <v>56</v>
      </c>
      <c r="B17" s="93">
        <v>1538</v>
      </c>
      <c r="C17" s="169">
        <v>45</v>
      </c>
      <c r="D17" s="169">
        <v>1359</v>
      </c>
      <c r="E17" s="93">
        <v>11</v>
      </c>
      <c r="F17" s="93">
        <v>402</v>
      </c>
      <c r="G17" s="93">
        <v>10</v>
      </c>
      <c r="H17" s="93">
        <v>636</v>
      </c>
      <c r="I17" s="93">
        <v>3</v>
      </c>
      <c r="J17" s="93">
        <v>230</v>
      </c>
      <c r="K17" s="93">
        <v>4</v>
      </c>
      <c r="L17" s="93">
        <v>256</v>
      </c>
      <c r="M17" s="93">
        <v>109</v>
      </c>
      <c r="N17" s="93">
        <v>2251</v>
      </c>
      <c r="O17" s="93">
        <v>17</v>
      </c>
      <c r="P17" s="93">
        <v>434</v>
      </c>
    </row>
    <row r="18" spans="1:19" customFormat="1" ht="12" customHeight="1" x14ac:dyDescent="0.3">
      <c r="A18" s="91"/>
    </row>
    <row r="19" spans="1:19" customFormat="1" ht="12" customHeight="1" x14ac:dyDescent="0.3">
      <c r="A19" s="67"/>
    </row>
    <row r="20" spans="1:19" customFormat="1" ht="26.25" customHeight="1" x14ac:dyDescent="0.3">
      <c r="A20" s="126" t="s">
        <v>153</v>
      </c>
      <c r="B20" s="126"/>
      <c r="C20" s="132" t="s">
        <v>154</v>
      </c>
      <c r="D20" s="133"/>
      <c r="E20" s="132" t="s">
        <v>155</v>
      </c>
      <c r="F20" s="131"/>
      <c r="G20" s="132" t="s">
        <v>111</v>
      </c>
      <c r="H20" s="133"/>
      <c r="I20" s="132" t="s">
        <v>90</v>
      </c>
      <c r="J20" s="133"/>
      <c r="K20" s="132" t="s">
        <v>112</v>
      </c>
      <c r="L20" s="133"/>
      <c r="M20" s="132" t="s">
        <v>117</v>
      </c>
      <c r="N20" s="133"/>
      <c r="O20" s="132" t="s">
        <v>113</v>
      </c>
      <c r="P20" s="131"/>
    </row>
    <row r="21" spans="1:19" customFormat="1" ht="26.25" customHeight="1" x14ac:dyDescent="0.3">
      <c r="A21" s="52" t="s">
        <v>88</v>
      </c>
      <c r="B21" s="52" t="s">
        <v>89</v>
      </c>
      <c r="C21" s="52" t="s">
        <v>88</v>
      </c>
      <c r="D21" s="99" t="s">
        <v>89</v>
      </c>
      <c r="E21" s="52" t="s">
        <v>88</v>
      </c>
      <c r="F21" s="52" t="s">
        <v>89</v>
      </c>
      <c r="G21" s="52" t="s">
        <v>88</v>
      </c>
      <c r="H21" s="52" t="s">
        <v>89</v>
      </c>
      <c r="I21" s="52" t="s">
        <v>88</v>
      </c>
      <c r="J21" s="52" t="s">
        <v>89</v>
      </c>
      <c r="K21" s="52" t="s">
        <v>88</v>
      </c>
      <c r="L21" s="52" t="s">
        <v>89</v>
      </c>
      <c r="M21" s="52" t="s">
        <v>88</v>
      </c>
      <c r="N21" s="52" t="s">
        <v>89</v>
      </c>
      <c r="O21" s="52" t="s">
        <v>88</v>
      </c>
      <c r="P21" s="52" t="s">
        <v>89</v>
      </c>
    </row>
    <row r="22" spans="1:19" customFormat="1" ht="26.25" customHeight="1" x14ac:dyDescent="0.3">
      <c r="A22" s="94">
        <v>23</v>
      </c>
      <c r="B22" s="94">
        <v>463</v>
      </c>
      <c r="C22" s="94">
        <v>2</v>
      </c>
      <c r="D22" s="94">
        <v>83</v>
      </c>
      <c r="E22" s="94">
        <v>36</v>
      </c>
      <c r="F22" s="94">
        <v>786</v>
      </c>
      <c r="G22" s="97">
        <v>516</v>
      </c>
      <c r="H22" s="97">
        <v>516</v>
      </c>
      <c r="I22" s="94">
        <v>30</v>
      </c>
      <c r="J22" s="94">
        <v>385</v>
      </c>
      <c r="K22" s="94">
        <v>40</v>
      </c>
      <c r="L22" s="94">
        <v>320</v>
      </c>
      <c r="M22" s="94">
        <v>19</v>
      </c>
      <c r="N22" s="94">
        <v>259</v>
      </c>
      <c r="O22" s="94">
        <v>16</v>
      </c>
      <c r="P22" s="94">
        <v>136</v>
      </c>
    </row>
    <row r="23" spans="1:19" customFormat="1" ht="12" customHeight="1" x14ac:dyDescent="0.3">
      <c r="A23" s="91"/>
    </row>
    <row r="24" spans="1:19" customFormat="1" ht="12" customHeight="1" x14ac:dyDescent="0.3">
      <c r="A24" s="67"/>
      <c r="B24" s="67"/>
      <c r="C24" s="67"/>
      <c r="D24" s="67"/>
    </row>
    <row r="25" spans="1:19" customFormat="1" ht="26.25" customHeight="1" x14ac:dyDescent="0.3">
      <c r="A25" s="126" t="s">
        <v>115</v>
      </c>
      <c r="B25" s="126"/>
      <c r="C25" s="126" t="s">
        <v>116</v>
      </c>
      <c r="D25" s="132"/>
      <c r="E25" s="136"/>
      <c r="F25" s="136"/>
      <c r="G25" s="136"/>
      <c r="H25" s="136"/>
      <c r="I25" s="136"/>
      <c r="J25" s="136"/>
      <c r="K25" s="136"/>
      <c r="L25" s="136"/>
      <c r="M25" s="136"/>
      <c r="N25" s="136"/>
      <c r="O25" s="136"/>
      <c r="P25" s="136"/>
    </row>
    <row r="26" spans="1:19" customFormat="1" ht="26.25" customHeight="1" x14ac:dyDescent="0.3">
      <c r="A26" s="52" t="s">
        <v>88</v>
      </c>
      <c r="B26" s="52" t="s">
        <v>89</v>
      </c>
      <c r="C26" s="52" t="s">
        <v>88</v>
      </c>
      <c r="D26" s="99" t="s">
        <v>89</v>
      </c>
      <c r="E26" s="59"/>
      <c r="F26" s="61"/>
      <c r="G26" s="59"/>
      <c r="H26" s="61"/>
      <c r="I26" s="59"/>
      <c r="J26" s="61"/>
      <c r="K26" s="59"/>
      <c r="L26" s="61"/>
      <c r="M26" s="59"/>
      <c r="N26" s="61"/>
      <c r="O26" s="59"/>
      <c r="P26" s="61"/>
    </row>
    <row r="27" spans="1:19" customFormat="1" ht="26.25" customHeight="1" x14ac:dyDescent="0.3">
      <c r="A27" s="94">
        <v>2169</v>
      </c>
      <c r="B27" s="94">
        <v>2169</v>
      </c>
      <c r="C27" s="94">
        <v>628</v>
      </c>
      <c r="D27" s="95">
        <v>628</v>
      </c>
    </row>
    <row r="28" spans="1:19" customFormat="1" ht="12" customHeight="1" x14ac:dyDescent="0.3"/>
    <row r="29" spans="1:19" customFormat="1" ht="12" customHeight="1" x14ac:dyDescent="0.3">
      <c r="A29" s="67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</row>
    <row r="30" spans="1:19" x14ac:dyDescent="0.3">
      <c r="A30" s="62" t="s">
        <v>156</v>
      </c>
      <c r="B30" s="63"/>
      <c r="C30" s="63"/>
      <c r="D30" s="62" t="s">
        <v>157</v>
      </c>
      <c r="F30" s="63"/>
      <c r="G30" s="69" t="s">
        <v>158</v>
      </c>
      <c r="H30" s="63"/>
      <c r="I30" s="64"/>
      <c r="J30" s="70" t="s">
        <v>159</v>
      </c>
      <c r="M30" s="64"/>
      <c r="N30" s="73"/>
      <c r="O30" s="73"/>
      <c r="P30" s="74" t="s">
        <v>172</v>
      </c>
      <c r="Q30" s="71"/>
      <c r="R30" s="71"/>
      <c r="S30" s="72"/>
    </row>
    <row r="31" spans="1:19" x14ac:dyDescent="0.3">
      <c r="A31" s="63"/>
      <c r="B31" s="63"/>
      <c r="C31" s="63"/>
      <c r="D31" s="64"/>
      <c r="E31" s="64"/>
      <c r="F31" s="62"/>
      <c r="G31" s="62" t="s">
        <v>161</v>
      </c>
      <c r="H31" s="63"/>
      <c r="I31" s="63"/>
      <c r="J31" s="63"/>
      <c r="M31" s="63"/>
      <c r="O31" s="63"/>
      <c r="S31" s="72"/>
    </row>
    <row r="32" spans="1:19" s="61" customFormat="1" x14ac:dyDescent="0.3">
      <c r="A32" s="61" t="s">
        <v>198</v>
      </c>
    </row>
    <row r="33" spans="1:1" s="61" customFormat="1" x14ac:dyDescent="0.3">
      <c r="A33" s="61" t="s">
        <v>163</v>
      </c>
    </row>
    <row r="34" spans="1:1" customFormat="1" x14ac:dyDescent="0.3"/>
  </sheetData>
  <mergeCells count="44">
    <mergeCell ref="M25:N25"/>
    <mergeCell ref="O25:P25"/>
    <mergeCell ref="A25:B25"/>
    <mergeCell ref="C25:D25"/>
    <mergeCell ref="E25:F25"/>
    <mergeCell ref="G25:H25"/>
    <mergeCell ref="I25:J25"/>
    <mergeCell ref="K25:L25"/>
    <mergeCell ref="K20:L20"/>
    <mergeCell ref="M20:N20"/>
    <mergeCell ref="O20:P20"/>
    <mergeCell ref="A15:B15"/>
    <mergeCell ref="C15:D15"/>
    <mergeCell ref="E15:F15"/>
    <mergeCell ref="G15:H15"/>
    <mergeCell ref="I15:J15"/>
    <mergeCell ref="K15:L15"/>
    <mergeCell ref="A20:B20"/>
    <mergeCell ref="C20:D20"/>
    <mergeCell ref="E20:F20"/>
    <mergeCell ref="G20:H20"/>
    <mergeCell ref="I20:J20"/>
    <mergeCell ref="K10:L10"/>
    <mergeCell ref="M10:N10"/>
    <mergeCell ref="O10:P10"/>
    <mergeCell ref="M15:N15"/>
    <mergeCell ref="O15:P15"/>
    <mergeCell ref="A10:B10"/>
    <mergeCell ref="C10:D10"/>
    <mergeCell ref="E10:F10"/>
    <mergeCell ref="G10:H10"/>
    <mergeCell ref="I10:J10"/>
    <mergeCell ref="N1:P1"/>
    <mergeCell ref="N2:P2"/>
    <mergeCell ref="A3:P3"/>
    <mergeCell ref="A4:O4"/>
    <mergeCell ref="A5:B5"/>
    <mergeCell ref="C5:D5"/>
    <mergeCell ref="E5:F5"/>
    <mergeCell ref="G5:H5"/>
    <mergeCell ref="I5:J5"/>
    <mergeCell ref="K5:L5"/>
    <mergeCell ref="M5:N5"/>
    <mergeCell ref="O5:P5"/>
  </mergeCells>
  <phoneticPr fontId="5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34"/>
  <sheetViews>
    <sheetView zoomScaleNormal="100" workbookViewId="0"/>
  </sheetViews>
  <sheetFormatPr defaultColWidth="9" defaultRowHeight="16.2" x14ac:dyDescent="0.3"/>
  <cols>
    <col min="1" max="2" width="12.6640625" style="68" customWidth="1"/>
    <col min="3" max="4" width="11.77734375" style="68" customWidth="1"/>
    <col min="5" max="16" width="10.109375" style="68" customWidth="1"/>
    <col min="17" max="17" width="9" style="68"/>
    <col min="18" max="18" width="10.44140625" style="68" bestFit="1" customWidth="1"/>
    <col min="19" max="256" width="9" style="68"/>
    <col min="257" max="258" width="12.6640625" style="68" customWidth="1"/>
    <col min="259" max="260" width="11.77734375" style="68" customWidth="1"/>
    <col min="261" max="272" width="10.109375" style="68" customWidth="1"/>
    <col min="273" max="512" width="9" style="68"/>
    <col min="513" max="514" width="12.6640625" style="68" customWidth="1"/>
    <col min="515" max="516" width="11.77734375" style="68" customWidth="1"/>
    <col min="517" max="528" width="10.109375" style="68" customWidth="1"/>
    <col min="529" max="768" width="9" style="68"/>
    <col min="769" max="770" width="12.6640625" style="68" customWidth="1"/>
    <col min="771" max="772" width="11.77734375" style="68" customWidth="1"/>
    <col min="773" max="784" width="10.109375" style="68" customWidth="1"/>
    <col min="785" max="1024" width="9" style="68"/>
    <col min="1025" max="1026" width="12.6640625" style="68" customWidth="1"/>
    <col min="1027" max="1028" width="11.77734375" style="68" customWidth="1"/>
    <col min="1029" max="1040" width="10.109375" style="68" customWidth="1"/>
    <col min="1041" max="1280" width="9" style="68"/>
    <col min="1281" max="1282" width="12.6640625" style="68" customWidth="1"/>
    <col min="1283" max="1284" width="11.77734375" style="68" customWidth="1"/>
    <col min="1285" max="1296" width="10.109375" style="68" customWidth="1"/>
    <col min="1297" max="1536" width="9" style="68"/>
    <col min="1537" max="1538" width="12.6640625" style="68" customWidth="1"/>
    <col min="1539" max="1540" width="11.77734375" style="68" customWidth="1"/>
    <col min="1541" max="1552" width="10.109375" style="68" customWidth="1"/>
    <col min="1553" max="1792" width="9" style="68"/>
    <col min="1793" max="1794" width="12.6640625" style="68" customWidth="1"/>
    <col min="1795" max="1796" width="11.77734375" style="68" customWidth="1"/>
    <col min="1797" max="1808" width="10.109375" style="68" customWidth="1"/>
    <col min="1809" max="2048" width="9" style="68"/>
    <col min="2049" max="2050" width="12.6640625" style="68" customWidth="1"/>
    <col min="2051" max="2052" width="11.77734375" style="68" customWidth="1"/>
    <col min="2053" max="2064" width="10.109375" style="68" customWidth="1"/>
    <col min="2065" max="2304" width="9" style="68"/>
    <col min="2305" max="2306" width="12.6640625" style="68" customWidth="1"/>
    <col min="2307" max="2308" width="11.77734375" style="68" customWidth="1"/>
    <col min="2309" max="2320" width="10.109375" style="68" customWidth="1"/>
    <col min="2321" max="2560" width="9" style="68"/>
    <col min="2561" max="2562" width="12.6640625" style="68" customWidth="1"/>
    <col min="2563" max="2564" width="11.77734375" style="68" customWidth="1"/>
    <col min="2565" max="2576" width="10.109375" style="68" customWidth="1"/>
    <col min="2577" max="2816" width="9" style="68"/>
    <col min="2817" max="2818" width="12.6640625" style="68" customWidth="1"/>
    <col min="2819" max="2820" width="11.77734375" style="68" customWidth="1"/>
    <col min="2821" max="2832" width="10.109375" style="68" customWidth="1"/>
    <col min="2833" max="3072" width="9" style="68"/>
    <col min="3073" max="3074" width="12.6640625" style="68" customWidth="1"/>
    <col min="3075" max="3076" width="11.77734375" style="68" customWidth="1"/>
    <col min="3077" max="3088" width="10.109375" style="68" customWidth="1"/>
    <col min="3089" max="3328" width="9" style="68"/>
    <col min="3329" max="3330" width="12.6640625" style="68" customWidth="1"/>
    <col min="3331" max="3332" width="11.77734375" style="68" customWidth="1"/>
    <col min="3333" max="3344" width="10.109375" style="68" customWidth="1"/>
    <col min="3345" max="3584" width="9" style="68"/>
    <col min="3585" max="3586" width="12.6640625" style="68" customWidth="1"/>
    <col min="3587" max="3588" width="11.77734375" style="68" customWidth="1"/>
    <col min="3589" max="3600" width="10.109375" style="68" customWidth="1"/>
    <col min="3601" max="3840" width="9" style="68"/>
    <col min="3841" max="3842" width="12.6640625" style="68" customWidth="1"/>
    <col min="3843" max="3844" width="11.77734375" style="68" customWidth="1"/>
    <col min="3845" max="3856" width="10.109375" style="68" customWidth="1"/>
    <col min="3857" max="4096" width="9" style="68"/>
    <col min="4097" max="4098" width="12.6640625" style="68" customWidth="1"/>
    <col min="4099" max="4100" width="11.77734375" style="68" customWidth="1"/>
    <col min="4101" max="4112" width="10.109375" style="68" customWidth="1"/>
    <col min="4113" max="4352" width="9" style="68"/>
    <col min="4353" max="4354" width="12.6640625" style="68" customWidth="1"/>
    <col min="4355" max="4356" width="11.77734375" style="68" customWidth="1"/>
    <col min="4357" max="4368" width="10.109375" style="68" customWidth="1"/>
    <col min="4369" max="4608" width="9" style="68"/>
    <col min="4609" max="4610" width="12.6640625" style="68" customWidth="1"/>
    <col min="4611" max="4612" width="11.77734375" style="68" customWidth="1"/>
    <col min="4613" max="4624" width="10.109375" style="68" customWidth="1"/>
    <col min="4625" max="4864" width="9" style="68"/>
    <col min="4865" max="4866" width="12.6640625" style="68" customWidth="1"/>
    <col min="4867" max="4868" width="11.77734375" style="68" customWidth="1"/>
    <col min="4869" max="4880" width="10.109375" style="68" customWidth="1"/>
    <col min="4881" max="5120" width="9" style="68"/>
    <col min="5121" max="5122" width="12.6640625" style="68" customWidth="1"/>
    <col min="5123" max="5124" width="11.77734375" style="68" customWidth="1"/>
    <col min="5125" max="5136" width="10.109375" style="68" customWidth="1"/>
    <col min="5137" max="5376" width="9" style="68"/>
    <col min="5377" max="5378" width="12.6640625" style="68" customWidth="1"/>
    <col min="5379" max="5380" width="11.77734375" style="68" customWidth="1"/>
    <col min="5381" max="5392" width="10.109375" style="68" customWidth="1"/>
    <col min="5393" max="5632" width="9" style="68"/>
    <col min="5633" max="5634" width="12.6640625" style="68" customWidth="1"/>
    <col min="5635" max="5636" width="11.77734375" style="68" customWidth="1"/>
    <col min="5637" max="5648" width="10.109375" style="68" customWidth="1"/>
    <col min="5649" max="5888" width="9" style="68"/>
    <col min="5889" max="5890" width="12.6640625" style="68" customWidth="1"/>
    <col min="5891" max="5892" width="11.77734375" style="68" customWidth="1"/>
    <col min="5893" max="5904" width="10.109375" style="68" customWidth="1"/>
    <col min="5905" max="6144" width="9" style="68"/>
    <col min="6145" max="6146" width="12.6640625" style="68" customWidth="1"/>
    <col min="6147" max="6148" width="11.77734375" style="68" customWidth="1"/>
    <col min="6149" max="6160" width="10.109375" style="68" customWidth="1"/>
    <col min="6161" max="6400" width="9" style="68"/>
    <col min="6401" max="6402" width="12.6640625" style="68" customWidth="1"/>
    <col min="6403" max="6404" width="11.77734375" style="68" customWidth="1"/>
    <col min="6405" max="6416" width="10.109375" style="68" customWidth="1"/>
    <col min="6417" max="6656" width="9" style="68"/>
    <col min="6657" max="6658" width="12.6640625" style="68" customWidth="1"/>
    <col min="6659" max="6660" width="11.77734375" style="68" customWidth="1"/>
    <col min="6661" max="6672" width="10.109375" style="68" customWidth="1"/>
    <col min="6673" max="6912" width="9" style="68"/>
    <col min="6913" max="6914" width="12.6640625" style="68" customWidth="1"/>
    <col min="6915" max="6916" width="11.77734375" style="68" customWidth="1"/>
    <col min="6917" max="6928" width="10.109375" style="68" customWidth="1"/>
    <col min="6929" max="7168" width="9" style="68"/>
    <col min="7169" max="7170" width="12.6640625" style="68" customWidth="1"/>
    <col min="7171" max="7172" width="11.77734375" style="68" customWidth="1"/>
    <col min="7173" max="7184" width="10.109375" style="68" customWidth="1"/>
    <col min="7185" max="7424" width="9" style="68"/>
    <col min="7425" max="7426" width="12.6640625" style="68" customWidth="1"/>
    <col min="7427" max="7428" width="11.77734375" style="68" customWidth="1"/>
    <col min="7429" max="7440" width="10.109375" style="68" customWidth="1"/>
    <col min="7441" max="7680" width="9" style="68"/>
    <col min="7681" max="7682" width="12.6640625" style="68" customWidth="1"/>
    <col min="7683" max="7684" width="11.77734375" style="68" customWidth="1"/>
    <col min="7685" max="7696" width="10.109375" style="68" customWidth="1"/>
    <col min="7697" max="7936" width="9" style="68"/>
    <col min="7937" max="7938" width="12.6640625" style="68" customWidth="1"/>
    <col min="7939" max="7940" width="11.77734375" style="68" customWidth="1"/>
    <col min="7941" max="7952" width="10.109375" style="68" customWidth="1"/>
    <col min="7953" max="8192" width="9" style="68"/>
    <col min="8193" max="8194" width="12.6640625" style="68" customWidth="1"/>
    <col min="8195" max="8196" width="11.77734375" style="68" customWidth="1"/>
    <col min="8197" max="8208" width="10.109375" style="68" customWidth="1"/>
    <col min="8209" max="8448" width="9" style="68"/>
    <col min="8449" max="8450" width="12.6640625" style="68" customWidth="1"/>
    <col min="8451" max="8452" width="11.77734375" style="68" customWidth="1"/>
    <col min="8453" max="8464" width="10.109375" style="68" customWidth="1"/>
    <col min="8465" max="8704" width="9" style="68"/>
    <col min="8705" max="8706" width="12.6640625" style="68" customWidth="1"/>
    <col min="8707" max="8708" width="11.77734375" style="68" customWidth="1"/>
    <col min="8709" max="8720" width="10.109375" style="68" customWidth="1"/>
    <col min="8721" max="8960" width="9" style="68"/>
    <col min="8961" max="8962" width="12.6640625" style="68" customWidth="1"/>
    <col min="8963" max="8964" width="11.77734375" style="68" customWidth="1"/>
    <col min="8965" max="8976" width="10.109375" style="68" customWidth="1"/>
    <col min="8977" max="9216" width="9" style="68"/>
    <col min="9217" max="9218" width="12.6640625" style="68" customWidth="1"/>
    <col min="9219" max="9220" width="11.77734375" style="68" customWidth="1"/>
    <col min="9221" max="9232" width="10.109375" style="68" customWidth="1"/>
    <col min="9233" max="9472" width="9" style="68"/>
    <col min="9473" max="9474" width="12.6640625" style="68" customWidth="1"/>
    <col min="9475" max="9476" width="11.77734375" style="68" customWidth="1"/>
    <col min="9477" max="9488" width="10.109375" style="68" customWidth="1"/>
    <col min="9489" max="9728" width="9" style="68"/>
    <col min="9729" max="9730" width="12.6640625" style="68" customWidth="1"/>
    <col min="9731" max="9732" width="11.77734375" style="68" customWidth="1"/>
    <col min="9733" max="9744" width="10.109375" style="68" customWidth="1"/>
    <col min="9745" max="9984" width="9" style="68"/>
    <col min="9985" max="9986" width="12.6640625" style="68" customWidth="1"/>
    <col min="9987" max="9988" width="11.77734375" style="68" customWidth="1"/>
    <col min="9989" max="10000" width="10.109375" style="68" customWidth="1"/>
    <col min="10001" max="10240" width="9" style="68"/>
    <col min="10241" max="10242" width="12.6640625" style="68" customWidth="1"/>
    <col min="10243" max="10244" width="11.77734375" style="68" customWidth="1"/>
    <col min="10245" max="10256" width="10.109375" style="68" customWidth="1"/>
    <col min="10257" max="10496" width="9" style="68"/>
    <col min="10497" max="10498" width="12.6640625" style="68" customWidth="1"/>
    <col min="10499" max="10500" width="11.77734375" style="68" customWidth="1"/>
    <col min="10501" max="10512" width="10.109375" style="68" customWidth="1"/>
    <col min="10513" max="10752" width="9" style="68"/>
    <col min="10753" max="10754" width="12.6640625" style="68" customWidth="1"/>
    <col min="10755" max="10756" width="11.77734375" style="68" customWidth="1"/>
    <col min="10757" max="10768" width="10.109375" style="68" customWidth="1"/>
    <col min="10769" max="11008" width="9" style="68"/>
    <col min="11009" max="11010" width="12.6640625" style="68" customWidth="1"/>
    <col min="11011" max="11012" width="11.77734375" style="68" customWidth="1"/>
    <col min="11013" max="11024" width="10.109375" style="68" customWidth="1"/>
    <col min="11025" max="11264" width="9" style="68"/>
    <col min="11265" max="11266" width="12.6640625" style="68" customWidth="1"/>
    <col min="11267" max="11268" width="11.77734375" style="68" customWidth="1"/>
    <col min="11269" max="11280" width="10.109375" style="68" customWidth="1"/>
    <col min="11281" max="11520" width="9" style="68"/>
    <col min="11521" max="11522" width="12.6640625" style="68" customWidth="1"/>
    <col min="11523" max="11524" width="11.77734375" style="68" customWidth="1"/>
    <col min="11525" max="11536" width="10.109375" style="68" customWidth="1"/>
    <col min="11537" max="11776" width="9" style="68"/>
    <col min="11777" max="11778" width="12.6640625" style="68" customWidth="1"/>
    <col min="11779" max="11780" width="11.77734375" style="68" customWidth="1"/>
    <col min="11781" max="11792" width="10.109375" style="68" customWidth="1"/>
    <col min="11793" max="12032" width="9" style="68"/>
    <col min="12033" max="12034" width="12.6640625" style="68" customWidth="1"/>
    <col min="12035" max="12036" width="11.77734375" style="68" customWidth="1"/>
    <col min="12037" max="12048" width="10.109375" style="68" customWidth="1"/>
    <col min="12049" max="12288" width="9" style="68"/>
    <col min="12289" max="12290" width="12.6640625" style="68" customWidth="1"/>
    <col min="12291" max="12292" width="11.77734375" style="68" customWidth="1"/>
    <col min="12293" max="12304" width="10.109375" style="68" customWidth="1"/>
    <col min="12305" max="12544" width="9" style="68"/>
    <col min="12545" max="12546" width="12.6640625" style="68" customWidth="1"/>
    <col min="12547" max="12548" width="11.77734375" style="68" customWidth="1"/>
    <col min="12549" max="12560" width="10.109375" style="68" customWidth="1"/>
    <col min="12561" max="12800" width="9" style="68"/>
    <col min="12801" max="12802" width="12.6640625" style="68" customWidth="1"/>
    <col min="12803" max="12804" width="11.77734375" style="68" customWidth="1"/>
    <col min="12805" max="12816" width="10.109375" style="68" customWidth="1"/>
    <col min="12817" max="13056" width="9" style="68"/>
    <col min="13057" max="13058" width="12.6640625" style="68" customWidth="1"/>
    <col min="13059" max="13060" width="11.77734375" style="68" customWidth="1"/>
    <col min="13061" max="13072" width="10.109375" style="68" customWidth="1"/>
    <col min="13073" max="13312" width="9" style="68"/>
    <col min="13313" max="13314" width="12.6640625" style="68" customWidth="1"/>
    <col min="13315" max="13316" width="11.77734375" style="68" customWidth="1"/>
    <col min="13317" max="13328" width="10.109375" style="68" customWidth="1"/>
    <col min="13329" max="13568" width="9" style="68"/>
    <col min="13569" max="13570" width="12.6640625" style="68" customWidth="1"/>
    <col min="13571" max="13572" width="11.77734375" style="68" customWidth="1"/>
    <col min="13573" max="13584" width="10.109375" style="68" customWidth="1"/>
    <col min="13585" max="13824" width="9" style="68"/>
    <col min="13825" max="13826" width="12.6640625" style="68" customWidth="1"/>
    <col min="13827" max="13828" width="11.77734375" style="68" customWidth="1"/>
    <col min="13829" max="13840" width="10.109375" style="68" customWidth="1"/>
    <col min="13841" max="14080" width="9" style="68"/>
    <col min="14081" max="14082" width="12.6640625" style="68" customWidth="1"/>
    <col min="14083" max="14084" width="11.77734375" style="68" customWidth="1"/>
    <col min="14085" max="14096" width="10.109375" style="68" customWidth="1"/>
    <col min="14097" max="14336" width="9" style="68"/>
    <col min="14337" max="14338" width="12.6640625" style="68" customWidth="1"/>
    <col min="14339" max="14340" width="11.77734375" style="68" customWidth="1"/>
    <col min="14341" max="14352" width="10.109375" style="68" customWidth="1"/>
    <col min="14353" max="14592" width="9" style="68"/>
    <col min="14593" max="14594" width="12.6640625" style="68" customWidth="1"/>
    <col min="14595" max="14596" width="11.77734375" style="68" customWidth="1"/>
    <col min="14597" max="14608" width="10.109375" style="68" customWidth="1"/>
    <col min="14609" max="14848" width="9" style="68"/>
    <col min="14849" max="14850" width="12.6640625" style="68" customWidth="1"/>
    <col min="14851" max="14852" width="11.77734375" style="68" customWidth="1"/>
    <col min="14853" max="14864" width="10.109375" style="68" customWidth="1"/>
    <col min="14865" max="15104" width="9" style="68"/>
    <col min="15105" max="15106" width="12.6640625" style="68" customWidth="1"/>
    <col min="15107" max="15108" width="11.77734375" style="68" customWidth="1"/>
    <col min="15109" max="15120" width="10.109375" style="68" customWidth="1"/>
    <col min="15121" max="15360" width="9" style="68"/>
    <col min="15361" max="15362" width="12.6640625" style="68" customWidth="1"/>
    <col min="15363" max="15364" width="11.77734375" style="68" customWidth="1"/>
    <col min="15365" max="15376" width="10.109375" style="68" customWidth="1"/>
    <col min="15377" max="15616" width="9" style="68"/>
    <col min="15617" max="15618" width="12.6640625" style="68" customWidth="1"/>
    <col min="15619" max="15620" width="11.77734375" style="68" customWidth="1"/>
    <col min="15621" max="15632" width="10.109375" style="68" customWidth="1"/>
    <col min="15633" max="15872" width="9" style="68"/>
    <col min="15873" max="15874" width="12.6640625" style="68" customWidth="1"/>
    <col min="15875" max="15876" width="11.77734375" style="68" customWidth="1"/>
    <col min="15877" max="15888" width="10.109375" style="68" customWidth="1"/>
    <col min="15889" max="16128" width="9" style="68"/>
    <col min="16129" max="16130" width="12.6640625" style="68" customWidth="1"/>
    <col min="16131" max="16132" width="11.77734375" style="68" customWidth="1"/>
    <col min="16133" max="16144" width="10.109375" style="68" customWidth="1"/>
    <col min="16145" max="16384" width="9" style="68"/>
  </cols>
  <sheetData>
    <row r="1" spans="1:18" s="61" customFormat="1" x14ac:dyDescent="0.3">
      <c r="A1" s="52" t="s">
        <v>119</v>
      </c>
      <c r="M1" s="65" t="s">
        <v>120</v>
      </c>
      <c r="N1" s="126" t="s">
        <v>121</v>
      </c>
      <c r="O1" s="126"/>
      <c r="P1" s="126"/>
    </row>
    <row r="2" spans="1:18" s="61" customFormat="1" x14ac:dyDescent="0.3">
      <c r="A2" s="66" t="s">
        <v>122</v>
      </c>
      <c r="B2" s="61" t="s">
        <v>123</v>
      </c>
      <c r="M2" s="65" t="s">
        <v>124</v>
      </c>
      <c r="N2" s="127" t="s">
        <v>125</v>
      </c>
      <c r="O2" s="127"/>
      <c r="P2" s="127"/>
    </row>
    <row r="3" spans="1:18" s="61" customFormat="1" ht="38.25" customHeight="1" x14ac:dyDescent="0.3">
      <c r="A3" s="128" t="s">
        <v>126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</row>
    <row r="4" spans="1:18" s="61" customFormat="1" x14ac:dyDescent="0.3">
      <c r="A4" s="129" t="s">
        <v>127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61" t="s">
        <v>128</v>
      </c>
    </row>
    <row r="5" spans="1:18" s="61" customFormat="1" ht="33" customHeight="1" x14ac:dyDescent="0.3">
      <c r="A5" s="135" t="s">
        <v>129</v>
      </c>
      <c r="B5" s="130"/>
      <c r="C5" s="130" t="s">
        <v>130</v>
      </c>
      <c r="D5" s="130"/>
      <c r="E5" s="126" t="s">
        <v>131</v>
      </c>
      <c r="F5" s="126"/>
      <c r="G5" s="126" t="s">
        <v>132</v>
      </c>
      <c r="H5" s="126"/>
      <c r="I5" s="126" t="s">
        <v>133</v>
      </c>
      <c r="J5" s="126"/>
      <c r="K5" s="126" t="s">
        <v>134</v>
      </c>
      <c r="L5" s="126"/>
      <c r="M5" s="126" t="s">
        <v>135</v>
      </c>
      <c r="N5" s="126"/>
      <c r="O5" s="126" t="s">
        <v>136</v>
      </c>
      <c r="P5" s="126"/>
      <c r="R5" s="90"/>
    </row>
    <row r="6" spans="1:18" s="61" customFormat="1" ht="30" customHeight="1" x14ac:dyDescent="0.3">
      <c r="A6" s="53" t="s">
        <v>88</v>
      </c>
      <c r="B6" s="52" t="s">
        <v>89</v>
      </c>
      <c r="C6" s="52" t="s">
        <v>88</v>
      </c>
      <c r="D6" s="52" t="s">
        <v>89</v>
      </c>
      <c r="E6" s="52" t="s">
        <v>88</v>
      </c>
      <c r="F6" s="52" t="s">
        <v>89</v>
      </c>
      <c r="G6" s="52" t="s">
        <v>88</v>
      </c>
      <c r="H6" s="52" t="s">
        <v>89</v>
      </c>
      <c r="I6" s="52" t="s">
        <v>88</v>
      </c>
      <c r="J6" s="52" t="s">
        <v>89</v>
      </c>
      <c r="K6" s="52" t="s">
        <v>88</v>
      </c>
      <c r="L6" s="52" t="s">
        <v>89</v>
      </c>
      <c r="M6" s="52" t="s">
        <v>88</v>
      </c>
      <c r="N6" s="52" t="s">
        <v>89</v>
      </c>
      <c r="O6" s="52" t="s">
        <v>88</v>
      </c>
      <c r="P6" s="52" t="s">
        <v>89</v>
      </c>
    </row>
    <row r="7" spans="1:18" customFormat="1" ht="21" customHeight="1" x14ac:dyDescent="0.3">
      <c r="A7" s="92">
        <v>2169</v>
      </c>
      <c r="B7" s="92">
        <v>59042</v>
      </c>
      <c r="C7" s="92">
        <v>120</v>
      </c>
      <c r="D7" s="92">
        <v>6755</v>
      </c>
      <c r="E7" s="92">
        <v>308</v>
      </c>
      <c r="F7" s="92">
        <v>11786</v>
      </c>
      <c r="G7" s="92">
        <v>187</v>
      </c>
      <c r="H7" s="92">
        <v>7770</v>
      </c>
      <c r="I7" s="92">
        <v>123</v>
      </c>
      <c r="J7" s="92">
        <v>5064</v>
      </c>
      <c r="K7" s="92">
        <v>59</v>
      </c>
      <c r="L7" s="92">
        <v>3390</v>
      </c>
      <c r="M7" s="92">
        <v>58</v>
      </c>
      <c r="N7" s="92">
        <v>2276</v>
      </c>
      <c r="O7" s="92">
        <v>46</v>
      </c>
      <c r="P7" s="92">
        <v>1375</v>
      </c>
    </row>
    <row r="8" spans="1:18" customFormat="1" ht="21" customHeight="1" x14ac:dyDescent="0.3"/>
    <row r="9" spans="1:18" customFormat="1" ht="21" customHeight="1" x14ac:dyDescent="0.3"/>
    <row r="10" spans="1:18" customFormat="1" ht="30" customHeight="1" x14ac:dyDescent="0.3">
      <c r="A10" s="131" t="s">
        <v>137</v>
      </c>
      <c r="B10" s="126"/>
      <c r="C10" s="131" t="s">
        <v>138</v>
      </c>
      <c r="D10" s="126"/>
      <c r="E10" s="126" t="s">
        <v>139</v>
      </c>
      <c r="F10" s="126"/>
      <c r="G10" s="126" t="s">
        <v>140</v>
      </c>
      <c r="H10" s="126"/>
      <c r="I10" s="126" t="s">
        <v>141</v>
      </c>
      <c r="J10" s="126"/>
      <c r="K10" s="126" t="s">
        <v>142</v>
      </c>
      <c r="L10" s="126"/>
      <c r="M10" s="126" t="s">
        <v>143</v>
      </c>
      <c r="N10" s="126"/>
      <c r="O10" s="126" t="s">
        <v>144</v>
      </c>
      <c r="P10" s="126"/>
    </row>
    <row r="11" spans="1:18" customFormat="1" ht="30" customHeight="1" x14ac:dyDescent="0.3">
      <c r="A11" s="53" t="s">
        <v>88</v>
      </c>
      <c r="B11" s="52" t="s">
        <v>89</v>
      </c>
      <c r="C11" s="53" t="s">
        <v>88</v>
      </c>
      <c r="D11" s="52" t="s">
        <v>89</v>
      </c>
      <c r="E11" s="52" t="s">
        <v>88</v>
      </c>
      <c r="F11" s="52" t="s">
        <v>89</v>
      </c>
      <c r="G11" s="52" t="s">
        <v>88</v>
      </c>
      <c r="H11" s="52" t="s">
        <v>89</v>
      </c>
      <c r="I11" s="52" t="s">
        <v>88</v>
      </c>
      <c r="J11" s="52" t="s">
        <v>89</v>
      </c>
      <c r="K11" s="52" t="s">
        <v>88</v>
      </c>
      <c r="L11" s="52" t="s">
        <v>89</v>
      </c>
      <c r="M11" s="52" t="s">
        <v>88</v>
      </c>
      <c r="N11" s="52" t="s">
        <v>89</v>
      </c>
      <c r="O11" s="52" t="s">
        <v>88</v>
      </c>
      <c r="P11" s="52" t="s">
        <v>89</v>
      </c>
    </row>
    <row r="12" spans="1:18" customFormat="1" ht="21" customHeight="1" x14ac:dyDescent="0.3">
      <c r="A12" s="92">
        <v>23</v>
      </c>
      <c r="B12" s="92">
        <v>735</v>
      </c>
      <c r="C12" s="92">
        <v>38</v>
      </c>
      <c r="D12" s="92">
        <v>1178</v>
      </c>
      <c r="E12" s="92">
        <v>51</v>
      </c>
      <c r="F12" s="92">
        <v>2458</v>
      </c>
      <c r="G12" s="92">
        <v>39</v>
      </c>
      <c r="H12" s="92">
        <v>2033</v>
      </c>
      <c r="I12" s="92">
        <v>25</v>
      </c>
      <c r="J12" s="92">
        <v>1133</v>
      </c>
      <c r="K12" s="92">
        <v>42</v>
      </c>
      <c r="L12" s="92">
        <v>1881</v>
      </c>
      <c r="M12" s="92">
        <v>39</v>
      </c>
      <c r="N12" s="92">
        <v>1299</v>
      </c>
      <c r="O12" s="92">
        <v>24</v>
      </c>
      <c r="P12" s="92">
        <v>792</v>
      </c>
    </row>
    <row r="13" spans="1:18" customFormat="1" ht="21" customHeight="1" x14ac:dyDescent="0.3"/>
    <row r="14" spans="1:18" customFormat="1" ht="21" customHeight="1" x14ac:dyDescent="0.3"/>
    <row r="15" spans="1:18" customFormat="1" ht="33.75" customHeight="1" x14ac:dyDescent="0.3">
      <c r="A15" s="131" t="s">
        <v>145</v>
      </c>
      <c r="B15" s="126"/>
      <c r="C15" s="130" t="s">
        <v>146</v>
      </c>
      <c r="D15" s="130"/>
      <c r="E15" s="134" t="s">
        <v>147</v>
      </c>
      <c r="F15" s="135"/>
      <c r="G15" s="134" t="s">
        <v>148</v>
      </c>
      <c r="H15" s="135"/>
      <c r="I15" s="134" t="s">
        <v>149</v>
      </c>
      <c r="J15" s="135"/>
      <c r="K15" s="132" t="s">
        <v>150</v>
      </c>
      <c r="L15" s="131"/>
      <c r="M15" s="132" t="s">
        <v>151</v>
      </c>
      <c r="N15" s="133"/>
      <c r="O15" s="132" t="s">
        <v>152</v>
      </c>
      <c r="P15" s="131"/>
    </row>
    <row r="16" spans="1:18" customFormat="1" ht="30" customHeight="1" x14ac:dyDescent="0.3">
      <c r="A16" s="53" t="s">
        <v>88</v>
      </c>
      <c r="B16" s="52" t="s">
        <v>89</v>
      </c>
      <c r="C16" s="52" t="s">
        <v>88</v>
      </c>
      <c r="D16" s="52" t="s">
        <v>89</v>
      </c>
      <c r="E16" s="52" t="s">
        <v>88</v>
      </c>
      <c r="F16" s="52" t="s">
        <v>89</v>
      </c>
      <c r="G16" s="52" t="s">
        <v>88</v>
      </c>
      <c r="H16" s="52" t="s">
        <v>89</v>
      </c>
      <c r="I16" s="52" t="s">
        <v>88</v>
      </c>
      <c r="J16" s="52" t="s">
        <v>89</v>
      </c>
      <c r="K16" s="52" t="s">
        <v>88</v>
      </c>
      <c r="L16" s="52" t="s">
        <v>89</v>
      </c>
      <c r="M16" s="52" t="s">
        <v>88</v>
      </c>
      <c r="N16" s="99" t="s">
        <v>89</v>
      </c>
      <c r="O16" s="52" t="s">
        <v>88</v>
      </c>
      <c r="P16" s="52" t="s">
        <v>89</v>
      </c>
    </row>
    <row r="17" spans="1:19" customFormat="1" ht="21" customHeight="1" x14ac:dyDescent="0.3">
      <c r="A17" s="92">
        <v>57</v>
      </c>
      <c r="B17" s="92">
        <v>1482</v>
      </c>
      <c r="C17" s="92">
        <v>49</v>
      </c>
      <c r="D17" s="92">
        <v>1314</v>
      </c>
      <c r="E17" s="92">
        <v>18</v>
      </c>
      <c r="F17" s="92">
        <v>391</v>
      </c>
      <c r="G17" s="92">
        <v>14</v>
      </c>
      <c r="H17" s="92">
        <v>626</v>
      </c>
      <c r="I17" s="92">
        <v>7</v>
      </c>
      <c r="J17" s="92">
        <v>227</v>
      </c>
      <c r="K17" s="92">
        <v>1</v>
      </c>
      <c r="L17" s="92">
        <v>252</v>
      </c>
      <c r="M17" s="92">
        <v>97</v>
      </c>
      <c r="N17" s="92">
        <v>2142</v>
      </c>
      <c r="O17" s="92">
        <v>16</v>
      </c>
      <c r="P17" s="92">
        <v>417</v>
      </c>
    </row>
    <row r="18" spans="1:19" customFormat="1" ht="21" customHeight="1" x14ac:dyDescent="0.3"/>
    <row r="19" spans="1:19" customFormat="1" ht="21" customHeight="1" x14ac:dyDescent="0.3"/>
    <row r="20" spans="1:19" customFormat="1" ht="30" customHeight="1" x14ac:dyDescent="0.3">
      <c r="A20" s="131" t="s">
        <v>153</v>
      </c>
      <c r="B20" s="126"/>
      <c r="C20" s="132" t="s">
        <v>154</v>
      </c>
      <c r="D20" s="133"/>
      <c r="E20" s="132" t="s">
        <v>155</v>
      </c>
      <c r="F20" s="131"/>
      <c r="G20" s="132" t="s">
        <v>111</v>
      </c>
      <c r="H20" s="133"/>
      <c r="I20" s="132" t="s">
        <v>90</v>
      </c>
      <c r="J20" s="133"/>
      <c r="K20" s="132" t="s">
        <v>112</v>
      </c>
      <c r="L20" s="133"/>
      <c r="M20" s="132" t="s">
        <v>117</v>
      </c>
      <c r="N20" s="133"/>
      <c r="O20" s="132" t="s">
        <v>113</v>
      </c>
      <c r="P20" s="131"/>
    </row>
    <row r="21" spans="1:19" customFormat="1" ht="30" customHeight="1" x14ac:dyDescent="0.3">
      <c r="A21" s="53" t="s">
        <v>88</v>
      </c>
      <c r="B21" s="52" t="s">
        <v>89</v>
      </c>
      <c r="C21" s="52" t="s">
        <v>88</v>
      </c>
      <c r="D21" s="99" t="s">
        <v>89</v>
      </c>
      <c r="E21" s="52" t="s">
        <v>88</v>
      </c>
      <c r="F21" s="52" t="s">
        <v>89</v>
      </c>
      <c r="G21" s="52" t="s">
        <v>88</v>
      </c>
      <c r="H21" s="52" t="s">
        <v>89</v>
      </c>
      <c r="I21" s="52" t="s">
        <v>88</v>
      </c>
      <c r="J21" s="52" t="s">
        <v>89</v>
      </c>
      <c r="K21" s="52" t="s">
        <v>88</v>
      </c>
      <c r="L21" s="52" t="s">
        <v>89</v>
      </c>
      <c r="M21" s="52" t="s">
        <v>88</v>
      </c>
      <c r="N21" s="52" t="s">
        <v>89</v>
      </c>
      <c r="O21" s="52" t="s">
        <v>88</v>
      </c>
      <c r="P21" s="52" t="s">
        <v>89</v>
      </c>
    </row>
    <row r="22" spans="1:19" customFormat="1" ht="21" customHeight="1" x14ac:dyDescent="0.3">
      <c r="A22" s="88">
        <v>9</v>
      </c>
      <c r="B22" s="88">
        <v>440</v>
      </c>
      <c r="C22" s="88">
        <v>1</v>
      </c>
      <c r="D22" s="88">
        <v>81</v>
      </c>
      <c r="E22" s="88">
        <v>46</v>
      </c>
      <c r="F22" s="88">
        <v>750</v>
      </c>
      <c r="G22" s="88">
        <v>0</v>
      </c>
      <c r="H22" s="88">
        <v>0</v>
      </c>
      <c r="I22" s="88">
        <v>32</v>
      </c>
      <c r="J22" s="88">
        <v>355</v>
      </c>
      <c r="K22" s="88">
        <v>280</v>
      </c>
      <c r="L22" s="88">
        <v>280</v>
      </c>
      <c r="M22" s="88">
        <v>240</v>
      </c>
      <c r="N22" s="88">
        <v>240</v>
      </c>
      <c r="O22" s="88">
        <v>120</v>
      </c>
      <c r="P22" s="88">
        <v>120</v>
      </c>
    </row>
    <row r="23" spans="1:19" customFormat="1" ht="21" customHeight="1" x14ac:dyDescent="0.3"/>
    <row r="24" spans="1:19" customFormat="1" ht="21" customHeight="1" x14ac:dyDescent="0.3">
      <c r="A24" s="67"/>
      <c r="B24" s="67"/>
      <c r="C24" s="67"/>
      <c r="D24" s="67"/>
    </row>
    <row r="25" spans="1:19" customFormat="1" ht="30" customHeight="1" x14ac:dyDescent="0.3">
      <c r="A25" s="131" t="s">
        <v>115</v>
      </c>
      <c r="B25" s="126"/>
      <c r="C25" s="126" t="s">
        <v>116</v>
      </c>
      <c r="D25" s="132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</row>
    <row r="26" spans="1:19" customFormat="1" ht="30" customHeight="1" x14ac:dyDescent="0.3">
      <c r="A26" s="53" t="s">
        <v>88</v>
      </c>
      <c r="B26" s="52" t="s">
        <v>89</v>
      </c>
      <c r="C26" s="52" t="s">
        <v>88</v>
      </c>
      <c r="D26" s="99" t="s">
        <v>89</v>
      </c>
      <c r="E26" s="59"/>
      <c r="F26" s="61"/>
      <c r="G26" s="59"/>
      <c r="H26" s="61"/>
      <c r="I26" s="59"/>
      <c r="J26" s="61"/>
      <c r="K26" s="59"/>
      <c r="L26" s="61"/>
      <c r="M26" s="59"/>
      <c r="N26" s="61"/>
      <c r="O26" s="59"/>
      <c r="P26" s="61"/>
    </row>
    <row r="27" spans="1:19" customFormat="1" ht="21" customHeight="1" x14ac:dyDescent="0.3">
      <c r="A27" s="88">
        <v>0</v>
      </c>
      <c r="B27" s="88">
        <v>0</v>
      </c>
      <c r="C27" s="88">
        <v>0</v>
      </c>
      <c r="D27" s="89">
        <v>0</v>
      </c>
    </row>
    <row r="28" spans="1:19" customFormat="1" ht="21" customHeight="1" x14ac:dyDescent="0.3"/>
    <row r="29" spans="1:19" customFormat="1" ht="21" customHeight="1" x14ac:dyDescent="0.3">
      <c r="A29" s="67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</row>
    <row r="30" spans="1:19" x14ac:dyDescent="0.3">
      <c r="A30" s="62" t="s">
        <v>156</v>
      </c>
      <c r="B30" s="63"/>
      <c r="C30" s="63"/>
      <c r="D30" s="62" t="s">
        <v>157</v>
      </c>
      <c r="F30" s="63"/>
      <c r="G30" s="69" t="s">
        <v>158</v>
      </c>
      <c r="H30" s="63"/>
      <c r="I30" s="64"/>
      <c r="J30" s="70" t="s">
        <v>159</v>
      </c>
      <c r="M30" s="64"/>
      <c r="P30" s="70" t="s">
        <v>160</v>
      </c>
      <c r="Q30" s="71"/>
      <c r="R30" s="71"/>
      <c r="S30" s="72"/>
    </row>
    <row r="31" spans="1:19" x14ac:dyDescent="0.3">
      <c r="A31" s="63"/>
      <c r="B31" s="63"/>
      <c r="C31" s="63"/>
      <c r="D31" s="64"/>
      <c r="E31" s="64"/>
      <c r="F31" s="62"/>
      <c r="G31" s="62" t="s">
        <v>161</v>
      </c>
      <c r="H31" s="63"/>
      <c r="I31" s="63"/>
      <c r="J31" s="63"/>
      <c r="M31" s="63"/>
      <c r="O31" s="63"/>
      <c r="S31" s="72"/>
    </row>
    <row r="32" spans="1:19" s="61" customFormat="1" x14ac:dyDescent="0.3">
      <c r="A32" s="61" t="s">
        <v>162</v>
      </c>
    </row>
    <row r="33" spans="1:1" s="61" customFormat="1" x14ac:dyDescent="0.3">
      <c r="A33" s="61" t="s">
        <v>163</v>
      </c>
    </row>
    <row r="34" spans="1:1" customFormat="1" x14ac:dyDescent="0.3"/>
  </sheetData>
  <mergeCells count="38">
    <mergeCell ref="A25:B25"/>
    <mergeCell ref="C25:D25"/>
    <mergeCell ref="K20:L20"/>
    <mergeCell ref="M20:N20"/>
    <mergeCell ref="O20:P20"/>
    <mergeCell ref="A20:B20"/>
    <mergeCell ref="C20:D20"/>
    <mergeCell ref="E20:F20"/>
    <mergeCell ref="G20:H20"/>
    <mergeCell ref="I20:J20"/>
    <mergeCell ref="A15:B15"/>
    <mergeCell ref="C15:D15"/>
    <mergeCell ref="E15:F15"/>
    <mergeCell ref="G15:H15"/>
    <mergeCell ref="I15:J15"/>
    <mergeCell ref="K10:L10"/>
    <mergeCell ref="M10:N10"/>
    <mergeCell ref="O10:P10"/>
    <mergeCell ref="M15:N15"/>
    <mergeCell ref="O15:P15"/>
    <mergeCell ref="K15:L15"/>
    <mergeCell ref="A10:B10"/>
    <mergeCell ref="C10:D10"/>
    <mergeCell ref="E10:F10"/>
    <mergeCell ref="G10:H10"/>
    <mergeCell ref="I10:J10"/>
    <mergeCell ref="N1:P1"/>
    <mergeCell ref="N2:P2"/>
    <mergeCell ref="A3:P3"/>
    <mergeCell ref="A4:O4"/>
    <mergeCell ref="A5:B5"/>
    <mergeCell ref="C5:D5"/>
    <mergeCell ref="E5:F5"/>
    <mergeCell ref="G5:H5"/>
    <mergeCell ref="I5:J5"/>
    <mergeCell ref="K5:L5"/>
    <mergeCell ref="M5:N5"/>
    <mergeCell ref="O5:P5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F50"/>
  <sheetViews>
    <sheetView workbookViewId="0"/>
  </sheetViews>
  <sheetFormatPr defaultColWidth="9" defaultRowHeight="15.6" x14ac:dyDescent="0.3"/>
  <cols>
    <col min="1" max="16" width="10.6640625" style="17" customWidth="1"/>
    <col min="17" max="17" width="9" style="17" customWidth="1"/>
    <col min="18" max="20" width="9.44140625" style="17" customWidth="1"/>
    <col min="21" max="21" width="7.88671875" style="17" customWidth="1"/>
    <col min="22" max="23" width="11.6640625" style="17" customWidth="1"/>
    <col min="24" max="24" width="9" style="17" customWidth="1"/>
    <col min="25" max="28" width="8.6640625" style="17" customWidth="1"/>
    <col min="29" max="29" width="9" style="17" customWidth="1"/>
    <col min="30" max="16384" width="9" style="17"/>
  </cols>
  <sheetData>
    <row r="1" spans="1:28" s="12" customFormat="1" ht="18" customHeight="1" x14ac:dyDescent="0.3">
      <c r="A1" s="76" t="s">
        <v>173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6" t="s">
        <v>174</v>
      </c>
      <c r="N1" s="137" t="s">
        <v>175</v>
      </c>
      <c r="O1" s="137"/>
      <c r="P1" s="137"/>
      <c r="Q1" s="1"/>
      <c r="R1" s="2"/>
    </row>
    <row r="2" spans="1:28" s="12" customFormat="1" ht="18" customHeight="1" x14ac:dyDescent="0.3">
      <c r="A2" s="78" t="s">
        <v>176</v>
      </c>
      <c r="B2" s="77" t="s">
        <v>177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6" t="s">
        <v>178</v>
      </c>
      <c r="N2" s="137" t="s">
        <v>0</v>
      </c>
      <c r="O2" s="137"/>
      <c r="P2" s="137"/>
      <c r="Q2" s="1"/>
      <c r="R2" s="2"/>
    </row>
    <row r="3" spans="1:28" s="12" customFormat="1" ht="36" customHeight="1" x14ac:dyDescent="0.3">
      <c r="A3" s="138" t="s">
        <v>179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s="12" customFormat="1" ht="24.9" customHeight="1" x14ac:dyDescent="0.3">
      <c r="A4" s="139" t="s">
        <v>180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2"/>
      <c r="S4" s="2"/>
      <c r="T4" s="2"/>
      <c r="U4" s="2"/>
      <c r="V4" s="2"/>
      <c r="W4" s="2"/>
      <c r="X4" s="2"/>
      <c r="Y4" s="2"/>
      <c r="Z4" s="2"/>
      <c r="AA4" s="2"/>
    </row>
    <row r="5" spans="1:28" s="12" customFormat="1" ht="20.100000000000001" customHeight="1" x14ac:dyDescent="0.3">
      <c r="A5" s="140" t="s">
        <v>181</v>
      </c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2"/>
      <c r="S5" s="2"/>
      <c r="T5" s="2"/>
      <c r="U5" s="2"/>
      <c r="V5" s="2"/>
      <c r="W5" s="2"/>
      <c r="X5" s="2"/>
      <c r="Y5" s="2"/>
      <c r="Z5" s="2"/>
      <c r="AA5" s="2"/>
    </row>
    <row r="6" spans="1:28" s="12" customFormat="1" ht="33" customHeight="1" x14ac:dyDescent="0.3">
      <c r="A6" s="143" t="s">
        <v>182</v>
      </c>
      <c r="B6" s="143"/>
      <c r="C6" s="144" t="s">
        <v>93</v>
      </c>
      <c r="D6" s="144"/>
      <c r="E6" s="137" t="s">
        <v>94</v>
      </c>
      <c r="F6" s="137"/>
      <c r="G6" s="137" t="s">
        <v>95</v>
      </c>
      <c r="H6" s="137"/>
      <c r="I6" s="137" t="s">
        <v>96</v>
      </c>
      <c r="J6" s="137"/>
      <c r="K6" s="137" t="s">
        <v>97</v>
      </c>
      <c r="L6" s="137"/>
      <c r="M6" s="137" t="s">
        <v>98</v>
      </c>
      <c r="N6" s="137"/>
      <c r="O6" s="137" t="s">
        <v>99</v>
      </c>
      <c r="P6" s="141"/>
      <c r="R6" s="14"/>
    </row>
    <row r="7" spans="1:28" s="12" customFormat="1" ht="30" customHeight="1" x14ac:dyDescent="0.3">
      <c r="A7" s="79" t="s">
        <v>183</v>
      </c>
      <c r="B7" s="76" t="s">
        <v>184</v>
      </c>
      <c r="C7" s="76" t="s">
        <v>183</v>
      </c>
      <c r="D7" s="76" t="s">
        <v>184</v>
      </c>
      <c r="E7" s="76" t="s">
        <v>183</v>
      </c>
      <c r="F7" s="76" t="s">
        <v>184</v>
      </c>
      <c r="G7" s="76" t="s">
        <v>183</v>
      </c>
      <c r="H7" s="76" t="s">
        <v>184</v>
      </c>
      <c r="I7" s="76" t="s">
        <v>183</v>
      </c>
      <c r="J7" s="76" t="s">
        <v>184</v>
      </c>
      <c r="K7" s="76" t="s">
        <v>183</v>
      </c>
      <c r="L7" s="76" t="s">
        <v>184</v>
      </c>
      <c r="M7" s="76" t="s">
        <v>183</v>
      </c>
      <c r="N7" s="76" t="s">
        <v>184</v>
      </c>
      <c r="O7" s="76" t="s">
        <v>183</v>
      </c>
      <c r="P7" s="80" t="s">
        <v>184</v>
      </c>
      <c r="R7" s="14"/>
      <c r="S7" s="14"/>
    </row>
    <row r="8" spans="1:28" s="30" customFormat="1" ht="26.1" customHeight="1" x14ac:dyDescent="0.3">
      <c r="A8" s="34">
        <v>1788</v>
      </c>
      <c r="B8" s="34">
        <v>56873</v>
      </c>
      <c r="C8" s="34">
        <v>123</v>
      </c>
      <c r="D8" s="34">
        <v>6635</v>
      </c>
      <c r="E8" s="34">
        <v>296</v>
      </c>
      <c r="F8" s="34">
        <v>11478</v>
      </c>
      <c r="G8" s="34">
        <v>164</v>
      </c>
      <c r="H8" s="34">
        <v>7583</v>
      </c>
      <c r="I8" s="34">
        <v>118</v>
      </c>
      <c r="J8" s="34">
        <v>4941</v>
      </c>
      <c r="K8" s="34">
        <v>63</v>
      </c>
      <c r="L8" s="34">
        <v>3331</v>
      </c>
      <c r="M8" s="34">
        <v>58</v>
      </c>
      <c r="N8" s="34">
        <v>2218</v>
      </c>
      <c r="O8" s="34">
        <v>37</v>
      </c>
      <c r="P8" s="34">
        <v>1329</v>
      </c>
    </row>
    <row r="9" spans="1:28" s="12" customFormat="1" ht="24" customHeight="1" x14ac:dyDescent="0.3">
      <c r="R9" s="14"/>
      <c r="S9" s="14"/>
    </row>
    <row r="10" spans="1:28" s="12" customFormat="1" ht="24" customHeight="1" x14ac:dyDescent="0.3"/>
    <row r="11" spans="1:28" s="12" customFormat="1" ht="33" customHeight="1" x14ac:dyDescent="0.3">
      <c r="A11" s="142" t="s">
        <v>100</v>
      </c>
      <c r="B11" s="142"/>
      <c r="C11" s="137" t="s">
        <v>101</v>
      </c>
      <c r="D11" s="137"/>
      <c r="E11" s="137" t="s">
        <v>102</v>
      </c>
      <c r="F11" s="137"/>
      <c r="G11" s="137" t="s">
        <v>103</v>
      </c>
      <c r="H11" s="137"/>
      <c r="I11" s="137" t="s">
        <v>104</v>
      </c>
      <c r="J11" s="137"/>
      <c r="K11" s="137" t="s">
        <v>105</v>
      </c>
      <c r="L11" s="137"/>
      <c r="M11" s="137" t="s">
        <v>106</v>
      </c>
      <c r="N11" s="137"/>
      <c r="O11" s="137" t="s">
        <v>107</v>
      </c>
      <c r="P11" s="141"/>
    </row>
    <row r="12" spans="1:28" s="12" customFormat="1" ht="30" customHeight="1" x14ac:dyDescent="0.3">
      <c r="A12" s="15" t="s">
        <v>15</v>
      </c>
      <c r="B12" s="11" t="s">
        <v>16</v>
      </c>
      <c r="C12" s="15" t="s">
        <v>15</v>
      </c>
      <c r="D12" s="11" t="s">
        <v>16</v>
      </c>
      <c r="E12" s="11" t="s">
        <v>15</v>
      </c>
      <c r="F12" s="11" t="s">
        <v>16</v>
      </c>
      <c r="G12" s="11" t="s">
        <v>15</v>
      </c>
      <c r="H12" s="11" t="s">
        <v>16</v>
      </c>
      <c r="I12" s="11" t="s">
        <v>15</v>
      </c>
      <c r="J12" s="11" t="s">
        <v>16</v>
      </c>
      <c r="K12" s="11" t="s">
        <v>15</v>
      </c>
      <c r="L12" s="11" t="s">
        <v>16</v>
      </c>
      <c r="M12" s="11" t="s">
        <v>15</v>
      </c>
      <c r="N12" s="11" t="s">
        <v>16</v>
      </c>
      <c r="O12" s="11" t="s">
        <v>15</v>
      </c>
      <c r="P12" s="56" t="s">
        <v>16</v>
      </c>
    </row>
    <row r="13" spans="1:28" s="30" customFormat="1" ht="26.1" customHeight="1" x14ac:dyDescent="0.3">
      <c r="A13" s="34">
        <v>23</v>
      </c>
      <c r="B13" s="34">
        <v>712</v>
      </c>
      <c r="C13" s="34">
        <v>41</v>
      </c>
      <c r="D13" s="34">
        <v>1140</v>
      </c>
      <c r="E13" s="34">
        <v>51</v>
      </c>
      <c r="F13" s="34">
        <v>2407</v>
      </c>
      <c r="G13" s="34">
        <v>36</v>
      </c>
      <c r="H13" s="34">
        <v>1994</v>
      </c>
      <c r="I13" s="34">
        <v>24</v>
      </c>
      <c r="J13" s="34">
        <v>1108</v>
      </c>
      <c r="K13" s="34">
        <v>54</v>
      </c>
      <c r="L13" s="34">
        <v>1839</v>
      </c>
      <c r="M13" s="34">
        <v>39</v>
      </c>
      <c r="N13" s="34">
        <v>1260</v>
      </c>
      <c r="O13" s="34">
        <v>22</v>
      </c>
      <c r="P13" s="34">
        <v>768</v>
      </c>
    </row>
    <row r="14" spans="1:28" s="12" customFormat="1" ht="24" customHeight="1" x14ac:dyDescent="0.3"/>
    <row r="15" spans="1:28" s="12" customFormat="1" ht="24" customHeight="1" x14ac:dyDescent="0.3"/>
    <row r="16" spans="1:28" s="12" customFormat="1" ht="33" customHeight="1" x14ac:dyDescent="0.3">
      <c r="A16" s="142" t="s">
        <v>108</v>
      </c>
      <c r="B16" s="142"/>
      <c r="C16" s="144" t="s">
        <v>185</v>
      </c>
      <c r="D16" s="144"/>
      <c r="E16" s="144" t="s">
        <v>186</v>
      </c>
      <c r="F16" s="144"/>
      <c r="G16" s="144" t="s">
        <v>187</v>
      </c>
      <c r="H16" s="144"/>
      <c r="I16" s="144" t="s">
        <v>188</v>
      </c>
      <c r="J16" s="144"/>
      <c r="K16" s="137" t="s">
        <v>189</v>
      </c>
      <c r="L16" s="137"/>
      <c r="M16" s="137" t="s">
        <v>190</v>
      </c>
      <c r="N16" s="137"/>
      <c r="O16" s="137" t="s">
        <v>191</v>
      </c>
      <c r="P16" s="141"/>
    </row>
    <row r="17" spans="1:32" s="12" customFormat="1" ht="30" customHeight="1" x14ac:dyDescent="0.3">
      <c r="A17" s="79" t="s">
        <v>183</v>
      </c>
      <c r="B17" s="76" t="s">
        <v>184</v>
      </c>
      <c r="C17" s="76" t="s">
        <v>183</v>
      </c>
      <c r="D17" s="76" t="s">
        <v>184</v>
      </c>
      <c r="E17" s="76" t="s">
        <v>183</v>
      </c>
      <c r="F17" s="76" t="s">
        <v>184</v>
      </c>
      <c r="G17" s="76" t="s">
        <v>183</v>
      </c>
      <c r="H17" s="76" t="s">
        <v>184</v>
      </c>
      <c r="I17" s="76" t="s">
        <v>183</v>
      </c>
      <c r="J17" s="76" t="s">
        <v>184</v>
      </c>
      <c r="K17" s="76" t="s">
        <v>183</v>
      </c>
      <c r="L17" s="76" t="s">
        <v>184</v>
      </c>
      <c r="M17" s="76" t="s">
        <v>183</v>
      </c>
      <c r="N17" s="81" t="s">
        <v>184</v>
      </c>
      <c r="O17" s="76" t="s">
        <v>183</v>
      </c>
      <c r="P17" s="80" t="s">
        <v>184</v>
      </c>
    </row>
    <row r="18" spans="1:32" s="30" customFormat="1" ht="26.1" customHeight="1" x14ac:dyDescent="0.3">
      <c r="A18" s="34">
        <v>61</v>
      </c>
      <c r="B18" s="34">
        <v>1425</v>
      </c>
      <c r="C18" s="34">
        <v>52</v>
      </c>
      <c r="D18" s="34">
        <v>1265</v>
      </c>
      <c r="E18" s="34">
        <v>19</v>
      </c>
      <c r="F18" s="34">
        <v>373</v>
      </c>
      <c r="G18" s="34">
        <v>16</v>
      </c>
      <c r="H18" s="34">
        <v>612</v>
      </c>
      <c r="I18" s="34">
        <v>3</v>
      </c>
      <c r="J18" s="34">
        <v>220</v>
      </c>
      <c r="K18" s="34">
        <v>7</v>
      </c>
      <c r="L18" s="34">
        <v>251</v>
      </c>
      <c r="M18" s="34">
        <v>99</v>
      </c>
      <c r="N18" s="34">
        <v>2045</v>
      </c>
      <c r="O18" s="34">
        <v>13</v>
      </c>
      <c r="P18" s="34">
        <v>401</v>
      </c>
    </row>
    <row r="19" spans="1:32" s="12" customFormat="1" ht="24" customHeight="1" x14ac:dyDescent="0.3"/>
    <row r="20" spans="1:32" s="12" customFormat="1" ht="24" customHeight="1" x14ac:dyDescent="0.3"/>
    <row r="21" spans="1:32" s="12" customFormat="1" ht="33" customHeight="1" x14ac:dyDescent="0.3">
      <c r="A21" s="142" t="s">
        <v>33</v>
      </c>
      <c r="B21" s="142"/>
      <c r="C21" s="147" t="s">
        <v>34</v>
      </c>
      <c r="D21" s="147"/>
      <c r="E21" s="147" t="s">
        <v>35</v>
      </c>
      <c r="F21" s="148"/>
      <c r="G21" s="132" t="s">
        <v>90</v>
      </c>
      <c r="H21" s="131"/>
      <c r="I21" s="132" t="s">
        <v>111</v>
      </c>
      <c r="J21" s="131"/>
      <c r="K21" s="132" t="s">
        <v>112</v>
      </c>
      <c r="L21" s="131"/>
      <c r="M21" s="132" t="s">
        <v>117</v>
      </c>
      <c r="N21" s="131"/>
      <c r="O21" s="132" t="s">
        <v>113</v>
      </c>
      <c r="P21" s="131"/>
    </row>
    <row r="22" spans="1:32" s="12" customFormat="1" ht="30" customHeight="1" x14ac:dyDescent="0.3">
      <c r="A22" s="15" t="s">
        <v>15</v>
      </c>
      <c r="B22" s="11" t="s">
        <v>16</v>
      </c>
      <c r="C22" s="11" t="s">
        <v>15</v>
      </c>
      <c r="D22" s="27" t="s">
        <v>16</v>
      </c>
      <c r="E22" s="11" t="s">
        <v>15</v>
      </c>
      <c r="F22" s="27" t="s">
        <v>16</v>
      </c>
      <c r="G22" s="52" t="s">
        <v>91</v>
      </c>
      <c r="H22" s="53" t="s">
        <v>89</v>
      </c>
      <c r="I22" s="52" t="s">
        <v>91</v>
      </c>
      <c r="J22" s="53" t="s">
        <v>89</v>
      </c>
      <c r="K22" s="52" t="s">
        <v>91</v>
      </c>
      <c r="L22" s="53" t="s">
        <v>89</v>
      </c>
      <c r="M22" s="52" t="s">
        <v>91</v>
      </c>
      <c r="N22" s="53" t="s">
        <v>89</v>
      </c>
      <c r="O22" s="52" t="s">
        <v>91</v>
      </c>
      <c r="P22" s="53" t="s">
        <v>89</v>
      </c>
    </row>
    <row r="23" spans="1:32" s="30" customFormat="1" ht="26.1" customHeight="1" x14ac:dyDescent="0.3">
      <c r="A23" s="34">
        <v>16</v>
      </c>
      <c r="B23" s="34">
        <v>431</v>
      </c>
      <c r="C23" s="34">
        <v>0</v>
      </c>
      <c r="D23" s="34">
        <v>80</v>
      </c>
      <c r="E23" s="34">
        <v>30</v>
      </c>
      <c r="F23" s="34">
        <v>704</v>
      </c>
      <c r="G23" s="34">
        <v>323</v>
      </c>
      <c r="H23" s="34">
        <v>323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</row>
    <row r="24" spans="1:32" s="12" customFormat="1" ht="24" customHeight="1" x14ac:dyDescent="0.3"/>
    <row r="25" spans="1:32" s="12" customFormat="1" ht="24" customHeight="1" x14ac:dyDescent="0.3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</row>
    <row r="26" spans="1:32" s="12" customFormat="1" ht="33" customHeight="1" x14ac:dyDescent="0.3">
      <c r="A26" s="131" t="s">
        <v>115</v>
      </c>
      <c r="B26" s="126"/>
      <c r="C26" s="145" t="s">
        <v>116</v>
      </c>
      <c r="D26" s="146"/>
      <c r="E26" s="60"/>
      <c r="F26" s="60"/>
      <c r="G26"/>
      <c r="H26"/>
      <c r="I26"/>
      <c r="J26"/>
      <c r="K26"/>
      <c r="L26"/>
      <c r="M26"/>
      <c r="N26"/>
      <c r="O26"/>
      <c r="P26"/>
    </row>
    <row r="27" spans="1:32" s="12" customFormat="1" ht="30" customHeight="1" x14ac:dyDescent="0.3">
      <c r="A27" s="53" t="s">
        <v>88</v>
      </c>
      <c r="B27" s="52" t="s">
        <v>89</v>
      </c>
      <c r="C27" s="52" t="s">
        <v>88</v>
      </c>
      <c r="D27" s="99" t="s">
        <v>89</v>
      </c>
      <c r="E27" s="59"/>
      <c r="F27" s="59"/>
      <c r="G27"/>
      <c r="H27"/>
      <c r="I27"/>
      <c r="J27"/>
      <c r="K27"/>
      <c r="L27"/>
      <c r="M27"/>
      <c r="N27"/>
      <c r="O27"/>
      <c r="P27"/>
    </row>
    <row r="28" spans="1:32" s="30" customFormat="1" ht="26.1" customHeight="1" x14ac:dyDescent="0.3">
      <c r="A28" s="34">
        <v>0</v>
      </c>
      <c r="B28" s="34">
        <v>0</v>
      </c>
      <c r="C28" s="34">
        <v>0</v>
      </c>
      <c r="D28" s="75">
        <v>0</v>
      </c>
      <c r="E28" s="37"/>
      <c r="F28" s="37"/>
      <c r="G28" s="96"/>
      <c r="H28" s="96"/>
      <c r="I28" s="96"/>
      <c r="J28" s="96"/>
      <c r="K28" s="96"/>
      <c r="L28" s="96"/>
      <c r="M28" s="96"/>
      <c r="N28" s="96"/>
      <c r="O28" s="96"/>
      <c r="P28" s="96"/>
    </row>
    <row r="29" spans="1:32" s="12" customFormat="1" ht="24" customHeight="1" x14ac:dyDescent="0.3">
      <c r="A29" s="37"/>
      <c r="B29" s="37"/>
      <c r="C29" s="37"/>
      <c r="D29" s="37"/>
      <c r="E29" s="37"/>
      <c r="F29" s="37"/>
      <c r="G29"/>
      <c r="H29"/>
      <c r="I29"/>
      <c r="J29"/>
      <c r="K29"/>
      <c r="L29"/>
      <c r="M29"/>
      <c r="N29"/>
      <c r="O29"/>
      <c r="P29"/>
    </row>
    <row r="30" spans="1:32" s="12" customFormat="1" ht="24" customHeight="1" x14ac:dyDescent="0.3">
      <c r="A30" s="37"/>
      <c r="B30" s="37"/>
      <c r="C30" s="37"/>
      <c r="D30" s="37"/>
      <c r="E30" s="37"/>
      <c r="F30" s="37"/>
      <c r="G30"/>
      <c r="H30"/>
      <c r="I30"/>
      <c r="J30"/>
      <c r="K30"/>
      <c r="L30"/>
      <c r="M30"/>
      <c r="N30"/>
      <c r="O30"/>
      <c r="P30"/>
    </row>
    <row r="31" spans="1:32" s="39" customFormat="1" ht="16.2" x14ac:dyDescent="0.3">
      <c r="A31" s="82" t="s">
        <v>156</v>
      </c>
      <c r="B31" s="82"/>
      <c r="C31" s="82"/>
      <c r="D31" s="82" t="s">
        <v>157</v>
      </c>
      <c r="E31" s="83"/>
      <c r="F31" s="82"/>
      <c r="G31" s="83" t="s">
        <v>192</v>
      </c>
      <c r="H31" s="82"/>
      <c r="I31" s="84"/>
      <c r="J31" s="83" t="s">
        <v>193</v>
      </c>
      <c r="K31" s="83"/>
      <c r="L31" s="83"/>
      <c r="M31" s="84"/>
      <c r="N31" s="83"/>
      <c r="O31" s="83"/>
      <c r="P31" s="55" t="s">
        <v>114</v>
      </c>
      <c r="R31" s="18"/>
      <c r="T31" s="18"/>
      <c r="U31" s="38"/>
      <c r="AF31" s="18"/>
    </row>
    <row r="32" spans="1:32" s="39" customFormat="1" ht="16.2" x14ac:dyDescent="0.3">
      <c r="A32" s="85"/>
      <c r="B32" s="85"/>
      <c r="C32" s="85"/>
      <c r="D32" s="86"/>
      <c r="E32" s="86"/>
      <c r="F32" s="85"/>
      <c r="G32" s="85" t="s">
        <v>161</v>
      </c>
      <c r="H32" s="85"/>
      <c r="I32" s="85"/>
      <c r="J32" s="85"/>
      <c r="K32" s="40"/>
      <c r="L32" s="40"/>
      <c r="M32" s="85"/>
      <c r="N32" s="40"/>
      <c r="O32" s="85"/>
      <c r="P32" s="40"/>
      <c r="R32" s="18"/>
      <c r="T32" s="18"/>
      <c r="U32" s="18"/>
      <c r="W32" s="18"/>
      <c r="Y32" s="18"/>
      <c r="Z32" s="18"/>
      <c r="AA32" s="18"/>
      <c r="AB32" s="38"/>
    </row>
    <row r="33" spans="1:16" s="39" customFormat="1" ht="16.2" x14ac:dyDescent="0.3">
      <c r="A33" s="40" t="s">
        <v>194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</row>
    <row r="34" spans="1:16" s="39" customFormat="1" ht="16.2" x14ac:dyDescent="0.3">
      <c r="A34" s="40" t="s">
        <v>195</v>
      </c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</row>
    <row r="35" spans="1:16" s="12" customFormat="1" ht="16.2" x14ac:dyDescent="0.3">
      <c r="A35" s="77"/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</row>
    <row r="36" spans="1:16" s="12" customFormat="1" ht="16.2" x14ac:dyDescent="0.3">
      <c r="A36" s="77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</row>
    <row r="37" spans="1:16" s="12" customFormat="1" x14ac:dyDescent="0.3"/>
    <row r="38" spans="1:16" s="12" customFormat="1" x14ac:dyDescent="0.3"/>
    <row r="39" spans="1:16" s="12" customFormat="1" x14ac:dyDescent="0.3"/>
    <row r="40" spans="1:16" s="12" customFormat="1" x14ac:dyDescent="0.3"/>
    <row r="41" spans="1:16" s="12" customFormat="1" x14ac:dyDescent="0.3"/>
    <row r="42" spans="1:16" s="12" customFormat="1" x14ac:dyDescent="0.3"/>
    <row r="43" spans="1:16" s="12" customFormat="1" x14ac:dyDescent="0.3"/>
    <row r="44" spans="1:16" s="12" customFormat="1" x14ac:dyDescent="0.3"/>
    <row r="45" spans="1:16" s="12" customFormat="1" x14ac:dyDescent="0.3"/>
    <row r="46" spans="1:16" s="12" customFormat="1" x14ac:dyDescent="0.3"/>
    <row r="47" spans="1:16" s="12" customFormat="1" x14ac:dyDescent="0.3"/>
    <row r="48" spans="1:16" s="12" customFormat="1" x14ac:dyDescent="0.3"/>
    <row r="49" s="12" customFormat="1" x14ac:dyDescent="0.3"/>
    <row r="50" s="12" customFormat="1" x14ac:dyDescent="0.3"/>
  </sheetData>
  <mergeCells count="39">
    <mergeCell ref="G21:H21"/>
    <mergeCell ref="I21:J21"/>
    <mergeCell ref="K21:L21"/>
    <mergeCell ref="A26:B26"/>
    <mergeCell ref="C26:D26"/>
    <mergeCell ref="A21:B21"/>
    <mergeCell ref="C21:D21"/>
    <mergeCell ref="E21:F21"/>
    <mergeCell ref="K16:L16"/>
    <mergeCell ref="M16:N16"/>
    <mergeCell ref="O16:P16"/>
    <mergeCell ref="M21:N21"/>
    <mergeCell ref="O21:P21"/>
    <mergeCell ref="A16:B16"/>
    <mergeCell ref="C16:D16"/>
    <mergeCell ref="E16:F16"/>
    <mergeCell ref="G16:H16"/>
    <mergeCell ref="I16:J16"/>
    <mergeCell ref="K6:L6"/>
    <mergeCell ref="M6:N6"/>
    <mergeCell ref="O6:P6"/>
    <mergeCell ref="A11:B11"/>
    <mergeCell ref="C11:D11"/>
    <mergeCell ref="E11:F11"/>
    <mergeCell ref="G11:H11"/>
    <mergeCell ref="I11:J11"/>
    <mergeCell ref="K11:L11"/>
    <mergeCell ref="M11:N11"/>
    <mergeCell ref="A6:B6"/>
    <mergeCell ref="C6:D6"/>
    <mergeCell ref="E6:F6"/>
    <mergeCell ref="G6:H6"/>
    <mergeCell ref="I6:J6"/>
    <mergeCell ref="O11:P11"/>
    <mergeCell ref="N1:P1"/>
    <mergeCell ref="N2:P2"/>
    <mergeCell ref="A3:P3"/>
    <mergeCell ref="A4:P4"/>
    <mergeCell ref="A5:P5"/>
  </mergeCells>
  <phoneticPr fontId="5" type="noConversion"/>
  <pageMargins left="0.70000000000000007" right="0.70000000000000007" top="0.75" bottom="0.75" header="0.30000000000000004" footer="0.30000000000000004"/>
  <pageSetup paperSize="8" fitToWidth="0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F45"/>
  <sheetViews>
    <sheetView workbookViewId="0"/>
  </sheetViews>
  <sheetFormatPr defaultColWidth="9" defaultRowHeight="15.6" x14ac:dyDescent="0.3"/>
  <cols>
    <col min="1" max="16" width="10.6640625" style="17" customWidth="1"/>
    <col min="17" max="17" width="9" style="17" customWidth="1"/>
    <col min="18" max="20" width="9.44140625" style="17" customWidth="1"/>
    <col min="21" max="21" width="7.88671875" style="17" customWidth="1"/>
    <col min="22" max="23" width="11.6640625" style="17" customWidth="1"/>
    <col min="24" max="24" width="9" style="17" customWidth="1"/>
    <col min="25" max="28" width="8.6640625" style="17" customWidth="1"/>
    <col min="29" max="29" width="9" style="17" customWidth="1"/>
    <col min="30" max="16384" width="9" style="17"/>
  </cols>
  <sheetData>
    <row r="1" spans="1:28" s="12" customFormat="1" ht="18" customHeight="1" x14ac:dyDescent="0.3">
      <c r="A1" s="11" t="s">
        <v>3</v>
      </c>
      <c r="M1" s="11" t="s">
        <v>44</v>
      </c>
      <c r="N1" s="150" t="s">
        <v>4</v>
      </c>
      <c r="O1" s="150"/>
      <c r="P1" s="150"/>
      <c r="Q1" s="1"/>
      <c r="R1" s="2"/>
    </row>
    <row r="2" spans="1:28" s="12" customFormat="1" ht="18" customHeight="1" x14ac:dyDescent="0.3">
      <c r="A2" s="13" t="s">
        <v>5</v>
      </c>
      <c r="B2" s="12" t="s">
        <v>6</v>
      </c>
      <c r="M2" s="11" t="s">
        <v>60</v>
      </c>
      <c r="N2" s="150" t="s">
        <v>0</v>
      </c>
      <c r="O2" s="150"/>
      <c r="P2" s="150"/>
      <c r="Q2" s="1"/>
      <c r="R2" s="2"/>
    </row>
    <row r="3" spans="1:28" s="12" customFormat="1" ht="36" customHeight="1" x14ac:dyDescent="0.3">
      <c r="A3" s="154" t="s">
        <v>61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s="12" customFormat="1" ht="24.9" customHeight="1" x14ac:dyDescent="0.3">
      <c r="A4" s="156" t="s">
        <v>62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2"/>
      <c r="S4" s="2"/>
      <c r="T4" s="2"/>
      <c r="U4" s="2"/>
      <c r="V4" s="2"/>
      <c r="W4" s="2"/>
      <c r="X4" s="2"/>
      <c r="Y4" s="2"/>
      <c r="Z4" s="2"/>
      <c r="AA4" s="2"/>
    </row>
    <row r="5" spans="1:28" s="12" customFormat="1" ht="20.100000000000001" customHeight="1" x14ac:dyDescent="0.3">
      <c r="A5" s="157" t="s">
        <v>63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2"/>
      <c r="S5" s="2"/>
      <c r="T5" s="2"/>
      <c r="U5" s="2"/>
      <c r="V5" s="2"/>
      <c r="W5" s="2"/>
      <c r="X5" s="2"/>
      <c r="Y5" s="2"/>
      <c r="Z5" s="2"/>
      <c r="AA5" s="2"/>
    </row>
    <row r="6" spans="1:28" s="12" customFormat="1" ht="33" customHeight="1" x14ac:dyDescent="0.3">
      <c r="A6" s="155" t="s">
        <v>7</v>
      </c>
      <c r="B6" s="155"/>
      <c r="C6" s="149" t="s">
        <v>8</v>
      </c>
      <c r="D6" s="149"/>
      <c r="E6" s="150" t="s">
        <v>9</v>
      </c>
      <c r="F6" s="150"/>
      <c r="G6" s="150" t="s">
        <v>10</v>
      </c>
      <c r="H6" s="150"/>
      <c r="I6" s="150" t="s">
        <v>11</v>
      </c>
      <c r="J6" s="150"/>
      <c r="K6" s="150" t="s">
        <v>12</v>
      </c>
      <c r="L6" s="150"/>
      <c r="M6" s="150" t="s">
        <v>13</v>
      </c>
      <c r="N6" s="150"/>
      <c r="O6" s="150" t="s">
        <v>14</v>
      </c>
      <c r="P6" s="153"/>
      <c r="R6" s="14"/>
    </row>
    <row r="7" spans="1:28" s="12" customFormat="1" ht="30" customHeight="1" x14ac:dyDescent="0.3">
      <c r="A7" s="15" t="s">
        <v>15</v>
      </c>
      <c r="B7" s="11" t="s">
        <v>16</v>
      </c>
      <c r="C7" s="11" t="s">
        <v>15</v>
      </c>
      <c r="D7" s="11" t="s">
        <v>16</v>
      </c>
      <c r="E7" s="11" t="s">
        <v>15</v>
      </c>
      <c r="F7" s="11" t="s">
        <v>16</v>
      </c>
      <c r="G7" s="11" t="s">
        <v>15</v>
      </c>
      <c r="H7" s="11" t="s">
        <v>16</v>
      </c>
      <c r="I7" s="11" t="s">
        <v>15</v>
      </c>
      <c r="J7" s="11" t="s">
        <v>16</v>
      </c>
      <c r="K7" s="11" t="s">
        <v>15</v>
      </c>
      <c r="L7" s="11" t="s">
        <v>16</v>
      </c>
      <c r="M7" s="11" t="s">
        <v>15</v>
      </c>
      <c r="N7" s="11" t="s">
        <v>16</v>
      </c>
      <c r="O7" s="11" t="s">
        <v>15</v>
      </c>
      <c r="P7" s="56" t="s">
        <v>16</v>
      </c>
      <c r="R7" s="14"/>
      <c r="S7" s="14"/>
    </row>
    <row r="8" spans="1:28" s="30" customFormat="1" ht="26.1" customHeight="1" x14ac:dyDescent="0.3">
      <c r="A8" s="31">
        <v>1360</v>
      </c>
      <c r="B8" s="34">
        <v>55085</v>
      </c>
      <c r="C8" s="31">
        <v>120</v>
      </c>
      <c r="D8" s="31">
        <v>6512</v>
      </c>
      <c r="E8" s="31">
        <v>239</v>
      </c>
      <c r="F8" s="31">
        <v>11182</v>
      </c>
      <c r="G8" s="31">
        <v>145</v>
      </c>
      <c r="H8" s="31">
        <v>7419</v>
      </c>
      <c r="I8" s="31">
        <v>129</v>
      </c>
      <c r="J8" s="31">
        <v>4823</v>
      </c>
      <c r="K8" s="31">
        <v>65</v>
      </c>
      <c r="L8" s="31">
        <v>3268</v>
      </c>
      <c r="M8" s="31">
        <v>54</v>
      </c>
      <c r="N8" s="31">
        <v>2160</v>
      </c>
      <c r="O8" s="31">
        <v>55</v>
      </c>
      <c r="P8" s="57">
        <v>1292</v>
      </c>
    </row>
    <row r="9" spans="1:28" s="12" customFormat="1" ht="24" customHeight="1" x14ac:dyDescent="0.3">
      <c r="R9" s="14"/>
      <c r="S9" s="14"/>
    </row>
    <row r="10" spans="1:28" s="12" customFormat="1" ht="24" customHeight="1" x14ac:dyDescent="0.3"/>
    <row r="11" spans="1:28" s="12" customFormat="1" ht="33" customHeight="1" x14ac:dyDescent="0.3">
      <c r="A11" s="152" t="s">
        <v>17</v>
      </c>
      <c r="B11" s="152"/>
      <c r="C11" s="150" t="s">
        <v>18</v>
      </c>
      <c r="D11" s="150"/>
      <c r="E11" s="150" t="s">
        <v>19</v>
      </c>
      <c r="F11" s="150"/>
      <c r="G11" s="150" t="s">
        <v>20</v>
      </c>
      <c r="H11" s="150"/>
      <c r="I11" s="150" t="s">
        <v>21</v>
      </c>
      <c r="J11" s="150"/>
      <c r="K11" s="150" t="s">
        <v>22</v>
      </c>
      <c r="L11" s="150"/>
      <c r="M11" s="150" t="s">
        <v>23</v>
      </c>
      <c r="N11" s="150"/>
      <c r="O11" s="150" t="s">
        <v>24</v>
      </c>
      <c r="P11" s="153"/>
    </row>
    <row r="12" spans="1:28" s="12" customFormat="1" ht="30" customHeight="1" x14ac:dyDescent="0.3">
      <c r="A12" s="15" t="s">
        <v>15</v>
      </c>
      <c r="B12" s="11" t="s">
        <v>16</v>
      </c>
      <c r="C12" s="15" t="s">
        <v>15</v>
      </c>
      <c r="D12" s="11" t="s">
        <v>16</v>
      </c>
      <c r="E12" s="11" t="s">
        <v>15</v>
      </c>
      <c r="F12" s="11" t="s">
        <v>16</v>
      </c>
      <c r="G12" s="11" t="s">
        <v>15</v>
      </c>
      <c r="H12" s="11" t="s">
        <v>16</v>
      </c>
      <c r="I12" s="11" t="s">
        <v>15</v>
      </c>
      <c r="J12" s="11" t="s">
        <v>16</v>
      </c>
      <c r="K12" s="11" t="s">
        <v>15</v>
      </c>
      <c r="L12" s="11" t="s">
        <v>16</v>
      </c>
      <c r="M12" s="11" t="s">
        <v>15</v>
      </c>
      <c r="N12" s="11" t="s">
        <v>16</v>
      </c>
      <c r="O12" s="11" t="s">
        <v>15</v>
      </c>
      <c r="P12" s="56" t="s">
        <v>16</v>
      </c>
    </row>
    <row r="13" spans="1:28" s="30" customFormat="1" ht="26.1" customHeight="1" x14ac:dyDescent="0.3">
      <c r="A13" s="31">
        <v>22</v>
      </c>
      <c r="B13" s="31">
        <v>689</v>
      </c>
      <c r="C13" s="31">
        <v>42</v>
      </c>
      <c r="D13" s="31">
        <v>1099</v>
      </c>
      <c r="E13" s="31">
        <v>53</v>
      </c>
      <c r="F13" s="31">
        <v>2356</v>
      </c>
      <c r="G13" s="31">
        <v>32</v>
      </c>
      <c r="H13" s="31">
        <v>1958</v>
      </c>
      <c r="I13" s="31">
        <v>25</v>
      </c>
      <c r="J13" s="31">
        <v>1084</v>
      </c>
      <c r="K13" s="31">
        <v>36</v>
      </c>
      <c r="L13" s="31">
        <v>1785</v>
      </c>
      <c r="M13" s="31">
        <v>38</v>
      </c>
      <c r="N13" s="31">
        <v>1221</v>
      </c>
      <c r="O13" s="31">
        <v>21</v>
      </c>
      <c r="P13" s="57">
        <v>746</v>
      </c>
    </row>
    <row r="14" spans="1:28" s="12" customFormat="1" ht="24" customHeight="1" x14ac:dyDescent="0.3"/>
    <row r="15" spans="1:28" s="12" customFormat="1" ht="24" customHeight="1" x14ac:dyDescent="0.3"/>
    <row r="16" spans="1:28" s="12" customFormat="1" ht="33" customHeight="1" x14ac:dyDescent="0.3">
      <c r="A16" s="152" t="s">
        <v>25</v>
      </c>
      <c r="B16" s="152"/>
      <c r="C16" s="149" t="s">
        <v>26</v>
      </c>
      <c r="D16" s="149"/>
      <c r="E16" s="149" t="s">
        <v>27</v>
      </c>
      <c r="F16" s="149"/>
      <c r="G16" s="149" t="s">
        <v>28</v>
      </c>
      <c r="H16" s="149"/>
      <c r="I16" s="149" t="s">
        <v>29</v>
      </c>
      <c r="J16" s="149"/>
      <c r="K16" s="150" t="s">
        <v>30</v>
      </c>
      <c r="L16" s="150"/>
      <c r="M16" s="150" t="s">
        <v>31</v>
      </c>
      <c r="N16" s="150"/>
      <c r="O16" s="150" t="s">
        <v>32</v>
      </c>
      <c r="P16" s="153"/>
    </row>
    <row r="17" spans="1:32" s="12" customFormat="1" ht="30" customHeight="1" x14ac:dyDescent="0.3">
      <c r="A17" s="15" t="s">
        <v>15</v>
      </c>
      <c r="B17" s="11" t="s">
        <v>16</v>
      </c>
      <c r="C17" s="11" t="s">
        <v>15</v>
      </c>
      <c r="D17" s="11" t="s">
        <v>16</v>
      </c>
      <c r="E17" s="11" t="s">
        <v>15</v>
      </c>
      <c r="F17" s="11" t="s">
        <v>16</v>
      </c>
      <c r="G17" s="11" t="s">
        <v>15</v>
      </c>
      <c r="H17" s="11" t="s">
        <v>16</v>
      </c>
      <c r="I17" s="11" t="s">
        <v>15</v>
      </c>
      <c r="J17" s="11" t="s">
        <v>16</v>
      </c>
      <c r="K17" s="11" t="s">
        <v>15</v>
      </c>
      <c r="L17" s="11" t="s">
        <v>16</v>
      </c>
      <c r="M17" s="11" t="s">
        <v>15</v>
      </c>
      <c r="N17" s="27" t="s">
        <v>16</v>
      </c>
      <c r="O17" s="11" t="s">
        <v>15</v>
      </c>
      <c r="P17" s="56" t="s">
        <v>16</v>
      </c>
    </row>
    <row r="18" spans="1:32" s="30" customFormat="1" ht="26.1" customHeight="1" x14ac:dyDescent="0.3">
      <c r="A18" s="31">
        <v>50</v>
      </c>
      <c r="B18" s="31">
        <v>1364</v>
      </c>
      <c r="C18" s="31">
        <v>49</v>
      </c>
      <c r="D18" s="31">
        <v>1213</v>
      </c>
      <c r="E18" s="31">
        <v>17</v>
      </c>
      <c r="F18" s="31">
        <v>354</v>
      </c>
      <c r="G18" s="31">
        <v>14</v>
      </c>
      <c r="H18" s="31">
        <v>596</v>
      </c>
      <c r="I18" s="31">
        <v>7</v>
      </c>
      <c r="J18" s="31">
        <v>217</v>
      </c>
      <c r="K18" s="31">
        <v>5</v>
      </c>
      <c r="L18" s="31">
        <v>244</v>
      </c>
      <c r="M18" s="31">
        <v>77</v>
      </c>
      <c r="N18" s="31">
        <v>1946</v>
      </c>
      <c r="O18" s="31">
        <v>18</v>
      </c>
      <c r="P18" s="57">
        <v>388</v>
      </c>
    </row>
    <row r="19" spans="1:32" s="12" customFormat="1" ht="24" customHeight="1" x14ac:dyDescent="0.3"/>
    <row r="20" spans="1:32" s="12" customFormat="1" ht="24" customHeight="1" x14ac:dyDescent="0.3"/>
    <row r="21" spans="1:32" s="12" customFormat="1" ht="33" customHeight="1" x14ac:dyDescent="0.3">
      <c r="A21" s="151" t="s">
        <v>33</v>
      </c>
      <c r="B21" s="151"/>
      <c r="C21" s="147" t="s">
        <v>34</v>
      </c>
      <c r="D21" s="147"/>
      <c r="E21" s="147" t="s">
        <v>35</v>
      </c>
      <c r="F21" s="148"/>
      <c r="G21" s="28"/>
      <c r="H21" s="28"/>
      <c r="I21" s="28"/>
      <c r="J21" s="28"/>
      <c r="K21" s="28"/>
      <c r="L21" s="28"/>
      <c r="M21" s="28"/>
      <c r="N21" s="28"/>
      <c r="O21" s="28"/>
      <c r="P21" s="28"/>
    </row>
    <row r="22" spans="1:32" s="12" customFormat="1" ht="30" customHeight="1" x14ac:dyDescent="0.3">
      <c r="A22" s="15" t="s">
        <v>15</v>
      </c>
      <c r="B22" s="11" t="s">
        <v>16</v>
      </c>
      <c r="C22" s="11" t="s">
        <v>15</v>
      </c>
      <c r="D22" s="27" t="s">
        <v>16</v>
      </c>
      <c r="E22" s="11" t="s">
        <v>15</v>
      </c>
      <c r="F22" s="27" t="s">
        <v>16</v>
      </c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32" s="30" customFormat="1" ht="26.1" customHeight="1" x14ac:dyDescent="0.3">
      <c r="A23" s="34">
        <v>21</v>
      </c>
      <c r="B23" s="35">
        <v>415</v>
      </c>
      <c r="C23" s="35">
        <v>0</v>
      </c>
      <c r="D23" s="35">
        <v>80</v>
      </c>
      <c r="E23" s="35">
        <v>26</v>
      </c>
      <c r="F23" s="36">
        <v>674</v>
      </c>
      <c r="G23" s="29"/>
      <c r="H23" s="29"/>
      <c r="I23" s="29"/>
      <c r="J23" s="29"/>
      <c r="K23" s="29"/>
      <c r="L23" s="29"/>
      <c r="M23" s="29"/>
      <c r="N23" s="29"/>
      <c r="O23" s="29"/>
      <c r="P23" s="29"/>
    </row>
    <row r="24" spans="1:32" s="12" customFormat="1" ht="24" customHeight="1" x14ac:dyDescent="0.3"/>
    <row r="25" spans="1:32" s="12" customFormat="1" ht="24" customHeight="1" x14ac:dyDescent="0.3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</row>
    <row r="26" spans="1:32" s="39" customFormat="1" ht="16.2" x14ac:dyDescent="0.3">
      <c r="A26" s="18" t="s">
        <v>36</v>
      </c>
      <c r="B26" s="18"/>
      <c r="C26" s="18"/>
      <c r="D26" s="18" t="s">
        <v>37</v>
      </c>
      <c r="F26" s="18"/>
      <c r="G26" s="39" t="s">
        <v>38</v>
      </c>
      <c r="H26" s="18"/>
      <c r="I26" s="38"/>
      <c r="J26" s="39" t="s">
        <v>39</v>
      </c>
      <c r="M26" s="38"/>
      <c r="P26" s="24" t="s">
        <v>40</v>
      </c>
      <c r="R26" s="18"/>
      <c r="T26" s="18"/>
      <c r="U26" s="38"/>
      <c r="AF26" s="18"/>
    </row>
    <row r="27" spans="1:32" s="39" customFormat="1" ht="16.2" x14ac:dyDescent="0.3">
      <c r="A27" s="18"/>
      <c r="B27" s="18"/>
      <c r="C27" s="18"/>
      <c r="D27" s="38"/>
      <c r="E27" s="38"/>
      <c r="F27" s="18"/>
      <c r="G27" s="18" t="s">
        <v>41</v>
      </c>
      <c r="H27" s="18"/>
      <c r="I27" s="18"/>
      <c r="J27" s="18"/>
      <c r="M27" s="18"/>
      <c r="O27" s="18"/>
      <c r="R27" s="18"/>
      <c r="T27" s="18"/>
      <c r="U27" s="18"/>
      <c r="W27" s="18"/>
      <c r="Y27" s="18"/>
      <c r="Z27" s="18"/>
      <c r="AA27" s="18"/>
      <c r="AB27" s="38"/>
    </row>
    <row r="28" spans="1:32" s="39" customFormat="1" ht="16.2" x14ac:dyDescent="0.3">
      <c r="A28" s="39" t="s">
        <v>42</v>
      </c>
    </row>
    <row r="29" spans="1:32" s="39" customFormat="1" ht="16.2" x14ac:dyDescent="0.3">
      <c r="A29" s="39" t="s">
        <v>43</v>
      </c>
    </row>
    <row r="30" spans="1:32" s="12" customFormat="1" x14ac:dyDescent="0.3"/>
    <row r="31" spans="1:32" s="12" customFormat="1" x14ac:dyDescent="0.3"/>
    <row r="32" spans="1:32" s="12" customFormat="1" x14ac:dyDescent="0.3"/>
    <row r="33" s="12" customFormat="1" x14ac:dyDescent="0.3"/>
    <row r="34" s="12" customFormat="1" x14ac:dyDescent="0.3"/>
    <row r="35" s="12" customFormat="1" x14ac:dyDescent="0.3"/>
    <row r="36" s="12" customFormat="1" x14ac:dyDescent="0.3"/>
    <row r="37" s="12" customFormat="1" x14ac:dyDescent="0.3"/>
    <row r="38" s="12" customFormat="1" x14ac:dyDescent="0.3"/>
    <row r="39" s="12" customFormat="1" x14ac:dyDescent="0.3"/>
    <row r="40" s="12" customFormat="1" x14ac:dyDescent="0.3"/>
    <row r="41" s="12" customFormat="1" x14ac:dyDescent="0.3"/>
    <row r="42" s="12" customFormat="1" x14ac:dyDescent="0.3"/>
    <row r="43" s="12" customFormat="1" x14ac:dyDescent="0.3"/>
    <row r="44" s="12" customFormat="1" x14ac:dyDescent="0.3"/>
    <row r="45" s="12" customFormat="1" x14ac:dyDescent="0.3"/>
  </sheetData>
  <mergeCells count="32">
    <mergeCell ref="N1:P1"/>
    <mergeCell ref="N2:P2"/>
    <mergeCell ref="A3:P3"/>
    <mergeCell ref="A6:B6"/>
    <mergeCell ref="C6:D6"/>
    <mergeCell ref="E6:F6"/>
    <mergeCell ref="G6:H6"/>
    <mergeCell ref="I6:J6"/>
    <mergeCell ref="K6:L6"/>
    <mergeCell ref="M6:N6"/>
    <mergeCell ref="O6:P6"/>
    <mergeCell ref="A4:P4"/>
    <mergeCell ref="A5:P5"/>
    <mergeCell ref="A11:B11"/>
    <mergeCell ref="C11:D11"/>
    <mergeCell ref="E11:F11"/>
    <mergeCell ref="G11:H11"/>
    <mergeCell ref="I11:J11"/>
    <mergeCell ref="K11:L11"/>
    <mergeCell ref="M11:N11"/>
    <mergeCell ref="O11:P11"/>
    <mergeCell ref="M16:N16"/>
    <mergeCell ref="O16:P16"/>
    <mergeCell ref="G16:H16"/>
    <mergeCell ref="I16:J16"/>
    <mergeCell ref="K16:L16"/>
    <mergeCell ref="A21:B21"/>
    <mergeCell ref="C21:D21"/>
    <mergeCell ref="E21:F21"/>
    <mergeCell ref="A16:B16"/>
    <mergeCell ref="C16:D16"/>
    <mergeCell ref="E16:F16"/>
  </mergeCells>
  <phoneticPr fontId="5" type="noConversion"/>
  <pageMargins left="0.70000000000000007" right="0.70000000000000007" top="0.75" bottom="0.75" header="0.30000000000000004" footer="0.30000000000000004"/>
  <pageSetup paperSize="8" fitToWidth="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F45"/>
  <sheetViews>
    <sheetView workbookViewId="0"/>
  </sheetViews>
  <sheetFormatPr defaultColWidth="9" defaultRowHeight="15.6" x14ac:dyDescent="0.3"/>
  <cols>
    <col min="1" max="16" width="10.6640625" style="17" customWidth="1"/>
    <col min="17" max="17" width="9" style="17" customWidth="1"/>
    <col min="18" max="20" width="9.44140625" style="17" customWidth="1"/>
    <col min="21" max="21" width="7.88671875" style="17" customWidth="1"/>
    <col min="22" max="23" width="11.6640625" style="17" customWidth="1"/>
    <col min="24" max="24" width="9" style="17" customWidth="1"/>
    <col min="25" max="28" width="8.6640625" style="17" customWidth="1"/>
    <col min="29" max="29" width="9" style="17" customWidth="1"/>
    <col min="30" max="16384" width="9" style="17"/>
  </cols>
  <sheetData>
    <row r="1" spans="1:28" s="12" customFormat="1" ht="18" customHeight="1" x14ac:dyDescent="0.3">
      <c r="A1" s="11" t="s">
        <v>3</v>
      </c>
      <c r="M1" s="11" t="s">
        <v>44</v>
      </c>
      <c r="N1" s="150" t="s">
        <v>4</v>
      </c>
      <c r="O1" s="150"/>
      <c r="P1" s="150"/>
      <c r="Q1" s="1"/>
      <c r="R1" s="2"/>
    </row>
    <row r="2" spans="1:28" s="12" customFormat="1" ht="18" customHeight="1" x14ac:dyDescent="0.3">
      <c r="A2" s="13" t="s">
        <v>5</v>
      </c>
      <c r="B2" s="12" t="s">
        <v>6</v>
      </c>
      <c r="M2" s="11" t="s">
        <v>60</v>
      </c>
      <c r="N2" s="150" t="s">
        <v>0</v>
      </c>
      <c r="O2" s="150"/>
      <c r="P2" s="150"/>
      <c r="Q2" s="1"/>
      <c r="R2" s="2"/>
    </row>
    <row r="3" spans="1:28" s="12" customFormat="1" ht="36" customHeight="1" x14ac:dyDescent="0.3">
      <c r="A3" s="154" t="s">
        <v>61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s="12" customFormat="1" ht="24.9" customHeight="1" x14ac:dyDescent="0.3">
      <c r="A4" s="156" t="s">
        <v>64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2"/>
      <c r="S4" s="2"/>
      <c r="T4" s="2"/>
      <c r="U4" s="2"/>
      <c r="V4" s="2"/>
      <c r="W4" s="2"/>
      <c r="X4" s="2"/>
      <c r="Y4" s="2"/>
      <c r="Z4" s="2"/>
      <c r="AA4" s="2"/>
    </row>
    <row r="5" spans="1:28" s="12" customFormat="1" ht="20.100000000000001" customHeight="1" x14ac:dyDescent="0.3">
      <c r="A5" s="157" t="s">
        <v>63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2"/>
      <c r="S5" s="2"/>
      <c r="T5" s="2"/>
      <c r="U5" s="2"/>
      <c r="V5" s="2"/>
      <c r="W5" s="2"/>
      <c r="X5" s="2"/>
      <c r="Y5" s="2"/>
      <c r="Z5" s="2"/>
      <c r="AA5" s="2"/>
    </row>
    <row r="6" spans="1:28" s="12" customFormat="1" ht="33" customHeight="1" x14ac:dyDescent="0.3">
      <c r="A6" s="155" t="s">
        <v>7</v>
      </c>
      <c r="B6" s="155"/>
      <c r="C6" s="149" t="s">
        <v>8</v>
      </c>
      <c r="D6" s="149"/>
      <c r="E6" s="150" t="s">
        <v>9</v>
      </c>
      <c r="F6" s="150"/>
      <c r="G6" s="150" t="s">
        <v>10</v>
      </c>
      <c r="H6" s="150"/>
      <c r="I6" s="150" t="s">
        <v>11</v>
      </c>
      <c r="J6" s="150"/>
      <c r="K6" s="150" t="s">
        <v>12</v>
      </c>
      <c r="L6" s="150"/>
      <c r="M6" s="150" t="s">
        <v>13</v>
      </c>
      <c r="N6" s="150"/>
      <c r="O6" s="150" t="s">
        <v>14</v>
      </c>
      <c r="P6" s="150"/>
      <c r="R6" s="30"/>
    </row>
    <row r="7" spans="1:28" s="12" customFormat="1" ht="30" customHeight="1" x14ac:dyDescent="0.3">
      <c r="A7" s="15" t="s">
        <v>15</v>
      </c>
      <c r="B7" s="11" t="s">
        <v>16</v>
      </c>
      <c r="C7" s="11" t="s">
        <v>15</v>
      </c>
      <c r="D7" s="11" t="s">
        <v>16</v>
      </c>
      <c r="E7" s="11" t="s">
        <v>15</v>
      </c>
      <c r="F7" s="11" t="s">
        <v>16</v>
      </c>
      <c r="G7" s="11" t="s">
        <v>15</v>
      </c>
      <c r="H7" s="11" t="s">
        <v>16</v>
      </c>
      <c r="I7" s="11" t="s">
        <v>15</v>
      </c>
      <c r="J7" s="11" t="s">
        <v>16</v>
      </c>
      <c r="K7" s="11" t="s">
        <v>15</v>
      </c>
      <c r="L7" s="11" t="s">
        <v>16</v>
      </c>
      <c r="M7" s="11" t="s">
        <v>15</v>
      </c>
      <c r="N7" s="11" t="s">
        <v>16</v>
      </c>
      <c r="O7" s="11" t="s">
        <v>15</v>
      </c>
      <c r="P7" s="11" t="s">
        <v>16</v>
      </c>
      <c r="R7" s="14"/>
      <c r="S7" s="14"/>
    </row>
    <row r="8" spans="1:28" s="30" customFormat="1" ht="26.1" customHeight="1" x14ac:dyDescent="0.3">
      <c r="A8" s="31">
        <v>1361</v>
      </c>
      <c r="B8" s="34">
        <f>D8+F8+H8+J8+L8+N8+P8+B13+D13+F13+H13+J13+L13+N13+P13+B18+D18+F18+H18+J18+L18+N18+P18+B23+D23+F23</f>
        <v>53725</v>
      </c>
      <c r="C8" s="31">
        <v>131</v>
      </c>
      <c r="D8" s="31">
        <v>6392</v>
      </c>
      <c r="E8" s="31">
        <v>257</v>
      </c>
      <c r="F8" s="31">
        <v>10943</v>
      </c>
      <c r="G8" s="31">
        <v>147</v>
      </c>
      <c r="H8" s="31">
        <v>7274</v>
      </c>
      <c r="I8" s="31">
        <v>135</v>
      </c>
      <c r="J8" s="31">
        <v>4694</v>
      </c>
      <c r="K8" s="31">
        <v>49</v>
      </c>
      <c r="L8" s="31">
        <v>3203</v>
      </c>
      <c r="M8" s="31">
        <v>51</v>
      </c>
      <c r="N8" s="31">
        <v>2106</v>
      </c>
      <c r="O8" s="31">
        <v>42</v>
      </c>
      <c r="P8" s="31">
        <v>1237</v>
      </c>
    </row>
    <row r="9" spans="1:28" s="12" customFormat="1" ht="24" customHeight="1" x14ac:dyDescent="0.3">
      <c r="R9" s="14"/>
      <c r="S9" s="14"/>
    </row>
    <row r="10" spans="1:28" s="12" customFormat="1" ht="24" customHeight="1" x14ac:dyDescent="0.3"/>
    <row r="11" spans="1:28" s="12" customFormat="1" ht="33" customHeight="1" x14ac:dyDescent="0.3">
      <c r="A11" s="152" t="s">
        <v>17</v>
      </c>
      <c r="B11" s="152"/>
      <c r="C11" s="150" t="s">
        <v>18</v>
      </c>
      <c r="D11" s="150"/>
      <c r="E11" s="150" t="s">
        <v>19</v>
      </c>
      <c r="F11" s="150"/>
      <c r="G11" s="150" t="s">
        <v>20</v>
      </c>
      <c r="H11" s="150"/>
      <c r="I11" s="150" t="s">
        <v>21</v>
      </c>
      <c r="J11" s="150"/>
      <c r="K11" s="150" t="s">
        <v>22</v>
      </c>
      <c r="L11" s="150"/>
      <c r="M11" s="150" t="s">
        <v>23</v>
      </c>
      <c r="N11" s="150"/>
      <c r="O11" s="150" t="s">
        <v>24</v>
      </c>
      <c r="P11" s="150"/>
    </row>
    <row r="12" spans="1:28" s="12" customFormat="1" ht="30" customHeight="1" x14ac:dyDescent="0.3">
      <c r="A12" s="15" t="s">
        <v>15</v>
      </c>
      <c r="B12" s="11" t="s">
        <v>16</v>
      </c>
      <c r="C12" s="15" t="s">
        <v>15</v>
      </c>
      <c r="D12" s="11" t="s">
        <v>16</v>
      </c>
      <c r="E12" s="11" t="s">
        <v>15</v>
      </c>
      <c r="F12" s="11" t="s">
        <v>16</v>
      </c>
      <c r="G12" s="11" t="s">
        <v>15</v>
      </c>
      <c r="H12" s="11" t="s">
        <v>16</v>
      </c>
      <c r="I12" s="11" t="s">
        <v>15</v>
      </c>
      <c r="J12" s="11" t="s">
        <v>16</v>
      </c>
      <c r="K12" s="11" t="s">
        <v>15</v>
      </c>
      <c r="L12" s="11" t="s">
        <v>16</v>
      </c>
      <c r="M12" s="11" t="s">
        <v>15</v>
      </c>
      <c r="N12" s="11" t="s">
        <v>16</v>
      </c>
      <c r="O12" s="11" t="s">
        <v>15</v>
      </c>
      <c r="P12" s="11" t="s">
        <v>16</v>
      </c>
    </row>
    <row r="13" spans="1:28" s="30" customFormat="1" ht="26.1" customHeight="1" x14ac:dyDescent="0.3">
      <c r="A13" s="31">
        <v>14</v>
      </c>
      <c r="B13" s="31">
        <v>667</v>
      </c>
      <c r="C13" s="31">
        <v>33</v>
      </c>
      <c r="D13" s="31">
        <v>1057</v>
      </c>
      <c r="E13" s="31">
        <v>48</v>
      </c>
      <c r="F13" s="31">
        <v>2303</v>
      </c>
      <c r="G13" s="31">
        <v>31</v>
      </c>
      <c r="H13" s="31">
        <v>1926</v>
      </c>
      <c r="I13" s="31">
        <v>25</v>
      </c>
      <c r="J13" s="31">
        <v>1059</v>
      </c>
      <c r="K13" s="31">
        <v>45</v>
      </c>
      <c r="L13" s="31">
        <v>1749</v>
      </c>
      <c r="M13" s="31">
        <v>38</v>
      </c>
      <c r="N13" s="31">
        <v>1183</v>
      </c>
      <c r="O13" s="31">
        <v>17</v>
      </c>
      <c r="P13" s="31">
        <v>725</v>
      </c>
    </row>
    <row r="14" spans="1:28" s="12" customFormat="1" ht="24" customHeight="1" x14ac:dyDescent="0.3"/>
    <row r="15" spans="1:28" s="12" customFormat="1" ht="24" customHeight="1" x14ac:dyDescent="0.3"/>
    <row r="16" spans="1:28" s="12" customFormat="1" ht="33" customHeight="1" x14ac:dyDescent="0.3">
      <c r="A16" s="152" t="s">
        <v>25</v>
      </c>
      <c r="B16" s="152"/>
      <c r="C16" s="149" t="s">
        <v>26</v>
      </c>
      <c r="D16" s="149"/>
      <c r="E16" s="149" t="s">
        <v>27</v>
      </c>
      <c r="F16" s="149"/>
      <c r="G16" s="149" t="s">
        <v>28</v>
      </c>
      <c r="H16" s="149"/>
      <c r="I16" s="149" t="s">
        <v>29</v>
      </c>
      <c r="J16" s="149"/>
      <c r="K16" s="150" t="s">
        <v>30</v>
      </c>
      <c r="L16" s="150"/>
      <c r="M16" s="150" t="s">
        <v>31</v>
      </c>
      <c r="N16" s="150"/>
      <c r="O16" s="150" t="s">
        <v>32</v>
      </c>
      <c r="P16" s="150"/>
    </row>
    <row r="17" spans="1:32" s="12" customFormat="1" ht="30" customHeight="1" x14ac:dyDescent="0.3">
      <c r="A17" s="15" t="s">
        <v>15</v>
      </c>
      <c r="B17" s="11" t="s">
        <v>16</v>
      </c>
      <c r="C17" s="11" t="s">
        <v>15</v>
      </c>
      <c r="D17" s="11" t="s">
        <v>16</v>
      </c>
      <c r="E17" s="11" t="s">
        <v>15</v>
      </c>
      <c r="F17" s="11" t="s">
        <v>16</v>
      </c>
      <c r="G17" s="11" t="s">
        <v>15</v>
      </c>
      <c r="H17" s="11" t="s">
        <v>16</v>
      </c>
      <c r="I17" s="11" t="s">
        <v>15</v>
      </c>
      <c r="J17" s="11" t="s">
        <v>16</v>
      </c>
      <c r="K17" s="11" t="s">
        <v>15</v>
      </c>
      <c r="L17" s="11" t="s">
        <v>16</v>
      </c>
      <c r="M17" s="11" t="s">
        <v>15</v>
      </c>
      <c r="N17" s="27" t="s">
        <v>16</v>
      </c>
      <c r="O17" s="11" t="s">
        <v>15</v>
      </c>
      <c r="P17" s="11" t="s">
        <v>16</v>
      </c>
    </row>
    <row r="18" spans="1:32" s="30" customFormat="1" ht="26.1" customHeight="1" x14ac:dyDescent="0.3">
      <c r="A18" s="31">
        <v>53</v>
      </c>
      <c r="B18" s="31">
        <v>1314</v>
      </c>
      <c r="C18" s="31">
        <v>44</v>
      </c>
      <c r="D18" s="31">
        <v>1164</v>
      </c>
      <c r="E18" s="31">
        <v>19</v>
      </c>
      <c r="F18" s="31">
        <v>337</v>
      </c>
      <c r="G18" s="31">
        <v>20</v>
      </c>
      <c r="H18" s="31">
        <v>582</v>
      </c>
      <c r="I18" s="31">
        <v>2</v>
      </c>
      <c r="J18" s="31">
        <v>210</v>
      </c>
      <c r="K18" s="31">
        <v>5</v>
      </c>
      <c r="L18" s="31">
        <v>239</v>
      </c>
      <c r="M18" s="31">
        <v>110</v>
      </c>
      <c r="N18" s="31">
        <v>1869</v>
      </c>
      <c r="O18" s="31">
        <v>11</v>
      </c>
      <c r="P18" s="31">
        <v>370</v>
      </c>
    </row>
    <row r="19" spans="1:32" s="12" customFormat="1" ht="24" customHeight="1" x14ac:dyDescent="0.3"/>
    <row r="20" spans="1:32" s="12" customFormat="1" ht="24" customHeight="1" x14ac:dyDescent="0.3"/>
    <row r="21" spans="1:32" s="12" customFormat="1" ht="33" customHeight="1" x14ac:dyDescent="0.3">
      <c r="A21" s="151" t="s">
        <v>33</v>
      </c>
      <c r="B21" s="151"/>
      <c r="C21" s="147" t="s">
        <v>34</v>
      </c>
      <c r="D21" s="147"/>
      <c r="E21" s="147" t="s">
        <v>35</v>
      </c>
      <c r="F21" s="148"/>
      <c r="G21" s="28"/>
      <c r="H21" s="28"/>
      <c r="I21" s="28"/>
      <c r="J21" s="28"/>
      <c r="K21" s="28"/>
      <c r="L21" s="28"/>
      <c r="M21" s="28"/>
      <c r="N21" s="28"/>
      <c r="O21" s="28"/>
      <c r="P21" s="28"/>
    </row>
    <row r="22" spans="1:32" s="12" customFormat="1" ht="30" customHeight="1" x14ac:dyDescent="0.3">
      <c r="A22" s="15" t="s">
        <v>15</v>
      </c>
      <c r="B22" s="11" t="s">
        <v>16</v>
      </c>
      <c r="C22" s="11" t="s">
        <v>15</v>
      </c>
      <c r="D22" s="27" t="s">
        <v>16</v>
      </c>
      <c r="E22" s="11" t="s">
        <v>15</v>
      </c>
      <c r="F22" s="27" t="s">
        <v>16</v>
      </c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32" s="30" customFormat="1" ht="26.1" customHeight="1" x14ac:dyDescent="0.3">
      <c r="A23" s="34">
        <v>9</v>
      </c>
      <c r="B23" s="35">
        <v>394</v>
      </c>
      <c r="C23" s="35">
        <v>0</v>
      </c>
      <c r="D23" s="35">
        <v>80</v>
      </c>
      <c r="E23" s="35">
        <v>25</v>
      </c>
      <c r="F23" s="36">
        <v>648</v>
      </c>
      <c r="G23" s="29"/>
      <c r="H23" s="29"/>
      <c r="I23" s="29"/>
      <c r="J23" s="29"/>
      <c r="K23" s="29"/>
      <c r="L23" s="29"/>
      <c r="M23" s="29"/>
      <c r="N23" s="29"/>
      <c r="O23" s="29"/>
      <c r="P23" s="29"/>
    </row>
    <row r="24" spans="1:32" s="12" customFormat="1" ht="24" customHeight="1" x14ac:dyDescent="0.3"/>
    <row r="25" spans="1:32" s="12" customFormat="1" ht="24" customHeight="1" x14ac:dyDescent="0.3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</row>
    <row r="26" spans="1:32" s="39" customFormat="1" ht="16.2" x14ac:dyDescent="0.3">
      <c r="A26" s="18" t="s">
        <v>36</v>
      </c>
      <c r="B26" s="18"/>
      <c r="C26" s="18"/>
      <c r="D26" s="18" t="s">
        <v>37</v>
      </c>
      <c r="F26" s="18"/>
      <c r="G26" s="39" t="s">
        <v>38</v>
      </c>
      <c r="H26" s="18"/>
      <c r="I26" s="38"/>
      <c r="J26" s="39" t="s">
        <v>39</v>
      </c>
      <c r="M26" s="38"/>
      <c r="P26" s="24" t="s">
        <v>40</v>
      </c>
      <c r="R26" s="18"/>
      <c r="T26" s="18"/>
      <c r="U26" s="38"/>
      <c r="AF26" s="18"/>
    </row>
    <row r="27" spans="1:32" s="39" customFormat="1" ht="16.2" x14ac:dyDescent="0.3">
      <c r="A27" s="18"/>
      <c r="B27" s="18"/>
      <c r="C27" s="18"/>
      <c r="D27" s="38"/>
      <c r="E27" s="38"/>
      <c r="F27" s="18"/>
      <c r="G27" s="18" t="s">
        <v>41</v>
      </c>
      <c r="H27" s="18"/>
      <c r="I27" s="18"/>
      <c r="J27" s="18"/>
      <c r="M27" s="18"/>
      <c r="O27" s="18"/>
      <c r="R27" s="18"/>
      <c r="T27" s="18"/>
      <c r="U27" s="18"/>
      <c r="W27" s="18"/>
      <c r="Y27" s="18"/>
      <c r="Z27" s="18"/>
      <c r="AA27" s="18"/>
      <c r="AB27" s="38"/>
    </row>
    <row r="28" spans="1:32" s="39" customFormat="1" ht="16.2" x14ac:dyDescent="0.3">
      <c r="A28" s="39" t="s">
        <v>42</v>
      </c>
    </row>
    <row r="29" spans="1:32" s="39" customFormat="1" ht="16.2" x14ac:dyDescent="0.3">
      <c r="A29" s="39" t="s">
        <v>43</v>
      </c>
    </row>
    <row r="30" spans="1:32" s="12" customFormat="1" x14ac:dyDescent="0.3"/>
    <row r="31" spans="1:32" s="12" customFormat="1" x14ac:dyDescent="0.3"/>
    <row r="32" spans="1:32" s="12" customFormat="1" x14ac:dyDescent="0.3"/>
    <row r="33" s="12" customFormat="1" x14ac:dyDescent="0.3"/>
    <row r="34" s="12" customFormat="1" x14ac:dyDescent="0.3"/>
    <row r="35" s="12" customFormat="1" x14ac:dyDescent="0.3"/>
    <row r="36" s="12" customFormat="1" x14ac:dyDescent="0.3"/>
    <row r="37" s="12" customFormat="1" x14ac:dyDescent="0.3"/>
    <row r="38" s="12" customFormat="1" x14ac:dyDescent="0.3"/>
    <row r="39" s="12" customFormat="1" x14ac:dyDescent="0.3"/>
    <row r="40" s="12" customFormat="1" x14ac:dyDescent="0.3"/>
    <row r="41" s="12" customFormat="1" x14ac:dyDescent="0.3"/>
    <row r="42" s="12" customFormat="1" x14ac:dyDescent="0.3"/>
    <row r="43" s="12" customFormat="1" x14ac:dyDescent="0.3"/>
    <row r="44" s="12" customFormat="1" x14ac:dyDescent="0.3"/>
    <row r="45" s="12" customFormat="1" x14ac:dyDescent="0.3"/>
  </sheetData>
  <mergeCells count="32">
    <mergeCell ref="N1:P1"/>
    <mergeCell ref="N2:P2"/>
    <mergeCell ref="A3:P3"/>
    <mergeCell ref="A6:B6"/>
    <mergeCell ref="C6:D6"/>
    <mergeCell ref="E6:F6"/>
    <mergeCell ref="G6:H6"/>
    <mergeCell ref="I6:J6"/>
    <mergeCell ref="K6:L6"/>
    <mergeCell ref="M6:N6"/>
    <mergeCell ref="O6:P6"/>
    <mergeCell ref="A4:P4"/>
    <mergeCell ref="A5:P5"/>
    <mergeCell ref="A11:B11"/>
    <mergeCell ref="C11:D11"/>
    <mergeCell ref="E11:F11"/>
    <mergeCell ref="G11:H11"/>
    <mergeCell ref="I11:J11"/>
    <mergeCell ref="K11:L11"/>
    <mergeCell ref="M11:N11"/>
    <mergeCell ref="O11:P11"/>
    <mergeCell ref="M16:N16"/>
    <mergeCell ref="O16:P16"/>
    <mergeCell ref="G16:H16"/>
    <mergeCell ref="I16:J16"/>
    <mergeCell ref="K16:L16"/>
    <mergeCell ref="A21:B21"/>
    <mergeCell ref="C21:D21"/>
    <mergeCell ref="E21:F21"/>
    <mergeCell ref="A16:B16"/>
    <mergeCell ref="C16:D16"/>
    <mergeCell ref="E16:F16"/>
  </mergeCells>
  <phoneticPr fontId="5" type="noConversion"/>
  <pageMargins left="0.70000000000000007" right="0.70000000000000007" top="0.75" bottom="0.75" header="0.30000000000000004" footer="0.3000000000000000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F45"/>
  <sheetViews>
    <sheetView workbookViewId="0"/>
  </sheetViews>
  <sheetFormatPr defaultColWidth="9" defaultRowHeight="15.6" x14ac:dyDescent="0.3"/>
  <cols>
    <col min="1" max="16" width="10.6640625" style="17" customWidth="1"/>
    <col min="17" max="17" width="9" style="17" customWidth="1"/>
    <col min="18" max="18" width="9.44140625" style="17" customWidth="1"/>
    <col min="19" max="19" width="7.44140625" style="17" customWidth="1"/>
    <col min="20" max="20" width="9.44140625" style="17" customWidth="1"/>
    <col min="21" max="21" width="7.88671875" style="17" customWidth="1"/>
    <col min="22" max="23" width="11.6640625" style="17" customWidth="1"/>
    <col min="24" max="24" width="9" style="17" customWidth="1"/>
    <col min="25" max="28" width="8.6640625" style="17" customWidth="1"/>
    <col min="29" max="29" width="9" style="17" customWidth="1"/>
    <col min="30" max="16384" width="9" style="17"/>
  </cols>
  <sheetData>
    <row r="1" spans="1:28" s="12" customFormat="1" ht="18" customHeight="1" x14ac:dyDescent="0.3">
      <c r="A1" s="11" t="s">
        <v>3</v>
      </c>
      <c r="M1" s="11" t="s">
        <v>44</v>
      </c>
      <c r="N1" s="150" t="s">
        <v>4</v>
      </c>
      <c r="O1" s="150"/>
      <c r="P1" s="150"/>
      <c r="Q1" s="1"/>
      <c r="R1" s="2"/>
    </row>
    <row r="2" spans="1:28" s="12" customFormat="1" ht="18" customHeight="1" x14ac:dyDescent="0.3">
      <c r="A2" s="13" t="s">
        <v>5</v>
      </c>
      <c r="B2" s="12" t="s">
        <v>6</v>
      </c>
      <c r="M2" s="11" t="s">
        <v>60</v>
      </c>
      <c r="N2" s="150" t="s">
        <v>0</v>
      </c>
      <c r="O2" s="150"/>
      <c r="P2" s="150"/>
      <c r="Q2" s="1"/>
      <c r="R2" s="2"/>
    </row>
    <row r="3" spans="1:28" s="12" customFormat="1" ht="36" customHeight="1" x14ac:dyDescent="0.3">
      <c r="A3" s="154" t="s">
        <v>61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s="12" customFormat="1" ht="24.9" customHeight="1" x14ac:dyDescent="0.3">
      <c r="A4" s="156" t="s">
        <v>72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2"/>
      <c r="R4" s="30"/>
      <c r="S4" s="2"/>
      <c r="T4" s="2"/>
      <c r="U4" s="2"/>
      <c r="V4" s="2"/>
      <c r="W4" s="2"/>
      <c r="X4" s="2"/>
      <c r="Y4" s="2"/>
      <c r="Z4" s="2"/>
      <c r="AA4" s="2"/>
    </row>
    <row r="5" spans="1:28" s="12" customFormat="1" ht="20.100000000000001" customHeight="1" x14ac:dyDescent="0.3">
      <c r="A5" s="157" t="s">
        <v>63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2"/>
      <c r="S5" s="2"/>
      <c r="T5" s="2"/>
      <c r="U5" s="2"/>
      <c r="V5" s="2"/>
      <c r="W5" s="2"/>
      <c r="X5" s="2"/>
      <c r="Y5" s="2"/>
      <c r="Z5" s="2"/>
      <c r="AA5" s="2"/>
    </row>
    <row r="6" spans="1:28" s="12" customFormat="1" ht="33" customHeight="1" x14ac:dyDescent="0.3">
      <c r="A6" s="155" t="s">
        <v>7</v>
      </c>
      <c r="B6" s="155"/>
      <c r="C6" s="149" t="s">
        <v>8</v>
      </c>
      <c r="D6" s="149"/>
      <c r="E6" s="150" t="s">
        <v>9</v>
      </c>
      <c r="F6" s="150"/>
      <c r="G6" s="150" t="s">
        <v>10</v>
      </c>
      <c r="H6" s="150"/>
      <c r="I6" s="150" t="s">
        <v>11</v>
      </c>
      <c r="J6" s="150"/>
      <c r="K6" s="150" t="s">
        <v>12</v>
      </c>
      <c r="L6" s="150"/>
      <c r="M6" s="150" t="s">
        <v>13</v>
      </c>
      <c r="N6" s="150"/>
      <c r="O6" s="150" t="s">
        <v>14</v>
      </c>
      <c r="P6" s="150"/>
      <c r="R6" s="30"/>
    </row>
    <row r="7" spans="1:28" s="12" customFormat="1" ht="30" customHeight="1" x14ac:dyDescent="0.3">
      <c r="A7" s="15" t="s">
        <v>15</v>
      </c>
      <c r="B7" s="11" t="s">
        <v>16</v>
      </c>
      <c r="C7" s="11" t="s">
        <v>15</v>
      </c>
      <c r="D7" s="11" t="s">
        <v>16</v>
      </c>
      <c r="E7" s="11" t="s">
        <v>15</v>
      </c>
      <c r="F7" s="11" t="s">
        <v>16</v>
      </c>
      <c r="G7" s="11" t="s">
        <v>15</v>
      </c>
      <c r="H7" s="11" t="s">
        <v>16</v>
      </c>
      <c r="I7" s="11" t="s">
        <v>15</v>
      </c>
      <c r="J7" s="11" t="s">
        <v>16</v>
      </c>
      <c r="K7" s="11" t="s">
        <v>15</v>
      </c>
      <c r="L7" s="11" t="s">
        <v>16</v>
      </c>
      <c r="M7" s="11" t="s">
        <v>15</v>
      </c>
      <c r="N7" s="11" t="s">
        <v>16</v>
      </c>
      <c r="O7" s="11" t="s">
        <v>15</v>
      </c>
      <c r="P7" s="11" t="s">
        <v>16</v>
      </c>
      <c r="R7" s="14"/>
    </row>
    <row r="8" spans="1:28" s="30" customFormat="1" ht="26.1" customHeight="1" x14ac:dyDescent="0.3">
      <c r="A8" s="31">
        <v>1338</v>
      </c>
      <c r="B8" s="31">
        <v>52364</v>
      </c>
      <c r="C8" s="31">
        <v>126</v>
      </c>
      <c r="D8" s="31">
        <v>6261</v>
      </c>
      <c r="E8" s="31">
        <v>276</v>
      </c>
      <c r="F8" s="31">
        <v>10686</v>
      </c>
      <c r="G8" s="31">
        <v>127</v>
      </c>
      <c r="H8" s="31">
        <v>7127</v>
      </c>
      <c r="I8" s="31">
        <v>143</v>
      </c>
      <c r="J8" s="31">
        <v>4559</v>
      </c>
      <c r="K8" s="31">
        <v>48</v>
      </c>
      <c r="L8" s="31">
        <v>3154</v>
      </c>
      <c r="M8" s="31">
        <v>29</v>
      </c>
      <c r="N8" s="31">
        <v>2055</v>
      </c>
      <c r="O8" s="31">
        <v>43</v>
      </c>
      <c r="P8" s="31">
        <v>1195</v>
      </c>
    </row>
    <row r="9" spans="1:28" s="12" customFormat="1" ht="24" customHeight="1" x14ac:dyDescent="0.3">
      <c r="S9" s="14"/>
    </row>
    <row r="10" spans="1:28" s="12" customFormat="1" ht="24" customHeight="1" x14ac:dyDescent="0.3"/>
    <row r="11" spans="1:28" s="12" customFormat="1" ht="33" customHeight="1" x14ac:dyDescent="0.3">
      <c r="A11" s="152" t="s">
        <v>17</v>
      </c>
      <c r="B11" s="152"/>
      <c r="C11" s="150" t="s">
        <v>18</v>
      </c>
      <c r="D11" s="150"/>
      <c r="E11" s="150" t="s">
        <v>19</v>
      </c>
      <c r="F11" s="150"/>
      <c r="G11" s="150" t="s">
        <v>20</v>
      </c>
      <c r="H11" s="150"/>
      <c r="I11" s="150" t="s">
        <v>21</v>
      </c>
      <c r="J11" s="150"/>
      <c r="K11" s="150" t="s">
        <v>22</v>
      </c>
      <c r="L11" s="150"/>
      <c r="M11" s="150" t="s">
        <v>23</v>
      </c>
      <c r="N11" s="150"/>
      <c r="O11" s="150" t="s">
        <v>24</v>
      </c>
      <c r="P11" s="150"/>
    </row>
    <row r="12" spans="1:28" s="12" customFormat="1" ht="30" customHeight="1" x14ac:dyDescent="0.3">
      <c r="A12" s="15" t="s">
        <v>15</v>
      </c>
      <c r="B12" s="11" t="s">
        <v>16</v>
      </c>
      <c r="C12" s="15" t="s">
        <v>15</v>
      </c>
      <c r="D12" s="11" t="s">
        <v>16</v>
      </c>
      <c r="E12" s="11" t="s">
        <v>15</v>
      </c>
      <c r="F12" s="11" t="s">
        <v>16</v>
      </c>
      <c r="G12" s="11" t="s">
        <v>15</v>
      </c>
      <c r="H12" s="11" t="s">
        <v>16</v>
      </c>
      <c r="I12" s="11" t="s">
        <v>15</v>
      </c>
      <c r="J12" s="11" t="s">
        <v>16</v>
      </c>
      <c r="K12" s="11" t="s">
        <v>15</v>
      </c>
      <c r="L12" s="11" t="s">
        <v>16</v>
      </c>
      <c r="M12" s="11" t="s">
        <v>15</v>
      </c>
      <c r="N12" s="11" t="s">
        <v>16</v>
      </c>
      <c r="O12" s="11" t="s">
        <v>15</v>
      </c>
      <c r="P12" s="11" t="s">
        <v>16</v>
      </c>
    </row>
    <row r="13" spans="1:28" s="30" customFormat="1" ht="26.1" customHeight="1" x14ac:dyDescent="0.3">
      <c r="A13" s="31">
        <v>15</v>
      </c>
      <c r="B13" s="31">
        <v>653</v>
      </c>
      <c r="C13" s="31">
        <v>34</v>
      </c>
      <c r="D13" s="31">
        <v>1024</v>
      </c>
      <c r="E13" s="31">
        <v>29</v>
      </c>
      <c r="F13" s="31">
        <v>2255</v>
      </c>
      <c r="G13" s="31">
        <v>32</v>
      </c>
      <c r="H13" s="31">
        <v>1895</v>
      </c>
      <c r="I13" s="31">
        <v>28</v>
      </c>
      <c r="J13" s="31">
        <v>1034</v>
      </c>
      <c r="K13" s="31">
        <v>58</v>
      </c>
      <c r="L13" s="31">
        <v>1704</v>
      </c>
      <c r="M13" s="31">
        <v>38</v>
      </c>
      <c r="N13" s="31">
        <v>1145</v>
      </c>
      <c r="O13" s="31">
        <v>21</v>
      </c>
      <c r="P13" s="31">
        <v>708</v>
      </c>
    </row>
    <row r="14" spans="1:28" s="12" customFormat="1" ht="24" customHeight="1" x14ac:dyDescent="0.3"/>
    <row r="15" spans="1:28" s="12" customFormat="1" ht="24" customHeight="1" x14ac:dyDescent="0.3"/>
    <row r="16" spans="1:28" s="12" customFormat="1" ht="33" customHeight="1" x14ac:dyDescent="0.3">
      <c r="A16" s="152" t="s">
        <v>25</v>
      </c>
      <c r="B16" s="152"/>
      <c r="C16" s="149" t="s">
        <v>26</v>
      </c>
      <c r="D16" s="149"/>
      <c r="E16" s="149" t="s">
        <v>27</v>
      </c>
      <c r="F16" s="149"/>
      <c r="G16" s="149" t="s">
        <v>28</v>
      </c>
      <c r="H16" s="149"/>
      <c r="I16" s="149" t="s">
        <v>29</v>
      </c>
      <c r="J16" s="149"/>
      <c r="K16" s="150" t="s">
        <v>30</v>
      </c>
      <c r="L16" s="150"/>
      <c r="M16" s="150" t="s">
        <v>31</v>
      </c>
      <c r="N16" s="150"/>
      <c r="O16" s="150" t="s">
        <v>32</v>
      </c>
      <c r="P16" s="150"/>
    </row>
    <row r="17" spans="1:32" s="12" customFormat="1" ht="30" customHeight="1" x14ac:dyDescent="0.3">
      <c r="A17" s="15" t="s">
        <v>15</v>
      </c>
      <c r="B17" s="11" t="s">
        <v>16</v>
      </c>
      <c r="C17" s="11" t="s">
        <v>15</v>
      </c>
      <c r="D17" s="11" t="s">
        <v>16</v>
      </c>
      <c r="E17" s="11" t="s">
        <v>15</v>
      </c>
      <c r="F17" s="11" t="s">
        <v>16</v>
      </c>
      <c r="G17" s="11" t="s">
        <v>15</v>
      </c>
      <c r="H17" s="11" t="s">
        <v>16</v>
      </c>
      <c r="I17" s="11" t="s">
        <v>15</v>
      </c>
      <c r="J17" s="11" t="s">
        <v>16</v>
      </c>
      <c r="K17" s="11" t="s">
        <v>15</v>
      </c>
      <c r="L17" s="11" t="s">
        <v>16</v>
      </c>
      <c r="M17" s="11" t="s">
        <v>15</v>
      </c>
      <c r="N17" s="27" t="s">
        <v>16</v>
      </c>
      <c r="O17" s="11" t="s">
        <v>15</v>
      </c>
      <c r="P17" s="11" t="s">
        <v>16</v>
      </c>
    </row>
    <row r="18" spans="1:32" s="30" customFormat="1" ht="26.1" customHeight="1" x14ac:dyDescent="0.3">
      <c r="A18" s="31">
        <v>44</v>
      </c>
      <c r="B18" s="31">
        <v>1261</v>
      </c>
      <c r="C18" s="31">
        <v>47</v>
      </c>
      <c r="D18" s="31">
        <v>1120</v>
      </c>
      <c r="E18" s="31">
        <v>17</v>
      </c>
      <c r="F18" s="31">
        <v>318</v>
      </c>
      <c r="G18" s="31">
        <v>20</v>
      </c>
      <c r="H18" s="31">
        <v>562</v>
      </c>
      <c r="I18" s="31">
        <v>7</v>
      </c>
      <c r="J18" s="31">
        <v>208</v>
      </c>
      <c r="K18" s="31">
        <v>12</v>
      </c>
      <c r="L18" s="31">
        <v>234</v>
      </c>
      <c r="M18" s="31">
        <v>74</v>
      </c>
      <c r="N18" s="31">
        <v>1759</v>
      </c>
      <c r="O18" s="31">
        <v>16</v>
      </c>
      <c r="P18" s="31">
        <v>359</v>
      </c>
    </row>
    <row r="19" spans="1:32" s="12" customFormat="1" ht="24" customHeight="1" x14ac:dyDescent="0.3"/>
    <row r="20" spans="1:32" s="12" customFormat="1" ht="24" customHeight="1" x14ac:dyDescent="0.3"/>
    <row r="21" spans="1:32" s="12" customFormat="1" ht="33" customHeight="1" x14ac:dyDescent="0.3">
      <c r="A21" s="151" t="s">
        <v>33</v>
      </c>
      <c r="B21" s="151"/>
      <c r="C21" s="147" t="s">
        <v>34</v>
      </c>
      <c r="D21" s="147"/>
      <c r="E21" s="147" t="s">
        <v>35</v>
      </c>
      <c r="F21" s="148"/>
      <c r="G21" s="28"/>
      <c r="H21" s="28"/>
      <c r="I21" s="28"/>
      <c r="J21" s="28"/>
      <c r="K21" s="28"/>
      <c r="L21" s="28"/>
      <c r="M21" s="28"/>
      <c r="N21" s="28"/>
      <c r="O21" s="28"/>
      <c r="P21" s="28"/>
    </row>
    <row r="22" spans="1:32" s="12" customFormat="1" ht="30" customHeight="1" x14ac:dyDescent="0.3">
      <c r="A22" s="15" t="s">
        <v>15</v>
      </c>
      <c r="B22" s="11" t="s">
        <v>16</v>
      </c>
      <c r="C22" s="11" t="s">
        <v>15</v>
      </c>
      <c r="D22" s="27" t="s">
        <v>16</v>
      </c>
      <c r="E22" s="11" t="s">
        <v>15</v>
      </c>
      <c r="F22" s="27" t="s">
        <v>16</v>
      </c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32" s="30" customFormat="1" ht="26.1" customHeight="1" x14ac:dyDescent="0.3">
      <c r="A23" s="33">
        <v>16</v>
      </c>
      <c r="B23" s="31">
        <v>385</v>
      </c>
      <c r="C23" s="31">
        <v>2</v>
      </c>
      <c r="D23" s="31">
        <v>80</v>
      </c>
      <c r="E23" s="31">
        <v>36</v>
      </c>
      <c r="F23" s="32">
        <v>623</v>
      </c>
      <c r="G23" s="29"/>
      <c r="H23" s="29"/>
      <c r="I23" s="29"/>
      <c r="J23" s="29"/>
      <c r="K23" s="29"/>
      <c r="L23" s="29"/>
      <c r="M23" s="29"/>
      <c r="N23" s="29"/>
      <c r="O23" s="29"/>
      <c r="P23" s="29"/>
    </row>
    <row r="24" spans="1:32" s="12" customFormat="1" ht="24" customHeight="1" x14ac:dyDescent="0.3"/>
    <row r="25" spans="1:32" s="12" customFormat="1" ht="24" customHeight="1" x14ac:dyDescent="0.3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</row>
    <row r="26" spans="1:32" s="39" customFormat="1" ht="16.2" x14ac:dyDescent="0.3">
      <c r="A26" s="18" t="s">
        <v>36</v>
      </c>
      <c r="B26" s="18"/>
      <c r="C26" s="18"/>
      <c r="D26" s="18" t="s">
        <v>37</v>
      </c>
      <c r="F26" s="18"/>
      <c r="G26" s="39" t="s">
        <v>38</v>
      </c>
      <c r="H26" s="18"/>
      <c r="I26" s="38"/>
      <c r="J26" s="39" t="s">
        <v>39</v>
      </c>
      <c r="M26" s="38"/>
      <c r="P26" s="24" t="s">
        <v>40</v>
      </c>
      <c r="R26" s="18"/>
      <c r="T26" s="18"/>
      <c r="U26" s="38"/>
      <c r="AF26" s="18"/>
    </row>
    <row r="27" spans="1:32" s="39" customFormat="1" ht="16.2" x14ac:dyDescent="0.3">
      <c r="A27" s="18"/>
      <c r="B27" s="18"/>
      <c r="C27" s="18"/>
      <c r="D27" s="38"/>
      <c r="E27" s="38"/>
      <c r="F27" s="18"/>
      <c r="G27" s="18" t="s">
        <v>41</v>
      </c>
      <c r="H27" s="18"/>
      <c r="I27" s="18"/>
      <c r="J27" s="18"/>
      <c r="M27" s="18"/>
      <c r="O27" s="18"/>
      <c r="R27" s="18"/>
      <c r="T27" s="18"/>
      <c r="U27" s="18"/>
      <c r="W27" s="18"/>
      <c r="Y27" s="18"/>
      <c r="Z27" s="18"/>
      <c r="AA27" s="18"/>
      <c r="AB27" s="38"/>
    </row>
    <row r="28" spans="1:32" s="39" customFormat="1" ht="16.2" x14ac:dyDescent="0.3">
      <c r="A28" s="39" t="s">
        <v>42</v>
      </c>
    </row>
    <row r="29" spans="1:32" s="39" customFormat="1" ht="16.2" x14ac:dyDescent="0.3">
      <c r="A29" s="39" t="s">
        <v>43</v>
      </c>
    </row>
    <row r="30" spans="1:32" s="12" customFormat="1" x14ac:dyDescent="0.3"/>
    <row r="31" spans="1:32" s="12" customFormat="1" x14ac:dyDescent="0.3"/>
    <row r="32" spans="1:32" s="12" customFormat="1" x14ac:dyDescent="0.3"/>
    <row r="33" s="12" customFormat="1" x14ac:dyDescent="0.3"/>
    <row r="34" s="12" customFormat="1" x14ac:dyDescent="0.3"/>
    <row r="35" s="12" customFormat="1" x14ac:dyDescent="0.3"/>
    <row r="36" s="12" customFormat="1" x14ac:dyDescent="0.3"/>
    <row r="37" s="12" customFormat="1" x14ac:dyDescent="0.3"/>
    <row r="38" s="12" customFormat="1" x14ac:dyDescent="0.3"/>
    <row r="39" s="12" customFormat="1" x14ac:dyDescent="0.3"/>
    <row r="40" s="12" customFormat="1" x14ac:dyDescent="0.3"/>
    <row r="41" s="12" customFormat="1" x14ac:dyDescent="0.3"/>
    <row r="42" s="12" customFormat="1" x14ac:dyDescent="0.3"/>
    <row r="43" s="12" customFormat="1" x14ac:dyDescent="0.3"/>
    <row r="44" s="12" customFormat="1" x14ac:dyDescent="0.3"/>
    <row r="45" s="12" customFormat="1" x14ac:dyDescent="0.3"/>
  </sheetData>
  <mergeCells count="32">
    <mergeCell ref="N1:P1"/>
    <mergeCell ref="N2:P2"/>
    <mergeCell ref="A3:P3"/>
    <mergeCell ref="A6:B6"/>
    <mergeCell ref="C6:D6"/>
    <mergeCell ref="E6:F6"/>
    <mergeCell ref="G6:H6"/>
    <mergeCell ref="I6:J6"/>
    <mergeCell ref="K6:L6"/>
    <mergeCell ref="M6:N6"/>
    <mergeCell ref="O6:P6"/>
    <mergeCell ref="A4:P4"/>
    <mergeCell ref="A5:P5"/>
    <mergeCell ref="A11:B11"/>
    <mergeCell ref="C11:D11"/>
    <mergeCell ref="E11:F11"/>
    <mergeCell ref="G11:H11"/>
    <mergeCell ref="I11:J11"/>
    <mergeCell ref="K11:L11"/>
    <mergeCell ref="M11:N11"/>
    <mergeCell ref="O11:P11"/>
    <mergeCell ref="M16:N16"/>
    <mergeCell ref="O16:P16"/>
    <mergeCell ref="G16:H16"/>
    <mergeCell ref="I16:J16"/>
    <mergeCell ref="K16:L16"/>
    <mergeCell ref="A21:B21"/>
    <mergeCell ref="C21:D21"/>
    <mergeCell ref="E21:F21"/>
    <mergeCell ref="A16:B16"/>
    <mergeCell ref="C16:D16"/>
    <mergeCell ref="E16:F16"/>
  </mergeCells>
  <phoneticPr fontId="5" type="noConversion"/>
  <pageMargins left="0.70000000000000007" right="0.70000000000000007" top="0.75" bottom="0.75" header="0.30000000000000004" footer="0.30000000000000004"/>
  <pageSetup paperSize="9" fitToWidth="0" fitToHeight="0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F45"/>
  <sheetViews>
    <sheetView workbookViewId="0"/>
  </sheetViews>
  <sheetFormatPr defaultColWidth="9" defaultRowHeight="15.6" x14ac:dyDescent="0.3"/>
  <cols>
    <col min="1" max="16" width="10.6640625" style="17" customWidth="1"/>
    <col min="17" max="17" width="9" style="17" customWidth="1"/>
    <col min="18" max="18" width="9.44140625" style="17" customWidth="1"/>
    <col min="19" max="19" width="7.44140625" style="17" customWidth="1"/>
    <col min="20" max="20" width="9.44140625" style="17" customWidth="1"/>
    <col min="21" max="21" width="7.88671875" style="17" customWidth="1"/>
    <col min="22" max="23" width="11.6640625" style="17" customWidth="1"/>
    <col min="24" max="24" width="9" style="17" customWidth="1"/>
    <col min="25" max="28" width="8.6640625" style="17" customWidth="1"/>
    <col min="29" max="29" width="9" style="17" customWidth="1"/>
    <col min="30" max="16384" width="9" style="17"/>
  </cols>
  <sheetData>
    <row r="1" spans="1:28" s="12" customFormat="1" ht="18" customHeight="1" x14ac:dyDescent="0.3">
      <c r="A1" s="11" t="s">
        <v>3</v>
      </c>
      <c r="M1" s="11" t="s">
        <v>44</v>
      </c>
      <c r="N1" s="150" t="s">
        <v>4</v>
      </c>
      <c r="O1" s="150"/>
      <c r="P1" s="150"/>
      <c r="Q1" s="1"/>
      <c r="R1" s="2"/>
    </row>
    <row r="2" spans="1:28" s="12" customFormat="1" ht="18" customHeight="1" x14ac:dyDescent="0.3">
      <c r="A2" s="13" t="s">
        <v>5</v>
      </c>
      <c r="B2" s="12" t="s">
        <v>6</v>
      </c>
      <c r="M2" s="11" t="s">
        <v>60</v>
      </c>
      <c r="N2" s="150" t="s">
        <v>0</v>
      </c>
      <c r="O2" s="150"/>
      <c r="P2" s="150"/>
      <c r="Q2" s="1"/>
      <c r="R2" s="2"/>
    </row>
    <row r="3" spans="1:28" s="12" customFormat="1" ht="36" customHeight="1" x14ac:dyDescent="0.3">
      <c r="A3" s="154" t="s">
        <v>61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s="12" customFormat="1" ht="24.9" customHeight="1" x14ac:dyDescent="0.3">
      <c r="A4" s="156" t="s">
        <v>71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2"/>
      <c r="S4" s="2"/>
      <c r="T4" s="2"/>
      <c r="U4" s="2"/>
      <c r="V4" s="2"/>
      <c r="W4" s="2"/>
      <c r="X4" s="2"/>
      <c r="Y4" s="2"/>
      <c r="Z4" s="2"/>
      <c r="AA4" s="2"/>
    </row>
    <row r="5" spans="1:28" s="12" customFormat="1" ht="20.100000000000001" customHeight="1" x14ac:dyDescent="0.3">
      <c r="A5" s="157" t="s">
        <v>63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2"/>
      <c r="S5" s="2"/>
      <c r="T5" s="2"/>
      <c r="U5" s="2"/>
      <c r="V5" s="2"/>
      <c r="W5" s="2"/>
      <c r="X5" s="2"/>
      <c r="Y5" s="2"/>
      <c r="Z5" s="2"/>
      <c r="AA5" s="2"/>
    </row>
    <row r="6" spans="1:28" s="12" customFormat="1" ht="33" customHeight="1" x14ac:dyDescent="0.3">
      <c r="A6" s="155" t="s">
        <v>7</v>
      </c>
      <c r="B6" s="155"/>
      <c r="C6" s="149" t="s">
        <v>8</v>
      </c>
      <c r="D6" s="149"/>
      <c r="E6" s="150" t="s">
        <v>9</v>
      </c>
      <c r="F6" s="150"/>
      <c r="G6" s="150" t="s">
        <v>10</v>
      </c>
      <c r="H6" s="150"/>
      <c r="I6" s="150" t="s">
        <v>11</v>
      </c>
      <c r="J6" s="150"/>
      <c r="K6" s="150" t="s">
        <v>12</v>
      </c>
      <c r="L6" s="150"/>
      <c r="M6" s="150" t="s">
        <v>13</v>
      </c>
      <c r="N6" s="150"/>
      <c r="O6" s="150" t="s">
        <v>14</v>
      </c>
      <c r="P6" s="150"/>
    </row>
    <row r="7" spans="1:28" s="12" customFormat="1" ht="30" customHeight="1" x14ac:dyDescent="0.3">
      <c r="A7" s="15" t="s">
        <v>15</v>
      </c>
      <c r="B7" s="11" t="s">
        <v>16</v>
      </c>
      <c r="C7" s="11" t="s">
        <v>15</v>
      </c>
      <c r="D7" s="11" t="s">
        <v>16</v>
      </c>
      <c r="E7" s="11" t="s">
        <v>15</v>
      </c>
      <c r="F7" s="11" t="s">
        <v>16</v>
      </c>
      <c r="G7" s="11" t="s">
        <v>15</v>
      </c>
      <c r="H7" s="11" t="s">
        <v>16</v>
      </c>
      <c r="I7" s="11" t="s">
        <v>15</v>
      </c>
      <c r="J7" s="11" t="s">
        <v>16</v>
      </c>
      <c r="K7" s="11" t="s">
        <v>15</v>
      </c>
      <c r="L7" s="11" t="s">
        <v>16</v>
      </c>
      <c r="M7" s="11" t="s">
        <v>15</v>
      </c>
      <c r="N7" s="11" t="s">
        <v>16</v>
      </c>
      <c r="O7" s="11" t="s">
        <v>15</v>
      </c>
      <c r="P7" s="11" t="s">
        <v>16</v>
      </c>
      <c r="R7" s="30"/>
    </row>
    <row r="8" spans="1:28" s="30" customFormat="1" ht="26.1" customHeight="1" x14ac:dyDescent="0.3">
      <c r="A8" s="31">
        <v>1024</v>
      </c>
      <c r="B8" s="31">
        <v>51026</v>
      </c>
      <c r="C8" s="31">
        <v>148</v>
      </c>
      <c r="D8" s="31">
        <v>6135</v>
      </c>
      <c r="E8" s="31">
        <v>216</v>
      </c>
      <c r="F8" s="31">
        <v>10410</v>
      </c>
      <c r="G8" s="31">
        <v>63</v>
      </c>
      <c r="H8" s="31">
        <v>7000</v>
      </c>
      <c r="I8" s="31">
        <v>99</v>
      </c>
      <c r="J8" s="31">
        <v>4416</v>
      </c>
      <c r="K8" s="31">
        <v>32</v>
      </c>
      <c r="L8" s="31">
        <v>3106</v>
      </c>
      <c r="M8" s="31">
        <v>44</v>
      </c>
      <c r="N8" s="31">
        <v>2026</v>
      </c>
      <c r="O8" s="31">
        <v>51</v>
      </c>
      <c r="P8" s="31">
        <v>1152</v>
      </c>
    </row>
    <row r="9" spans="1:28" s="12" customFormat="1" ht="24" customHeight="1" x14ac:dyDescent="0.3">
      <c r="S9" s="14"/>
    </row>
    <row r="10" spans="1:28" s="12" customFormat="1" ht="24" customHeight="1" x14ac:dyDescent="0.3"/>
    <row r="11" spans="1:28" s="12" customFormat="1" ht="33" customHeight="1" x14ac:dyDescent="0.3">
      <c r="A11" s="152" t="s">
        <v>17</v>
      </c>
      <c r="B11" s="152"/>
      <c r="C11" s="150" t="s">
        <v>18</v>
      </c>
      <c r="D11" s="150"/>
      <c r="E11" s="150" t="s">
        <v>19</v>
      </c>
      <c r="F11" s="150"/>
      <c r="G11" s="150" t="s">
        <v>20</v>
      </c>
      <c r="H11" s="150"/>
      <c r="I11" s="150" t="s">
        <v>21</v>
      </c>
      <c r="J11" s="150"/>
      <c r="K11" s="150" t="s">
        <v>22</v>
      </c>
      <c r="L11" s="150"/>
      <c r="M11" s="150" t="s">
        <v>23</v>
      </c>
      <c r="N11" s="150"/>
      <c r="O11" s="150" t="s">
        <v>24</v>
      </c>
      <c r="P11" s="150"/>
    </row>
    <row r="12" spans="1:28" s="12" customFormat="1" ht="30" customHeight="1" x14ac:dyDescent="0.3">
      <c r="A12" s="15" t="s">
        <v>15</v>
      </c>
      <c r="B12" s="11" t="s">
        <v>16</v>
      </c>
      <c r="C12" s="15" t="s">
        <v>15</v>
      </c>
      <c r="D12" s="11" t="s">
        <v>16</v>
      </c>
      <c r="E12" s="11" t="s">
        <v>15</v>
      </c>
      <c r="F12" s="11" t="s">
        <v>16</v>
      </c>
      <c r="G12" s="11" t="s">
        <v>15</v>
      </c>
      <c r="H12" s="11" t="s">
        <v>16</v>
      </c>
      <c r="I12" s="11" t="s">
        <v>15</v>
      </c>
      <c r="J12" s="11" t="s">
        <v>16</v>
      </c>
      <c r="K12" s="11" t="s">
        <v>15</v>
      </c>
      <c r="L12" s="11" t="s">
        <v>16</v>
      </c>
      <c r="M12" s="11" t="s">
        <v>15</v>
      </c>
      <c r="N12" s="11" t="s">
        <v>16</v>
      </c>
      <c r="O12" s="11" t="s">
        <v>15</v>
      </c>
      <c r="P12" s="11" t="s">
        <v>16</v>
      </c>
    </row>
    <row r="13" spans="1:28" s="30" customFormat="1" ht="26.1" customHeight="1" x14ac:dyDescent="0.3">
      <c r="A13" s="31">
        <v>28</v>
      </c>
      <c r="B13" s="31">
        <v>638</v>
      </c>
      <c r="C13" s="31">
        <v>32</v>
      </c>
      <c r="D13" s="31">
        <v>990</v>
      </c>
      <c r="E13" s="31">
        <v>42</v>
      </c>
      <c r="F13" s="31">
        <v>2226</v>
      </c>
      <c r="G13" s="31">
        <v>21</v>
      </c>
      <c r="H13" s="31">
        <v>1863</v>
      </c>
      <c r="I13" s="31">
        <v>14</v>
      </c>
      <c r="J13" s="31">
        <v>1006</v>
      </c>
      <c r="K13" s="31">
        <v>36</v>
      </c>
      <c r="L13" s="31">
        <v>1646</v>
      </c>
      <c r="M13" s="31">
        <v>25</v>
      </c>
      <c r="N13" s="31">
        <v>1107</v>
      </c>
      <c r="O13" s="31">
        <v>23</v>
      </c>
      <c r="P13" s="31">
        <v>687</v>
      </c>
    </row>
    <row r="14" spans="1:28" s="12" customFormat="1" ht="24" customHeight="1" x14ac:dyDescent="0.3"/>
    <row r="15" spans="1:28" s="12" customFormat="1" ht="24" customHeight="1" x14ac:dyDescent="0.3"/>
    <row r="16" spans="1:28" s="12" customFormat="1" ht="33" customHeight="1" x14ac:dyDescent="0.3">
      <c r="A16" s="152" t="s">
        <v>25</v>
      </c>
      <c r="B16" s="152"/>
      <c r="C16" s="149" t="s">
        <v>26</v>
      </c>
      <c r="D16" s="149"/>
      <c r="E16" s="149" t="s">
        <v>27</v>
      </c>
      <c r="F16" s="149"/>
      <c r="G16" s="149" t="s">
        <v>28</v>
      </c>
      <c r="H16" s="149"/>
      <c r="I16" s="149" t="s">
        <v>29</v>
      </c>
      <c r="J16" s="149"/>
      <c r="K16" s="150" t="s">
        <v>30</v>
      </c>
      <c r="L16" s="150"/>
      <c r="M16" s="150" t="s">
        <v>31</v>
      </c>
      <c r="N16" s="150"/>
      <c r="O16" s="150" t="s">
        <v>32</v>
      </c>
      <c r="P16" s="150"/>
    </row>
    <row r="17" spans="1:32" s="12" customFormat="1" ht="30" customHeight="1" x14ac:dyDescent="0.3">
      <c r="A17" s="15" t="s">
        <v>15</v>
      </c>
      <c r="B17" s="11" t="s">
        <v>16</v>
      </c>
      <c r="C17" s="11" t="s">
        <v>15</v>
      </c>
      <c r="D17" s="11" t="s">
        <v>16</v>
      </c>
      <c r="E17" s="11" t="s">
        <v>15</v>
      </c>
      <c r="F17" s="11" t="s">
        <v>16</v>
      </c>
      <c r="G17" s="11" t="s">
        <v>15</v>
      </c>
      <c r="H17" s="11" t="s">
        <v>16</v>
      </c>
      <c r="I17" s="11" t="s">
        <v>15</v>
      </c>
      <c r="J17" s="11" t="s">
        <v>16</v>
      </c>
      <c r="K17" s="11" t="s">
        <v>15</v>
      </c>
      <c r="L17" s="11" t="s">
        <v>16</v>
      </c>
      <c r="M17" s="11" t="s">
        <v>15</v>
      </c>
      <c r="N17" s="27" t="s">
        <v>16</v>
      </c>
      <c r="O17" s="11" t="s">
        <v>15</v>
      </c>
      <c r="P17" s="11" t="s">
        <v>16</v>
      </c>
    </row>
    <row r="18" spans="1:32" s="30" customFormat="1" ht="26.1" customHeight="1" x14ac:dyDescent="0.3">
      <c r="A18" s="31">
        <v>21</v>
      </c>
      <c r="B18" s="31">
        <v>1217</v>
      </c>
      <c r="C18" s="31">
        <v>22</v>
      </c>
      <c r="D18" s="31">
        <v>1073</v>
      </c>
      <c r="E18" s="31">
        <v>9</v>
      </c>
      <c r="F18" s="31">
        <v>301</v>
      </c>
      <c r="G18" s="31">
        <v>13</v>
      </c>
      <c r="H18" s="31">
        <v>542</v>
      </c>
      <c r="I18" s="31">
        <v>7</v>
      </c>
      <c r="J18" s="31">
        <v>201</v>
      </c>
      <c r="K18" s="31">
        <v>6</v>
      </c>
      <c r="L18" s="31">
        <v>222</v>
      </c>
      <c r="M18" s="31">
        <v>32</v>
      </c>
      <c r="N18" s="31">
        <v>1685</v>
      </c>
      <c r="O18" s="31">
        <v>7</v>
      </c>
      <c r="P18" s="31">
        <v>343</v>
      </c>
    </row>
    <row r="19" spans="1:32" s="12" customFormat="1" ht="24" customHeight="1" x14ac:dyDescent="0.3"/>
    <row r="20" spans="1:32" s="12" customFormat="1" ht="24" customHeight="1" x14ac:dyDescent="0.3"/>
    <row r="21" spans="1:32" s="12" customFormat="1" ht="33" customHeight="1" x14ac:dyDescent="0.3">
      <c r="A21" s="151" t="s">
        <v>33</v>
      </c>
      <c r="B21" s="151"/>
      <c r="C21" s="147" t="s">
        <v>34</v>
      </c>
      <c r="D21" s="147"/>
      <c r="E21" s="147" t="s">
        <v>35</v>
      </c>
      <c r="F21" s="148"/>
      <c r="G21" s="28"/>
      <c r="H21" s="28"/>
      <c r="I21" s="28"/>
      <c r="J21" s="28"/>
      <c r="K21" s="28"/>
      <c r="L21" s="28"/>
      <c r="M21" s="28"/>
      <c r="N21" s="28"/>
      <c r="O21" s="28"/>
      <c r="P21" s="28"/>
    </row>
    <row r="22" spans="1:32" s="12" customFormat="1" ht="30" customHeight="1" x14ac:dyDescent="0.3">
      <c r="A22" s="15" t="s">
        <v>15</v>
      </c>
      <c r="B22" s="11" t="s">
        <v>16</v>
      </c>
      <c r="C22" s="11" t="s">
        <v>15</v>
      </c>
      <c r="D22" s="27" t="s">
        <v>16</v>
      </c>
      <c r="E22" s="11" t="s">
        <v>15</v>
      </c>
      <c r="F22" s="27" t="s">
        <v>16</v>
      </c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32" s="30" customFormat="1" ht="26.1" customHeight="1" x14ac:dyDescent="0.3">
      <c r="A23" s="33">
        <v>6</v>
      </c>
      <c r="B23" s="31">
        <v>369</v>
      </c>
      <c r="C23" s="31">
        <v>3</v>
      </c>
      <c r="D23" s="31">
        <v>78</v>
      </c>
      <c r="E23" s="31">
        <v>24</v>
      </c>
      <c r="F23" s="32">
        <v>587</v>
      </c>
      <c r="G23" s="29"/>
      <c r="H23" s="29"/>
      <c r="I23" s="29"/>
      <c r="J23" s="29"/>
      <c r="K23" s="29"/>
      <c r="L23" s="29"/>
      <c r="M23" s="29"/>
      <c r="N23" s="29"/>
      <c r="O23" s="29"/>
      <c r="P23" s="29"/>
    </row>
    <row r="24" spans="1:32" s="12" customFormat="1" ht="24" customHeight="1" x14ac:dyDescent="0.3"/>
    <row r="25" spans="1:32" s="12" customFormat="1" ht="24" customHeight="1" x14ac:dyDescent="0.3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</row>
    <row r="26" spans="1:32" s="39" customFormat="1" ht="16.2" x14ac:dyDescent="0.3">
      <c r="A26" s="18" t="s">
        <v>36</v>
      </c>
      <c r="B26" s="18"/>
      <c r="C26" s="18"/>
      <c r="D26" s="18" t="s">
        <v>37</v>
      </c>
      <c r="F26" s="18"/>
      <c r="G26" s="39" t="s">
        <v>38</v>
      </c>
      <c r="H26" s="18"/>
      <c r="I26" s="38"/>
      <c r="J26" s="39" t="s">
        <v>39</v>
      </c>
      <c r="M26" s="38"/>
      <c r="P26" s="24" t="s">
        <v>40</v>
      </c>
      <c r="R26" s="18"/>
      <c r="T26" s="18"/>
      <c r="U26" s="38"/>
      <c r="AF26" s="18"/>
    </row>
    <row r="27" spans="1:32" s="39" customFormat="1" ht="16.2" x14ac:dyDescent="0.3">
      <c r="A27" s="18"/>
      <c r="B27" s="18"/>
      <c r="C27" s="18"/>
      <c r="D27" s="38"/>
      <c r="E27" s="38"/>
      <c r="F27" s="18"/>
      <c r="G27" s="18" t="s">
        <v>41</v>
      </c>
      <c r="H27" s="18"/>
      <c r="I27" s="18"/>
      <c r="J27" s="18"/>
      <c r="M27" s="18"/>
      <c r="O27" s="18"/>
      <c r="R27" s="18"/>
      <c r="T27" s="18"/>
      <c r="U27" s="18"/>
      <c r="W27" s="18"/>
      <c r="Y27" s="18"/>
      <c r="Z27" s="18"/>
      <c r="AA27" s="18"/>
      <c r="AB27" s="38"/>
    </row>
    <row r="28" spans="1:32" s="39" customFormat="1" ht="16.2" x14ac:dyDescent="0.3">
      <c r="A28" s="39" t="s">
        <v>42</v>
      </c>
    </row>
    <row r="29" spans="1:32" s="39" customFormat="1" ht="16.2" x14ac:dyDescent="0.3">
      <c r="A29" s="39" t="s">
        <v>43</v>
      </c>
    </row>
    <row r="30" spans="1:32" s="12" customFormat="1" x14ac:dyDescent="0.3"/>
    <row r="31" spans="1:32" s="12" customFormat="1" x14ac:dyDescent="0.3"/>
    <row r="32" spans="1:32" s="12" customFormat="1" x14ac:dyDescent="0.3"/>
    <row r="33" s="12" customFormat="1" x14ac:dyDescent="0.3"/>
    <row r="34" s="12" customFormat="1" x14ac:dyDescent="0.3"/>
    <row r="35" s="12" customFormat="1" x14ac:dyDescent="0.3"/>
    <row r="36" s="12" customFormat="1" x14ac:dyDescent="0.3"/>
    <row r="37" s="12" customFormat="1" x14ac:dyDescent="0.3"/>
    <row r="38" s="12" customFormat="1" x14ac:dyDescent="0.3"/>
    <row r="39" s="12" customFormat="1" x14ac:dyDescent="0.3"/>
    <row r="40" s="12" customFormat="1" x14ac:dyDescent="0.3"/>
    <row r="41" s="12" customFormat="1" x14ac:dyDescent="0.3"/>
    <row r="42" s="12" customFormat="1" x14ac:dyDescent="0.3"/>
    <row r="43" s="12" customFormat="1" x14ac:dyDescent="0.3"/>
    <row r="44" s="12" customFormat="1" x14ac:dyDescent="0.3"/>
    <row r="45" s="12" customFormat="1" x14ac:dyDescent="0.3"/>
  </sheetData>
  <mergeCells count="32">
    <mergeCell ref="N1:P1"/>
    <mergeCell ref="N2:P2"/>
    <mergeCell ref="A3:P3"/>
    <mergeCell ref="A6:B6"/>
    <mergeCell ref="C6:D6"/>
    <mergeCell ref="E6:F6"/>
    <mergeCell ref="G6:H6"/>
    <mergeCell ref="I6:J6"/>
    <mergeCell ref="K6:L6"/>
    <mergeCell ref="M6:N6"/>
    <mergeCell ref="O6:P6"/>
    <mergeCell ref="A4:P4"/>
    <mergeCell ref="A5:P5"/>
    <mergeCell ref="A11:B11"/>
    <mergeCell ref="C11:D11"/>
    <mergeCell ref="E11:F11"/>
    <mergeCell ref="G11:H11"/>
    <mergeCell ref="I11:J11"/>
    <mergeCell ref="K11:L11"/>
    <mergeCell ref="M11:N11"/>
    <mergeCell ref="O11:P11"/>
    <mergeCell ref="M16:N16"/>
    <mergeCell ref="O16:P16"/>
    <mergeCell ref="G16:H16"/>
    <mergeCell ref="I16:J16"/>
    <mergeCell ref="K16:L16"/>
    <mergeCell ref="A21:B21"/>
    <mergeCell ref="C21:D21"/>
    <mergeCell ref="E21:F21"/>
    <mergeCell ref="A16:B16"/>
    <mergeCell ref="C16:D16"/>
    <mergeCell ref="E16:F16"/>
  </mergeCells>
  <phoneticPr fontId="5" type="noConversion"/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F45"/>
  <sheetViews>
    <sheetView workbookViewId="0"/>
  </sheetViews>
  <sheetFormatPr defaultColWidth="9" defaultRowHeight="15.6" x14ac:dyDescent="0.3"/>
  <cols>
    <col min="1" max="16" width="10.6640625" style="17" customWidth="1"/>
    <col min="17" max="17" width="9" style="17" customWidth="1"/>
    <col min="18" max="18" width="9.44140625" style="17" customWidth="1"/>
    <col min="19" max="19" width="7.44140625" style="17" customWidth="1"/>
    <col min="20" max="20" width="9.44140625" style="17" customWidth="1"/>
    <col min="21" max="21" width="7.88671875" style="17" customWidth="1"/>
    <col min="22" max="23" width="11.6640625" style="17" customWidth="1"/>
    <col min="24" max="24" width="9" style="17" customWidth="1"/>
    <col min="25" max="28" width="8.6640625" style="17" customWidth="1"/>
    <col min="29" max="29" width="9" style="17" customWidth="1"/>
    <col min="30" max="16384" width="9" style="17"/>
  </cols>
  <sheetData>
    <row r="1" spans="1:28" s="12" customFormat="1" ht="18" customHeight="1" x14ac:dyDescent="0.3">
      <c r="A1" s="11" t="s">
        <v>3</v>
      </c>
      <c r="M1" s="11" t="s">
        <v>44</v>
      </c>
      <c r="N1" s="150" t="s">
        <v>57</v>
      </c>
      <c r="O1" s="150"/>
      <c r="P1" s="150"/>
      <c r="Q1" s="1"/>
      <c r="R1" s="2"/>
    </row>
    <row r="2" spans="1:28" s="12" customFormat="1" ht="18" customHeight="1" x14ac:dyDescent="0.3">
      <c r="A2" s="13" t="s">
        <v>5</v>
      </c>
      <c r="B2" s="12" t="s">
        <v>53</v>
      </c>
      <c r="M2" s="11" t="s">
        <v>60</v>
      </c>
      <c r="N2" s="150" t="s">
        <v>0</v>
      </c>
      <c r="O2" s="150"/>
      <c r="P2" s="150"/>
      <c r="Q2" s="1"/>
      <c r="R2" s="2"/>
    </row>
    <row r="3" spans="1:28" s="12" customFormat="1" ht="36" customHeight="1" x14ac:dyDescent="0.3">
      <c r="A3" s="154" t="s">
        <v>61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s="12" customFormat="1" ht="24.9" customHeight="1" x14ac:dyDescent="0.3">
      <c r="A4" s="156" t="s">
        <v>70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2"/>
      <c r="S4" s="2"/>
      <c r="T4" s="2"/>
      <c r="U4" s="2"/>
      <c r="V4" s="2"/>
      <c r="W4" s="2"/>
      <c r="X4" s="2"/>
      <c r="Y4" s="2"/>
      <c r="Z4" s="2"/>
      <c r="AA4" s="2"/>
    </row>
    <row r="5" spans="1:28" s="12" customFormat="1" ht="20.100000000000001" customHeight="1" x14ac:dyDescent="0.3">
      <c r="A5" s="157" t="s">
        <v>63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2"/>
      <c r="S5" s="2"/>
      <c r="T5" s="2"/>
      <c r="U5" s="2"/>
      <c r="V5" s="2"/>
      <c r="W5" s="2"/>
      <c r="X5" s="2"/>
      <c r="Y5" s="2"/>
      <c r="Z5" s="2"/>
      <c r="AA5" s="2"/>
    </row>
    <row r="6" spans="1:28" s="12" customFormat="1" ht="33" customHeight="1" x14ac:dyDescent="0.3">
      <c r="A6" s="155" t="s">
        <v>7</v>
      </c>
      <c r="B6" s="155"/>
      <c r="C6" s="149" t="s">
        <v>8</v>
      </c>
      <c r="D6" s="149"/>
      <c r="E6" s="150" t="s">
        <v>9</v>
      </c>
      <c r="F6" s="150"/>
      <c r="G6" s="150" t="s">
        <v>10</v>
      </c>
      <c r="H6" s="150"/>
      <c r="I6" s="150" t="s">
        <v>11</v>
      </c>
      <c r="J6" s="150"/>
      <c r="K6" s="150" t="s">
        <v>12</v>
      </c>
      <c r="L6" s="150"/>
      <c r="M6" s="150" t="s">
        <v>13</v>
      </c>
      <c r="N6" s="150"/>
      <c r="O6" s="150" t="s">
        <v>14</v>
      </c>
      <c r="P6" s="150"/>
    </row>
    <row r="7" spans="1:28" s="12" customFormat="1" ht="30" customHeight="1" x14ac:dyDescent="0.3">
      <c r="A7" s="15" t="s">
        <v>15</v>
      </c>
      <c r="B7" s="11" t="s">
        <v>16</v>
      </c>
      <c r="C7" s="11" t="s">
        <v>15</v>
      </c>
      <c r="D7" s="11" t="s">
        <v>16</v>
      </c>
      <c r="E7" s="11" t="s">
        <v>15</v>
      </c>
      <c r="F7" s="11" t="s">
        <v>16</v>
      </c>
      <c r="G7" s="11" t="s">
        <v>15</v>
      </c>
      <c r="H7" s="11" t="s">
        <v>16</v>
      </c>
      <c r="I7" s="11" t="s">
        <v>15</v>
      </c>
      <c r="J7" s="11" t="s">
        <v>16</v>
      </c>
      <c r="K7" s="11" t="s">
        <v>15</v>
      </c>
      <c r="L7" s="11" t="s">
        <v>16</v>
      </c>
      <c r="M7" s="11" t="s">
        <v>15</v>
      </c>
      <c r="N7" s="11" t="s">
        <v>16</v>
      </c>
      <c r="O7" s="11" t="s">
        <v>15</v>
      </c>
      <c r="P7" s="11" t="s">
        <v>16</v>
      </c>
      <c r="R7" s="30"/>
    </row>
    <row r="8" spans="1:28" s="30" customFormat="1" ht="26.1" customHeight="1" x14ac:dyDescent="0.3">
      <c r="A8" s="31">
        <v>1041</v>
      </c>
      <c r="B8" s="31">
        <v>50002</v>
      </c>
      <c r="C8" s="31">
        <v>66</v>
      </c>
      <c r="D8" s="31">
        <v>5987</v>
      </c>
      <c r="E8" s="31">
        <v>114</v>
      </c>
      <c r="F8" s="31">
        <v>10194</v>
      </c>
      <c r="G8" s="31">
        <v>151</v>
      </c>
      <c r="H8" s="31">
        <v>6937</v>
      </c>
      <c r="I8" s="31">
        <v>72</v>
      </c>
      <c r="J8" s="31">
        <v>4317</v>
      </c>
      <c r="K8" s="31">
        <v>24</v>
      </c>
      <c r="L8" s="31">
        <v>3074</v>
      </c>
      <c r="M8" s="31">
        <v>65</v>
      </c>
      <c r="N8" s="31">
        <v>1982</v>
      </c>
      <c r="O8" s="31">
        <v>52</v>
      </c>
      <c r="P8" s="31">
        <v>1101</v>
      </c>
    </row>
    <row r="9" spans="1:28" s="12" customFormat="1" ht="24" customHeight="1" x14ac:dyDescent="0.3"/>
    <row r="10" spans="1:28" s="12" customFormat="1" ht="24" customHeight="1" x14ac:dyDescent="0.3"/>
    <row r="11" spans="1:28" s="12" customFormat="1" ht="33" customHeight="1" x14ac:dyDescent="0.3">
      <c r="A11" s="152" t="s">
        <v>17</v>
      </c>
      <c r="B11" s="152"/>
      <c r="C11" s="150" t="s">
        <v>18</v>
      </c>
      <c r="D11" s="150"/>
      <c r="E11" s="150" t="s">
        <v>19</v>
      </c>
      <c r="F11" s="150"/>
      <c r="G11" s="150" t="s">
        <v>20</v>
      </c>
      <c r="H11" s="150"/>
      <c r="I11" s="150" t="s">
        <v>21</v>
      </c>
      <c r="J11" s="150"/>
      <c r="K11" s="150" t="s">
        <v>22</v>
      </c>
      <c r="L11" s="150"/>
      <c r="M11" s="150" t="s">
        <v>23</v>
      </c>
      <c r="N11" s="150"/>
      <c r="O11" s="150" t="s">
        <v>24</v>
      </c>
      <c r="P11" s="150"/>
    </row>
    <row r="12" spans="1:28" s="12" customFormat="1" ht="30" customHeight="1" x14ac:dyDescent="0.3">
      <c r="A12" s="15" t="s">
        <v>15</v>
      </c>
      <c r="B12" s="11" t="s">
        <v>16</v>
      </c>
      <c r="C12" s="15" t="s">
        <v>15</v>
      </c>
      <c r="D12" s="11" t="s">
        <v>16</v>
      </c>
      <c r="E12" s="11" t="s">
        <v>15</v>
      </c>
      <c r="F12" s="11" t="s">
        <v>16</v>
      </c>
      <c r="G12" s="11" t="s">
        <v>15</v>
      </c>
      <c r="H12" s="11" t="s">
        <v>16</v>
      </c>
      <c r="I12" s="11" t="s">
        <v>15</v>
      </c>
      <c r="J12" s="11" t="s">
        <v>16</v>
      </c>
      <c r="K12" s="11" t="s">
        <v>15</v>
      </c>
      <c r="L12" s="11" t="s">
        <v>16</v>
      </c>
      <c r="M12" s="11" t="s">
        <v>15</v>
      </c>
      <c r="N12" s="11" t="s">
        <v>16</v>
      </c>
      <c r="O12" s="11" t="s">
        <v>15</v>
      </c>
      <c r="P12" s="11" t="s">
        <v>16</v>
      </c>
    </row>
    <row r="13" spans="1:28" s="30" customFormat="1" ht="26.1" customHeight="1" x14ac:dyDescent="0.3">
      <c r="A13" s="31">
        <v>29</v>
      </c>
      <c r="B13" s="31">
        <v>610</v>
      </c>
      <c r="C13" s="31">
        <v>36</v>
      </c>
      <c r="D13" s="31">
        <v>958</v>
      </c>
      <c r="E13" s="31">
        <v>71</v>
      </c>
      <c r="F13" s="31">
        <v>2184</v>
      </c>
      <c r="G13" s="31">
        <v>34</v>
      </c>
      <c r="H13" s="31">
        <v>1842</v>
      </c>
      <c r="I13" s="31">
        <v>19</v>
      </c>
      <c r="J13" s="31">
        <v>992</v>
      </c>
      <c r="K13" s="31">
        <v>37</v>
      </c>
      <c r="L13" s="31">
        <v>1610</v>
      </c>
      <c r="M13" s="31">
        <v>31</v>
      </c>
      <c r="N13" s="31">
        <v>1082</v>
      </c>
      <c r="O13" s="31">
        <v>32</v>
      </c>
      <c r="P13" s="31">
        <v>664</v>
      </c>
    </row>
    <row r="14" spans="1:28" s="12" customFormat="1" ht="24" customHeight="1" x14ac:dyDescent="0.3"/>
    <row r="15" spans="1:28" s="12" customFormat="1" ht="24" customHeight="1" x14ac:dyDescent="0.3"/>
    <row r="16" spans="1:28" s="12" customFormat="1" ht="33" customHeight="1" x14ac:dyDescent="0.3">
      <c r="A16" s="152" t="s">
        <v>25</v>
      </c>
      <c r="B16" s="152"/>
      <c r="C16" s="149" t="s">
        <v>26</v>
      </c>
      <c r="D16" s="149"/>
      <c r="E16" s="149" t="s">
        <v>27</v>
      </c>
      <c r="F16" s="149"/>
      <c r="G16" s="149" t="s">
        <v>28</v>
      </c>
      <c r="H16" s="149"/>
      <c r="I16" s="149" t="s">
        <v>29</v>
      </c>
      <c r="J16" s="149"/>
      <c r="K16" s="150" t="s">
        <v>30</v>
      </c>
      <c r="L16" s="150"/>
      <c r="M16" s="150" t="s">
        <v>31</v>
      </c>
      <c r="N16" s="150"/>
      <c r="O16" s="150" t="s">
        <v>32</v>
      </c>
      <c r="P16" s="150"/>
    </row>
    <row r="17" spans="1:32" s="12" customFormat="1" ht="30" customHeight="1" x14ac:dyDescent="0.3">
      <c r="A17" s="15" t="s">
        <v>15</v>
      </c>
      <c r="B17" s="11" t="s">
        <v>16</v>
      </c>
      <c r="C17" s="11" t="s">
        <v>15</v>
      </c>
      <c r="D17" s="11" t="s">
        <v>16</v>
      </c>
      <c r="E17" s="11" t="s">
        <v>15</v>
      </c>
      <c r="F17" s="11" t="s">
        <v>16</v>
      </c>
      <c r="G17" s="11" t="s">
        <v>15</v>
      </c>
      <c r="H17" s="11" t="s">
        <v>16</v>
      </c>
      <c r="I17" s="11" t="s">
        <v>15</v>
      </c>
      <c r="J17" s="11" t="s">
        <v>16</v>
      </c>
      <c r="K17" s="11" t="s">
        <v>15</v>
      </c>
      <c r="L17" s="11" t="s">
        <v>16</v>
      </c>
      <c r="M17" s="11" t="s">
        <v>15</v>
      </c>
      <c r="N17" s="27" t="s">
        <v>16</v>
      </c>
      <c r="O17" s="11" t="s">
        <v>15</v>
      </c>
      <c r="P17" s="11" t="s">
        <v>16</v>
      </c>
    </row>
    <row r="18" spans="1:32" s="30" customFormat="1" ht="26.1" customHeight="1" x14ac:dyDescent="0.3">
      <c r="A18" s="31">
        <v>25</v>
      </c>
      <c r="B18" s="31">
        <v>1196</v>
      </c>
      <c r="C18" s="31">
        <v>31</v>
      </c>
      <c r="D18" s="31">
        <v>1051</v>
      </c>
      <c r="E18" s="31">
        <v>16</v>
      </c>
      <c r="F18" s="31">
        <v>292</v>
      </c>
      <c r="G18" s="31">
        <v>13</v>
      </c>
      <c r="H18" s="31">
        <v>529</v>
      </c>
      <c r="I18" s="31">
        <v>7</v>
      </c>
      <c r="J18" s="31">
        <v>194</v>
      </c>
      <c r="K18" s="31">
        <v>9</v>
      </c>
      <c r="L18" s="31">
        <v>216</v>
      </c>
      <c r="M18" s="31">
        <v>58</v>
      </c>
      <c r="N18" s="31">
        <v>1653</v>
      </c>
      <c r="O18" s="31">
        <v>9</v>
      </c>
      <c r="P18" s="31">
        <v>336</v>
      </c>
    </row>
    <row r="19" spans="1:32" s="12" customFormat="1" ht="24" customHeight="1" x14ac:dyDescent="0.3"/>
    <row r="20" spans="1:32" s="12" customFormat="1" ht="24" customHeight="1" x14ac:dyDescent="0.3"/>
    <row r="21" spans="1:32" s="12" customFormat="1" ht="33" customHeight="1" x14ac:dyDescent="0.3">
      <c r="A21" s="151" t="s">
        <v>33</v>
      </c>
      <c r="B21" s="151"/>
      <c r="C21" s="147" t="s">
        <v>34</v>
      </c>
      <c r="D21" s="147"/>
      <c r="E21" s="147" t="s">
        <v>35</v>
      </c>
      <c r="F21" s="148"/>
      <c r="G21" s="28"/>
      <c r="H21" s="28"/>
      <c r="I21" s="28"/>
      <c r="J21" s="28"/>
      <c r="K21" s="28"/>
      <c r="L21" s="28"/>
      <c r="M21" s="28"/>
      <c r="N21" s="28"/>
      <c r="O21" s="28"/>
      <c r="P21" s="28"/>
    </row>
    <row r="22" spans="1:32" s="12" customFormat="1" ht="30" customHeight="1" x14ac:dyDescent="0.3">
      <c r="A22" s="15" t="s">
        <v>15</v>
      </c>
      <c r="B22" s="11" t="s">
        <v>16</v>
      </c>
      <c r="C22" s="11" t="s">
        <v>15</v>
      </c>
      <c r="D22" s="27" t="s">
        <v>16</v>
      </c>
      <c r="E22" s="11" t="s">
        <v>15</v>
      </c>
      <c r="F22" s="27" t="s">
        <v>16</v>
      </c>
    </row>
    <row r="23" spans="1:32" s="30" customFormat="1" ht="26.1" customHeight="1" x14ac:dyDescent="0.3">
      <c r="A23" s="31">
        <v>13</v>
      </c>
      <c r="B23" s="31">
        <v>363</v>
      </c>
      <c r="C23" s="31">
        <v>3</v>
      </c>
      <c r="D23" s="31">
        <v>75</v>
      </c>
      <c r="E23" s="31">
        <v>24</v>
      </c>
      <c r="F23" s="32">
        <v>563</v>
      </c>
      <c r="G23" s="29"/>
      <c r="H23" s="29"/>
      <c r="I23" s="29"/>
      <c r="J23" s="29"/>
      <c r="K23" s="29"/>
      <c r="L23" s="29"/>
      <c r="M23" s="29"/>
      <c r="N23" s="29"/>
      <c r="O23" s="29"/>
      <c r="P23" s="29"/>
    </row>
    <row r="24" spans="1:32" s="12" customFormat="1" ht="24" customHeight="1" x14ac:dyDescent="0.3"/>
    <row r="25" spans="1:32" s="12" customFormat="1" ht="24" customHeight="1" x14ac:dyDescent="0.3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</row>
    <row r="26" spans="1:32" s="39" customFormat="1" ht="16.2" x14ac:dyDescent="0.3">
      <c r="A26" s="18" t="s">
        <v>36</v>
      </c>
      <c r="B26" s="18"/>
      <c r="C26" s="18"/>
      <c r="D26" s="18" t="s">
        <v>37</v>
      </c>
      <c r="F26" s="18"/>
      <c r="G26" s="39" t="s">
        <v>38</v>
      </c>
      <c r="H26" s="18"/>
      <c r="I26" s="38"/>
      <c r="J26" s="39" t="s">
        <v>39</v>
      </c>
      <c r="M26" s="38"/>
      <c r="P26" s="24" t="s">
        <v>40</v>
      </c>
      <c r="R26" s="18"/>
      <c r="T26" s="18"/>
      <c r="U26" s="38"/>
      <c r="AF26" s="18"/>
    </row>
    <row r="27" spans="1:32" s="39" customFormat="1" ht="16.2" x14ac:dyDescent="0.3">
      <c r="A27" s="18"/>
      <c r="B27" s="18"/>
      <c r="C27" s="18"/>
      <c r="D27" s="38"/>
      <c r="E27" s="38"/>
      <c r="F27" s="18"/>
      <c r="G27" s="18" t="s">
        <v>41</v>
      </c>
      <c r="H27" s="18"/>
      <c r="I27" s="18"/>
      <c r="J27" s="18"/>
      <c r="M27" s="18"/>
      <c r="O27" s="18"/>
      <c r="R27" s="18"/>
      <c r="T27" s="18"/>
      <c r="U27" s="18"/>
      <c r="W27" s="18"/>
      <c r="Y27" s="18"/>
      <c r="Z27" s="18"/>
      <c r="AA27" s="18"/>
      <c r="AB27" s="38"/>
    </row>
    <row r="28" spans="1:32" s="39" customFormat="1" ht="16.2" x14ac:dyDescent="0.3">
      <c r="A28" s="39" t="s">
        <v>42</v>
      </c>
    </row>
    <row r="29" spans="1:32" s="39" customFormat="1" ht="16.2" x14ac:dyDescent="0.3">
      <c r="A29" s="39" t="s">
        <v>43</v>
      </c>
    </row>
    <row r="30" spans="1:32" s="12" customFormat="1" ht="16.2" x14ac:dyDescent="0.3">
      <c r="A30" s="158" t="s">
        <v>56</v>
      </c>
      <c r="B30" s="158"/>
      <c r="C30" s="158"/>
      <c r="D30" s="158"/>
      <c r="E30" s="158"/>
      <c r="F30" s="158"/>
    </row>
    <row r="31" spans="1:32" s="12" customFormat="1" x14ac:dyDescent="0.3"/>
    <row r="32" spans="1:32" s="12" customFormat="1" x14ac:dyDescent="0.3"/>
    <row r="33" s="12" customFormat="1" x14ac:dyDescent="0.3"/>
    <row r="34" s="12" customFormat="1" x14ac:dyDescent="0.3"/>
    <row r="35" s="12" customFormat="1" x14ac:dyDescent="0.3"/>
    <row r="36" s="12" customFormat="1" x14ac:dyDescent="0.3"/>
    <row r="37" s="12" customFormat="1" x14ac:dyDescent="0.3"/>
    <row r="38" s="12" customFormat="1" x14ac:dyDescent="0.3"/>
    <row r="39" s="12" customFormat="1" x14ac:dyDescent="0.3"/>
    <row r="40" s="12" customFormat="1" x14ac:dyDescent="0.3"/>
    <row r="41" s="12" customFormat="1" x14ac:dyDescent="0.3"/>
    <row r="42" s="12" customFormat="1" x14ac:dyDescent="0.3"/>
    <row r="43" s="12" customFormat="1" x14ac:dyDescent="0.3"/>
    <row r="44" s="12" customFormat="1" x14ac:dyDescent="0.3"/>
    <row r="45" s="12" customFormat="1" x14ac:dyDescent="0.3"/>
  </sheetData>
  <mergeCells count="33">
    <mergeCell ref="M11:N11"/>
    <mergeCell ref="O11:P11"/>
    <mergeCell ref="A11:B11"/>
    <mergeCell ref="C11:D11"/>
    <mergeCell ref="E11:F11"/>
    <mergeCell ref="G11:H11"/>
    <mergeCell ref="I11:J11"/>
    <mergeCell ref="K11:L11"/>
    <mergeCell ref="N1:P1"/>
    <mergeCell ref="N2:P2"/>
    <mergeCell ref="A3:P3"/>
    <mergeCell ref="A6:B6"/>
    <mergeCell ref="C6:D6"/>
    <mergeCell ref="E6:F6"/>
    <mergeCell ref="G6:H6"/>
    <mergeCell ref="I6:J6"/>
    <mergeCell ref="K6:L6"/>
    <mergeCell ref="M6:N6"/>
    <mergeCell ref="O6:P6"/>
    <mergeCell ref="A4:P4"/>
    <mergeCell ref="A5:P5"/>
    <mergeCell ref="A30:F30"/>
    <mergeCell ref="A16:B16"/>
    <mergeCell ref="C16:D16"/>
    <mergeCell ref="E16:F16"/>
    <mergeCell ref="G16:H16"/>
    <mergeCell ref="M16:N16"/>
    <mergeCell ref="O16:P16"/>
    <mergeCell ref="A21:B21"/>
    <mergeCell ref="C21:D21"/>
    <mergeCell ref="E21:F21"/>
    <mergeCell ref="I16:J16"/>
    <mergeCell ref="K16:L16"/>
  </mergeCells>
  <phoneticPr fontId="5" type="noConversion"/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45"/>
  <sheetViews>
    <sheetView workbookViewId="0"/>
  </sheetViews>
  <sheetFormatPr defaultColWidth="9" defaultRowHeight="15.6" x14ac:dyDescent="0.3"/>
  <cols>
    <col min="1" max="16" width="10.6640625" style="17" customWidth="1"/>
    <col min="17" max="17" width="9" style="17" customWidth="1"/>
    <col min="18" max="18" width="9.44140625" style="17" customWidth="1"/>
    <col min="19" max="19" width="7.44140625" style="17" customWidth="1"/>
    <col min="20" max="20" width="9.44140625" style="17" customWidth="1"/>
    <col min="21" max="21" width="7.88671875" style="17" customWidth="1"/>
    <col min="22" max="23" width="11.6640625" style="17" customWidth="1"/>
    <col min="24" max="24" width="9" style="17" customWidth="1"/>
    <col min="25" max="28" width="8.6640625" style="17" customWidth="1"/>
    <col min="29" max="29" width="9" style="17" customWidth="1"/>
    <col min="30" max="16384" width="9" style="17"/>
  </cols>
  <sheetData>
    <row r="1" spans="1:28" s="12" customFormat="1" ht="18" customHeight="1" x14ac:dyDescent="0.3">
      <c r="A1" s="11" t="s">
        <v>3</v>
      </c>
      <c r="M1" s="11" t="s">
        <v>44</v>
      </c>
      <c r="N1" s="150" t="s">
        <v>57</v>
      </c>
      <c r="O1" s="150"/>
      <c r="P1" s="150"/>
      <c r="Q1" s="1"/>
      <c r="R1" s="2"/>
    </row>
    <row r="2" spans="1:28" s="12" customFormat="1" ht="18" customHeight="1" x14ac:dyDescent="0.3">
      <c r="A2" s="13" t="s">
        <v>5</v>
      </c>
      <c r="B2" s="12" t="s">
        <v>53</v>
      </c>
      <c r="M2" s="11" t="s">
        <v>60</v>
      </c>
      <c r="N2" s="150" t="s">
        <v>1</v>
      </c>
      <c r="O2" s="150"/>
      <c r="P2" s="150"/>
      <c r="Q2" s="1"/>
      <c r="R2" s="2"/>
    </row>
    <row r="3" spans="1:28" s="12" customFormat="1" ht="36" customHeight="1" x14ac:dyDescent="0.3">
      <c r="A3" s="154" t="s">
        <v>61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s="12" customFormat="1" ht="24.9" customHeight="1" x14ac:dyDescent="0.3">
      <c r="A4" s="156" t="s">
        <v>69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2"/>
      <c r="S4" s="2"/>
      <c r="T4" s="2"/>
      <c r="U4" s="2"/>
      <c r="V4" s="2"/>
      <c r="W4" s="2"/>
      <c r="X4" s="2"/>
      <c r="Y4" s="2"/>
      <c r="Z4" s="2"/>
      <c r="AA4" s="2"/>
    </row>
    <row r="5" spans="1:28" s="12" customFormat="1" ht="20.100000000000001" customHeight="1" x14ac:dyDescent="0.3">
      <c r="A5" s="157" t="s">
        <v>63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2"/>
      <c r="S5" s="2"/>
      <c r="T5" s="2"/>
      <c r="U5" s="2"/>
      <c r="V5" s="2"/>
      <c r="W5" s="2"/>
      <c r="X5" s="2"/>
      <c r="Y5" s="2"/>
      <c r="Z5" s="2"/>
      <c r="AA5" s="2"/>
    </row>
    <row r="6" spans="1:28" s="12" customFormat="1" ht="33" customHeight="1" x14ac:dyDescent="0.3">
      <c r="A6" s="155" t="s">
        <v>7</v>
      </c>
      <c r="B6" s="155"/>
      <c r="C6" s="149" t="s">
        <v>8</v>
      </c>
      <c r="D6" s="149"/>
      <c r="E6" s="150" t="s">
        <v>9</v>
      </c>
      <c r="F6" s="150"/>
      <c r="G6" s="150" t="s">
        <v>10</v>
      </c>
      <c r="H6" s="150"/>
      <c r="I6" s="150" t="s">
        <v>11</v>
      </c>
      <c r="J6" s="150"/>
      <c r="K6" s="150" t="s">
        <v>12</v>
      </c>
      <c r="L6" s="150"/>
      <c r="M6" s="150" t="s">
        <v>13</v>
      </c>
      <c r="N6" s="150"/>
      <c r="O6" s="150" t="s">
        <v>14</v>
      </c>
      <c r="P6" s="150"/>
      <c r="R6" s="30"/>
    </row>
    <row r="7" spans="1:28" s="12" customFormat="1" ht="30" customHeight="1" x14ac:dyDescent="0.3">
      <c r="A7" s="15" t="s">
        <v>15</v>
      </c>
      <c r="B7" s="11" t="s">
        <v>16</v>
      </c>
      <c r="C7" s="11" t="s">
        <v>15</v>
      </c>
      <c r="D7" s="11" t="s">
        <v>16</v>
      </c>
      <c r="E7" s="11" t="s">
        <v>15</v>
      </c>
      <c r="F7" s="11" t="s">
        <v>16</v>
      </c>
      <c r="G7" s="11" t="s">
        <v>15</v>
      </c>
      <c r="H7" s="11" t="s">
        <v>16</v>
      </c>
      <c r="I7" s="11" t="s">
        <v>15</v>
      </c>
      <c r="J7" s="11" t="s">
        <v>16</v>
      </c>
      <c r="K7" s="11" t="s">
        <v>15</v>
      </c>
      <c r="L7" s="11" t="s">
        <v>16</v>
      </c>
      <c r="M7" s="11" t="s">
        <v>15</v>
      </c>
      <c r="N7" s="11" t="s">
        <v>16</v>
      </c>
      <c r="O7" s="11" t="s">
        <v>15</v>
      </c>
      <c r="P7" s="11" t="s">
        <v>16</v>
      </c>
    </row>
    <row r="8" spans="1:28" s="30" customFormat="1" ht="26.1" customHeight="1" x14ac:dyDescent="0.3">
      <c r="A8" s="31">
        <v>1340</v>
      </c>
      <c r="B8" s="31">
        <v>48961</v>
      </c>
      <c r="C8" s="31">
        <v>92</v>
      </c>
      <c r="D8" s="31">
        <v>5921</v>
      </c>
      <c r="E8" s="31">
        <v>227</v>
      </c>
      <c r="F8" s="31">
        <v>10080</v>
      </c>
      <c r="G8" s="31">
        <v>190</v>
      </c>
      <c r="H8" s="31">
        <v>6786</v>
      </c>
      <c r="I8" s="31">
        <v>65</v>
      </c>
      <c r="J8" s="31">
        <v>4245</v>
      </c>
      <c r="K8" s="31">
        <v>40</v>
      </c>
      <c r="L8" s="31">
        <v>3050</v>
      </c>
      <c r="M8" s="31">
        <v>64</v>
      </c>
      <c r="N8" s="31">
        <v>1917</v>
      </c>
      <c r="O8" s="31">
        <v>40</v>
      </c>
      <c r="P8" s="31">
        <v>1049</v>
      </c>
    </row>
    <row r="9" spans="1:28" s="12" customFormat="1" ht="24" customHeight="1" x14ac:dyDescent="0.3">
      <c r="S9" s="23"/>
    </row>
    <row r="10" spans="1:28" s="12" customFormat="1" ht="24" customHeight="1" x14ac:dyDescent="0.3"/>
    <row r="11" spans="1:28" s="12" customFormat="1" ht="33" customHeight="1" x14ac:dyDescent="0.3">
      <c r="A11" s="152" t="s">
        <v>17</v>
      </c>
      <c r="B11" s="152"/>
      <c r="C11" s="150" t="s">
        <v>18</v>
      </c>
      <c r="D11" s="150"/>
      <c r="E11" s="150" t="s">
        <v>19</v>
      </c>
      <c r="F11" s="150"/>
      <c r="G11" s="150" t="s">
        <v>20</v>
      </c>
      <c r="H11" s="150"/>
      <c r="I11" s="150" t="s">
        <v>21</v>
      </c>
      <c r="J11" s="150"/>
      <c r="K11" s="150" t="s">
        <v>22</v>
      </c>
      <c r="L11" s="150"/>
      <c r="M11" s="150" t="s">
        <v>23</v>
      </c>
      <c r="N11" s="150"/>
      <c r="O11" s="150" t="s">
        <v>24</v>
      </c>
      <c r="P11" s="150"/>
    </row>
    <row r="12" spans="1:28" s="12" customFormat="1" ht="30" customHeight="1" x14ac:dyDescent="0.3">
      <c r="A12" s="15" t="s">
        <v>15</v>
      </c>
      <c r="B12" s="11" t="s">
        <v>16</v>
      </c>
      <c r="C12" s="15" t="s">
        <v>15</v>
      </c>
      <c r="D12" s="11" t="s">
        <v>16</v>
      </c>
      <c r="E12" s="11" t="s">
        <v>15</v>
      </c>
      <c r="F12" s="11" t="s">
        <v>16</v>
      </c>
      <c r="G12" s="11" t="s">
        <v>15</v>
      </c>
      <c r="H12" s="11" t="s">
        <v>16</v>
      </c>
      <c r="I12" s="11" t="s">
        <v>15</v>
      </c>
      <c r="J12" s="11" t="s">
        <v>16</v>
      </c>
      <c r="K12" s="11" t="s">
        <v>15</v>
      </c>
      <c r="L12" s="11" t="s">
        <v>16</v>
      </c>
      <c r="M12" s="11" t="s">
        <v>15</v>
      </c>
      <c r="N12" s="11" t="s">
        <v>16</v>
      </c>
      <c r="O12" s="11" t="s">
        <v>15</v>
      </c>
      <c r="P12" s="11" t="s">
        <v>16</v>
      </c>
    </row>
    <row r="13" spans="1:28" s="30" customFormat="1" ht="26.1" customHeight="1" x14ac:dyDescent="0.3">
      <c r="A13" s="31">
        <v>24</v>
      </c>
      <c r="B13" s="31">
        <v>581</v>
      </c>
      <c r="C13" s="31">
        <v>35</v>
      </c>
      <c r="D13" s="31">
        <v>922</v>
      </c>
      <c r="E13" s="31">
        <v>64</v>
      </c>
      <c r="F13" s="31">
        <v>2113</v>
      </c>
      <c r="G13" s="31">
        <v>44</v>
      </c>
      <c r="H13" s="31">
        <v>1808</v>
      </c>
      <c r="I13" s="31">
        <v>35</v>
      </c>
      <c r="J13" s="31">
        <v>973</v>
      </c>
      <c r="K13" s="31">
        <v>70</v>
      </c>
      <c r="L13" s="31">
        <v>1573</v>
      </c>
      <c r="M13" s="31">
        <v>52</v>
      </c>
      <c r="N13" s="31">
        <v>1051</v>
      </c>
      <c r="O13" s="31">
        <v>23</v>
      </c>
      <c r="P13" s="31">
        <v>632</v>
      </c>
    </row>
    <row r="14" spans="1:28" s="12" customFormat="1" ht="24" customHeight="1" x14ac:dyDescent="0.3"/>
    <row r="15" spans="1:28" s="12" customFormat="1" ht="24" customHeight="1" x14ac:dyDescent="0.3"/>
    <row r="16" spans="1:28" s="12" customFormat="1" ht="33" customHeight="1" x14ac:dyDescent="0.3">
      <c r="A16" s="152" t="s">
        <v>25</v>
      </c>
      <c r="B16" s="152"/>
      <c r="C16" s="149" t="s">
        <v>26</v>
      </c>
      <c r="D16" s="149"/>
      <c r="E16" s="149" t="s">
        <v>27</v>
      </c>
      <c r="F16" s="149"/>
      <c r="G16" s="149" t="s">
        <v>28</v>
      </c>
      <c r="H16" s="149"/>
      <c r="I16" s="149" t="s">
        <v>29</v>
      </c>
      <c r="J16" s="149"/>
      <c r="K16" s="150" t="s">
        <v>30</v>
      </c>
      <c r="L16" s="150"/>
      <c r="M16" s="150" t="s">
        <v>31</v>
      </c>
      <c r="N16" s="150"/>
      <c r="O16" s="150" t="s">
        <v>32</v>
      </c>
      <c r="P16" s="150"/>
    </row>
    <row r="17" spans="1:16" s="12" customFormat="1" ht="30" customHeight="1" x14ac:dyDescent="0.3">
      <c r="A17" s="15" t="s">
        <v>15</v>
      </c>
      <c r="B17" s="11" t="s">
        <v>16</v>
      </c>
      <c r="C17" s="11" t="s">
        <v>15</v>
      </c>
      <c r="D17" s="11" t="s">
        <v>16</v>
      </c>
      <c r="E17" s="11" t="s">
        <v>15</v>
      </c>
      <c r="F17" s="11" t="s">
        <v>16</v>
      </c>
      <c r="G17" s="11" t="s">
        <v>15</v>
      </c>
      <c r="H17" s="11" t="s">
        <v>16</v>
      </c>
      <c r="I17" s="11" t="s">
        <v>15</v>
      </c>
      <c r="J17" s="11" t="s">
        <v>16</v>
      </c>
      <c r="K17" s="11" t="s">
        <v>15</v>
      </c>
      <c r="L17" s="11" t="s">
        <v>16</v>
      </c>
      <c r="M17" s="11" t="s">
        <v>15</v>
      </c>
      <c r="N17" s="27" t="s">
        <v>16</v>
      </c>
      <c r="O17" s="11" t="s">
        <v>15</v>
      </c>
      <c r="P17" s="11" t="s">
        <v>16</v>
      </c>
    </row>
    <row r="18" spans="1:16" s="30" customFormat="1" ht="26.1" customHeight="1" x14ac:dyDescent="0.3">
      <c r="A18" s="31">
        <v>53</v>
      </c>
      <c r="B18" s="31">
        <v>1171</v>
      </c>
      <c r="C18" s="31">
        <v>47</v>
      </c>
      <c r="D18" s="31">
        <v>1020</v>
      </c>
      <c r="E18" s="31">
        <v>17</v>
      </c>
      <c r="F18" s="31">
        <v>276</v>
      </c>
      <c r="G18" s="31">
        <v>18</v>
      </c>
      <c r="H18" s="31">
        <v>516</v>
      </c>
      <c r="I18" s="31">
        <v>5</v>
      </c>
      <c r="J18" s="31">
        <v>187</v>
      </c>
      <c r="K18" s="31">
        <v>9</v>
      </c>
      <c r="L18" s="31">
        <v>207</v>
      </c>
      <c r="M18" s="31">
        <v>72</v>
      </c>
      <c r="N18" s="31">
        <v>1595</v>
      </c>
      <c r="O18" s="31">
        <v>13</v>
      </c>
      <c r="P18" s="31">
        <v>327</v>
      </c>
    </row>
    <row r="19" spans="1:16" s="12" customFormat="1" ht="24" customHeight="1" x14ac:dyDescent="0.3"/>
    <row r="20" spans="1:16" s="12" customFormat="1" ht="24" customHeight="1" x14ac:dyDescent="0.3"/>
    <row r="21" spans="1:16" s="12" customFormat="1" ht="33" customHeight="1" x14ac:dyDescent="0.3">
      <c r="A21" s="151" t="s">
        <v>33</v>
      </c>
      <c r="B21" s="151"/>
      <c r="C21" s="147" t="s">
        <v>34</v>
      </c>
      <c r="D21" s="147"/>
      <c r="E21" s="147" t="s">
        <v>35</v>
      </c>
      <c r="F21" s="148"/>
      <c r="G21" s="28"/>
      <c r="H21" s="28"/>
      <c r="I21" s="28"/>
      <c r="J21" s="28"/>
      <c r="K21" s="28"/>
      <c r="L21" s="28"/>
      <c r="M21" s="28"/>
      <c r="N21" s="28"/>
      <c r="O21" s="28"/>
      <c r="P21" s="28"/>
    </row>
    <row r="22" spans="1:16" s="12" customFormat="1" ht="30" customHeight="1" x14ac:dyDescent="0.3">
      <c r="A22" s="15" t="s">
        <v>15</v>
      </c>
      <c r="B22" s="11" t="s">
        <v>16</v>
      </c>
      <c r="C22" s="11" t="s">
        <v>15</v>
      </c>
      <c r="D22" s="27" t="s">
        <v>16</v>
      </c>
      <c r="E22" s="11" t="s">
        <v>15</v>
      </c>
      <c r="F22" s="27" t="s">
        <v>16</v>
      </c>
    </row>
    <row r="23" spans="1:16" s="30" customFormat="1" ht="26.1" customHeight="1" x14ac:dyDescent="0.3">
      <c r="A23" s="41">
        <v>18</v>
      </c>
      <c r="B23" s="41">
        <v>350</v>
      </c>
      <c r="C23" s="41">
        <v>0</v>
      </c>
      <c r="D23" s="41">
        <v>72</v>
      </c>
      <c r="E23" s="41">
        <v>23</v>
      </c>
      <c r="F23" s="42">
        <v>539</v>
      </c>
      <c r="G23" s="29"/>
      <c r="H23" s="29"/>
      <c r="I23" s="29"/>
      <c r="J23" s="29"/>
      <c r="K23" s="29"/>
      <c r="L23" s="29"/>
      <c r="M23" s="29"/>
      <c r="N23" s="29"/>
      <c r="O23" s="29"/>
      <c r="P23" s="29"/>
    </row>
    <row r="24" spans="1:16" s="12" customFormat="1" ht="24" customHeight="1" x14ac:dyDescent="0.3"/>
    <row r="25" spans="1:16" s="12" customFormat="1" ht="24" customHeight="1" x14ac:dyDescent="0.3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</row>
    <row r="26" spans="1:16" s="39" customFormat="1" ht="16.2" x14ac:dyDescent="0.3">
      <c r="A26" s="18" t="s">
        <v>36</v>
      </c>
      <c r="B26" s="18"/>
      <c r="C26" s="18"/>
      <c r="D26" s="18" t="s">
        <v>37</v>
      </c>
      <c r="E26" s="18"/>
      <c r="F26" s="18"/>
      <c r="G26" s="18"/>
      <c r="H26" s="18" t="s">
        <v>50</v>
      </c>
      <c r="J26" s="18"/>
      <c r="L26" s="18" t="s">
        <v>51</v>
      </c>
      <c r="M26" s="18"/>
      <c r="N26" s="18"/>
      <c r="O26" s="18"/>
      <c r="P26" s="26"/>
    </row>
    <row r="27" spans="1:16" s="39" customFormat="1" ht="16.2" x14ac:dyDescent="0.3">
      <c r="A27" s="18"/>
      <c r="B27" s="18"/>
      <c r="C27" s="18"/>
      <c r="D27" s="38"/>
      <c r="E27" s="18"/>
      <c r="F27" s="18"/>
      <c r="G27" s="18"/>
      <c r="H27" s="18" t="s">
        <v>41</v>
      </c>
      <c r="J27" s="18"/>
      <c r="L27" s="18"/>
      <c r="M27" s="18"/>
      <c r="N27" s="18"/>
      <c r="O27" s="18"/>
    </row>
    <row r="28" spans="1:16" s="39" customFormat="1" ht="16.2" x14ac:dyDescent="0.3">
      <c r="A28" s="39" t="s">
        <v>59</v>
      </c>
    </row>
    <row r="29" spans="1:16" s="39" customFormat="1" ht="16.2" x14ac:dyDescent="0.3">
      <c r="A29" s="39" t="s">
        <v>43</v>
      </c>
    </row>
    <row r="30" spans="1:16" s="12" customFormat="1" ht="16.2" x14ac:dyDescent="0.3">
      <c r="A30" s="158" t="s">
        <v>56</v>
      </c>
      <c r="B30" s="158"/>
      <c r="C30" s="158"/>
      <c r="D30" s="158"/>
      <c r="E30" s="158"/>
      <c r="F30" s="158"/>
    </row>
    <row r="31" spans="1:16" s="12" customFormat="1" x14ac:dyDescent="0.3"/>
    <row r="32" spans="1:16" s="12" customFormat="1" x14ac:dyDescent="0.3"/>
    <row r="33" s="12" customFormat="1" x14ac:dyDescent="0.3"/>
    <row r="34" s="12" customFormat="1" x14ac:dyDescent="0.3"/>
    <row r="35" s="12" customFormat="1" x14ac:dyDescent="0.3"/>
    <row r="36" s="12" customFormat="1" x14ac:dyDescent="0.3"/>
    <row r="37" s="12" customFormat="1" x14ac:dyDescent="0.3"/>
    <row r="38" s="12" customFormat="1" x14ac:dyDescent="0.3"/>
    <row r="39" s="12" customFormat="1" x14ac:dyDescent="0.3"/>
    <row r="40" s="12" customFormat="1" x14ac:dyDescent="0.3"/>
    <row r="41" s="12" customFormat="1" x14ac:dyDescent="0.3"/>
    <row r="42" s="12" customFormat="1" x14ac:dyDescent="0.3"/>
    <row r="43" s="12" customFormat="1" x14ac:dyDescent="0.3"/>
    <row r="44" s="12" customFormat="1" x14ac:dyDescent="0.3"/>
    <row r="45" s="12" customFormat="1" x14ac:dyDescent="0.3"/>
  </sheetData>
  <mergeCells count="33">
    <mergeCell ref="M11:N11"/>
    <mergeCell ref="O11:P11"/>
    <mergeCell ref="A11:B11"/>
    <mergeCell ref="C11:D11"/>
    <mergeCell ref="E11:F11"/>
    <mergeCell ref="G11:H11"/>
    <mergeCell ref="I11:J11"/>
    <mergeCell ref="K11:L11"/>
    <mergeCell ref="N1:P1"/>
    <mergeCell ref="N2:P2"/>
    <mergeCell ref="A3:P3"/>
    <mergeCell ref="A6:B6"/>
    <mergeCell ref="C6:D6"/>
    <mergeCell ref="E6:F6"/>
    <mergeCell ref="G6:H6"/>
    <mergeCell ref="I6:J6"/>
    <mergeCell ref="K6:L6"/>
    <mergeCell ref="M6:N6"/>
    <mergeCell ref="O6:P6"/>
    <mergeCell ref="A4:P4"/>
    <mergeCell ref="A5:P5"/>
    <mergeCell ref="A30:F30"/>
    <mergeCell ref="A16:B16"/>
    <mergeCell ref="C16:D16"/>
    <mergeCell ref="E16:F16"/>
    <mergeCell ref="G16:H16"/>
    <mergeCell ref="M16:N16"/>
    <mergeCell ref="O16:P16"/>
    <mergeCell ref="A21:B21"/>
    <mergeCell ref="C21:D21"/>
    <mergeCell ref="E21:F21"/>
    <mergeCell ref="I16:J16"/>
    <mergeCell ref="K16:L16"/>
  </mergeCells>
  <phoneticPr fontId="5" type="noConversion"/>
  <pageMargins left="0.70000000000000007" right="0.70000000000000007" top="0.75" bottom="0.75" header="0.30000000000000004" footer="0.30000000000000004"/>
  <pageSetup paperSize="9" fitToWidth="0" fitToHeight="0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45"/>
  <sheetViews>
    <sheetView workbookViewId="0"/>
  </sheetViews>
  <sheetFormatPr defaultColWidth="9" defaultRowHeight="15.6" x14ac:dyDescent="0.3"/>
  <cols>
    <col min="1" max="16" width="10.6640625" style="12" customWidth="1"/>
    <col min="17" max="17" width="9" style="12" customWidth="1"/>
    <col min="18" max="18" width="9.44140625" style="12" customWidth="1"/>
    <col min="19" max="19" width="7.44140625" style="12" customWidth="1"/>
    <col min="20" max="20" width="9.44140625" style="12" customWidth="1"/>
    <col min="21" max="21" width="7.88671875" style="12" customWidth="1"/>
    <col min="22" max="23" width="11.6640625" style="12" customWidth="1"/>
    <col min="24" max="24" width="9" style="12" customWidth="1"/>
    <col min="25" max="28" width="8.6640625" style="12" customWidth="1"/>
    <col min="29" max="29" width="9" style="12" customWidth="1"/>
    <col min="30" max="16384" width="9" style="12"/>
  </cols>
  <sheetData>
    <row r="1" spans="1:28" ht="18" customHeight="1" x14ac:dyDescent="0.3">
      <c r="A1" s="11" t="s">
        <v>3</v>
      </c>
      <c r="M1" s="11" t="s">
        <v>44</v>
      </c>
      <c r="N1" s="150" t="s">
        <v>57</v>
      </c>
      <c r="O1" s="150"/>
      <c r="P1" s="150"/>
      <c r="Q1" s="1"/>
      <c r="R1" s="2"/>
    </row>
    <row r="2" spans="1:28" ht="18" customHeight="1" x14ac:dyDescent="0.3">
      <c r="A2" s="13" t="s">
        <v>5</v>
      </c>
      <c r="B2" s="12" t="s">
        <v>53</v>
      </c>
      <c r="M2" s="11" t="s">
        <v>60</v>
      </c>
      <c r="N2" s="150" t="s">
        <v>1</v>
      </c>
      <c r="O2" s="150"/>
      <c r="P2" s="150"/>
      <c r="Q2" s="1"/>
      <c r="R2" s="2"/>
    </row>
    <row r="3" spans="1:28" ht="36" customHeight="1" x14ac:dyDescent="0.3">
      <c r="A3" s="154" t="s">
        <v>61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24.9" customHeight="1" x14ac:dyDescent="0.3">
      <c r="A4" s="156" t="s">
        <v>68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2"/>
      <c r="S4" s="2"/>
      <c r="T4" s="2"/>
      <c r="U4" s="2"/>
      <c r="V4" s="2"/>
      <c r="W4" s="2"/>
      <c r="X4" s="2"/>
      <c r="Y4" s="2"/>
      <c r="Z4" s="2"/>
      <c r="AA4" s="2"/>
    </row>
    <row r="5" spans="1:28" ht="20.100000000000001" customHeight="1" x14ac:dyDescent="0.3">
      <c r="A5" s="157" t="s">
        <v>63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2"/>
      <c r="S5" s="2"/>
      <c r="T5" s="2"/>
      <c r="U5" s="2"/>
      <c r="V5" s="2"/>
      <c r="W5" s="2"/>
      <c r="X5" s="2"/>
      <c r="Y5" s="2"/>
      <c r="Z5" s="2"/>
      <c r="AA5" s="2"/>
    </row>
    <row r="6" spans="1:28" ht="33" customHeight="1" x14ac:dyDescent="0.3">
      <c r="A6" s="155" t="s">
        <v>7</v>
      </c>
      <c r="B6" s="155"/>
      <c r="C6" s="149" t="s">
        <v>8</v>
      </c>
      <c r="D6" s="149"/>
      <c r="E6" s="150" t="s">
        <v>9</v>
      </c>
      <c r="F6" s="150"/>
      <c r="G6" s="150" t="s">
        <v>10</v>
      </c>
      <c r="H6" s="150"/>
      <c r="I6" s="150" t="s">
        <v>11</v>
      </c>
      <c r="J6" s="150"/>
      <c r="K6" s="150" t="s">
        <v>12</v>
      </c>
      <c r="L6" s="150"/>
      <c r="M6" s="150" t="s">
        <v>13</v>
      </c>
      <c r="N6" s="150"/>
      <c r="O6" s="150" t="s">
        <v>14</v>
      </c>
      <c r="P6" s="150"/>
      <c r="R6" s="30"/>
    </row>
    <row r="7" spans="1:28" ht="30" customHeight="1" x14ac:dyDescent="0.3">
      <c r="A7" s="15" t="s">
        <v>15</v>
      </c>
      <c r="B7" s="11" t="s">
        <v>16</v>
      </c>
      <c r="C7" s="11" t="s">
        <v>15</v>
      </c>
      <c r="D7" s="11" t="s">
        <v>16</v>
      </c>
      <c r="E7" s="11" t="s">
        <v>15</v>
      </c>
      <c r="F7" s="11" t="s">
        <v>16</v>
      </c>
      <c r="G7" s="11" t="s">
        <v>15</v>
      </c>
      <c r="H7" s="11" t="s">
        <v>16</v>
      </c>
      <c r="I7" s="11" t="s">
        <v>15</v>
      </c>
      <c r="J7" s="11" t="s">
        <v>16</v>
      </c>
      <c r="K7" s="11" t="s">
        <v>15</v>
      </c>
      <c r="L7" s="11" t="s">
        <v>16</v>
      </c>
      <c r="M7" s="11" t="s">
        <v>15</v>
      </c>
      <c r="N7" s="11" t="s">
        <v>16</v>
      </c>
      <c r="O7" s="11" t="s">
        <v>15</v>
      </c>
      <c r="P7" s="11" t="s">
        <v>16</v>
      </c>
    </row>
    <row r="8" spans="1:28" s="30" customFormat="1" ht="26.1" customHeight="1" x14ac:dyDescent="0.3">
      <c r="A8" s="31">
        <v>1515</v>
      </c>
      <c r="B8" s="31">
        <v>47621</v>
      </c>
      <c r="C8" s="31">
        <v>153</v>
      </c>
      <c r="D8" s="31">
        <v>5829</v>
      </c>
      <c r="E8" s="31">
        <v>306</v>
      </c>
      <c r="F8" s="31">
        <v>9853</v>
      </c>
      <c r="G8" s="31">
        <v>171</v>
      </c>
      <c r="H8" s="31">
        <v>6596</v>
      </c>
      <c r="I8" s="31">
        <v>105</v>
      </c>
      <c r="J8" s="31">
        <v>4180</v>
      </c>
      <c r="K8" s="31">
        <v>48</v>
      </c>
      <c r="L8" s="31">
        <v>3010</v>
      </c>
      <c r="M8" s="31">
        <v>62</v>
      </c>
      <c r="N8" s="31">
        <v>1853</v>
      </c>
      <c r="O8" s="31">
        <v>42</v>
      </c>
      <c r="P8" s="31">
        <v>1009</v>
      </c>
    </row>
    <row r="9" spans="1:28" ht="24" customHeight="1" x14ac:dyDescent="0.3"/>
    <row r="10" spans="1:28" ht="24" customHeight="1" x14ac:dyDescent="0.3"/>
    <row r="11" spans="1:28" ht="33" customHeight="1" x14ac:dyDescent="0.3">
      <c r="A11" s="152" t="s">
        <v>17</v>
      </c>
      <c r="B11" s="152"/>
      <c r="C11" s="150" t="s">
        <v>18</v>
      </c>
      <c r="D11" s="150"/>
      <c r="E11" s="150" t="s">
        <v>19</v>
      </c>
      <c r="F11" s="150"/>
      <c r="G11" s="150" t="s">
        <v>20</v>
      </c>
      <c r="H11" s="150"/>
      <c r="I11" s="150" t="s">
        <v>21</v>
      </c>
      <c r="J11" s="150"/>
      <c r="K11" s="150" t="s">
        <v>22</v>
      </c>
      <c r="L11" s="150"/>
      <c r="M11" s="150" t="s">
        <v>23</v>
      </c>
      <c r="N11" s="150"/>
      <c r="O11" s="150" t="s">
        <v>24</v>
      </c>
      <c r="P11" s="150"/>
    </row>
    <row r="12" spans="1:28" ht="30" customHeight="1" x14ac:dyDescent="0.3">
      <c r="A12" s="15" t="s">
        <v>15</v>
      </c>
      <c r="B12" s="11" t="s">
        <v>16</v>
      </c>
      <c r="C12" s="15" t="s">
        <v>15</v>
      </c>
      <c r="D12" s="11" t="s">
        <v>16</v>
      </c>
      <c r="E12" s="11" t="s">
        <v>15</v>
      </c>
      <c r="F12" s="11" t="s">
        <v>16</v>
      </c>
      <c r="G12" s="11" t="s">
        <v>15</v>
      </c>
      <c r="H12" s="11" t="s">
        <v>16</v>
      </c>
      <c r="I12" s="11" t="s">
        <v>15</v>
      </c>
      <c r="J12" s="11" t="s">
        <v>16</v>
      </c>
      <c r="K12" s="11" t="s">
        <v>15</v>
      </c>
      <c r="L12" s="11" t="s">
        <v>16</v>
      </c>
      <c r="M12" s="11" t="s">
        <v>15</v>
      </c>
      <c r="N12" s="11" t="s">
        <v>16</v>
      </c>
      <c r="O12" s="11" t="s">
        <v>15</v>
      </c>
      <c r="P12" s="11" t="s">
        <v>16</v>
      </c>
    </row>
    <row r="13" spans="1:28" s="30" customFormat="1" ht="26.1" customHeight="1" x14ac:dyDescent="0.3">
      <c r="A13" s="31">
        <v>20</v>
      </c>
      <c r="B13" s="31">
        <v>557</v>
      </c>
      <c r="C13" s="31">
        <v>32</v>
      </c>
      <c r="D13" s="31">
        <v>887</v>
      </c>
      <c r="E13" s="31">
        <v>66</v>
      </c>
      <c r="F13" s="31">
        <v>2049</v>
      </c>
      <c r="G13" s="31">
        <v>42</v>
      </c>
      <c r="H13" s="31">
        <v>1764</v>
      </c>
      <c r="I13" s="31">
        <v>30</v>
      </c>
      <c r="J13" s="31">
        <v>938</v>
      </c>
      <c r="K13" s="31">
        <v>72</v>
      </c>
      <c r="L13" s="31">
        <v>1503</v>
      </c>
      <c r="M13" s="31">
        <v>59</v>
      </c>
      <c r="N13" s="31">
        <v>999</v>
      </c>
      <c r="O13" s="31">
        <v>27</v>
      </c>
      <c r="P13" s="31">
        <v>609</v>
      </c>
    </row>
    <row r="14" spans="1:28" ht="24" customHeight="1" x14ac:dyDescent="0.3"/>
    <row r="15" spans="1:28" ht="24" customHeight="1" x14ac:dyDescent="0.3"/>
    <row r="16" spans="1:28" ht="33" customHeight="1" x14ac:dyDescent="0.3">
      <c r="A16" s="152" t="s">
        <v>25</v>
      </c>
      <c r="B16" s="152"/>
      <c r="C16" s="149" t="s">
        <v>26</v>
      </c>
      <c r="D16" s="149"/>
      <c r="E16" s="149" t="s">
        <v>27</v>
      </c>
      <c r="F16" s="149"/>
      <c r="G16" s="149" t="s">
        <v>28</v>
      </c>
      <c r="H16" s="149"/>
      <c r="I16" s="149" t="s">
        <v>29</v>
      </c>
      <c r="J16" s="149"/>
      <c r="K16" s="150" t="s">
        <v>30</v>
      </c>
      <c r="L16" s="150"/>
      <c r="M16" s="150" t="s">
        <v>31</v>
      </c>
      <c r="N16" s="150"/>
      <c r="O16" s="150" t="s">
        <v>32</v>
      </c>
      <c r="P16" s="150"/>
    </row>
    <row r="17" spans="1:16" ht="30" customHeight="1" x14ac:dyDescent="0.3">
      <c r="A17" s="15" t="s">
        <v>15</v>
      </c>
      <c r="B17" s="11" t="s">
        <v>16</v>
      </c>
      <c r="C17" s="11" t="s">
        <v>15</v>
      </c>
      <c r="D17" s="11" t="s">
        <v>16</v>
      </c>
      <c r="E17" s="11" t="s">
        <v>15</v>
      </c>
      <c r="F17" s="11" t="s">
        <v>16</v>
      </c>
      <c r="G17" s="11" t="s">
        <v>15</v>
      </c>
      <c r="H17" s="11" t="s">
        <v>16</v>
      </c>
      <c r="I17" s="11" t="s">
        <v>15</v>
      </c>
      <c r="J17" s="11" t="s">
        <v>16</v>
      </c>
      <c r="K17" s="11" t="s">
        <v>15</v>
      </c>
      <c r="L17" s="11" t="s">
        <v>16</v>
      </c>
      <c r="M17" s="11" t="s">
        <v>15</v>
      </c>
      <c r="N17" s="27" t="s">
        <v>16</v>
      </c>
      <c r="O17" s="11" t="s">
        <v>15</v>
      </c>
      <c r="P17" s="11" t="s">
        <v>16</v>
      </c>
    </row>
    <row r="18" spans="1:16" s="30" customFormat="1" ht="26.1" customHeight="1" x14ac:dyDescent="0.3">
      <c r="A18" s="31">
        <v>49</v>
      </c>
      <c r="B18" s="31">
        <v>1118</v>
      </c>
      <c r="C18" s="31">
        <v>45</v>
      </c>
      <c r="D18" s="31">
        <v>973</v>
      </c>
      <c r="E18" s="31">
        <v>12</v>
      </c>
      <c r="F18" s="31">
        <v>259</v>
      </c>
      <c r="G18" s="31">
        <v>22</v>
      </c>
      <c r="H18" s="31">
        <v>498</v>
      </c>
      <c r="I18" s="31">
        <v>2</v>
      </c>
      <c r="J18" s="31">
        <v>182</v>
      </c>
      <c r="K18" s="31">
        <v>6</v>
      </c>
      <c r="L18" s="31">
        <v>198</v>
      </c>
      <c r="M18" s="31">
        <v>88</v>
      </c>
      <c r="N18" s="31">
        <v>1523</v>
      </c>
      <c r="O18" s="31">
        <v>13</v>
      </c>
      <c r="P18" s="31">
        <v>314</v>
      </c>
    </row>
    <row r="19" spans="1:16" ht="24" customHeight="1" x14ac:dyDescent="0.3"/>
    <row r="20" spans="1:16" ht="24" customHeight="1" x14ac:dyDescent="0.3"/>
    <row r="21" spans="1:16" ht="33" customHeight="1" x14ac:dyDescent="0.3">
      <c r="A21" s="151" t="s">
        <v>33</v>
      </c>
      <c r="B21" s="151"/>
      <c r="C21" s="147" t="s">
        <v>34</v>
      </c>
      <c r="D21" s="147"/>
      <c r="E21" s="147" t="s">
        <v>35</v>
      </c>
      <c r="F21" s="148"/>
      <c r="G21" s="28"/>
      <c r="H21" s="28"/>
      <c r="I21" s="28"/>
      <c r="J21" s="28"/>
      <c r="K21" s="28"/>
      <c r="L21" s="28"/>
      <c r="M21" s="28"/>
      <c r="N21" s="28"/>
      <c r="O21" s="28"/>
      <c r="P21" s="28"/>
    </row>
    <row r="22" spans="1:16" ht="30" customHeight="1" x14ac:dyDescent="0.3">
      <c r="A22" s="15" t="s">
        <v>15</v>
      </c>
      <c r="B22" s="11" t="s">
        <v>16</v>
      </c>
      <c r="C22" s="11" t="s">
        <v>15</v>
      </c>
      <c r="D22" s="27" t="s">
        <v>16</v>
      </c>
      <c r="E22" s="11" t="s">
        <v>15</v>
      </c>
      <c r="F22" s="27" t="s">
        <v>16</v>
      </c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 s="30" customFormat="1" ht="26.1" customHeight="1" x14ac:dyDescent="0.3">
      <c r="A23" s="31">
        <v>15</v>
      </c>
      <c r="B23" s="31">
        <v>332</v>
      </c>
      <c r="C23" s="31">
        <v>0</v>
      </c>
      <c r="D23" s="31">
        <v>72</v>
      </c>
      <c r="E23" s="31">
        <v>28</v>
      </c>
      <c r="F23" s="32">
        <v>516</v>
      </c>
      <c r="G23" s="29"/>
      <c r="H23" s="29"/>
      <c r="I23" s="29"/>
      <c r="J23" s="29"/>
      <c r="K23" s="29"/>
      <c r="L23" s="29"/>
      <c r="M23" s="29"/>
      <c r="N23" s="29"/>
      <c r="O23" s="29"/>
      <c r="P23" s="29"/>
    </row>
    <row r="24" spans="1:16" ht="24" customHeight="1" x14ac:dyDescent="0.3"/>
    <row r="25" spans="1:16" ht="24" customHeight="1" x14ac:dyDescent="0.3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</row>
    <row r="26" spans="1:16" s="39" customFormat="1" ht="16.2" x14ac:dyDescent="0.3">
      <c r="A26" s="18" t="s">
        <v>36</v>
      </c>
      <c r="B26" s="18"/>
      <c r="C26" s="18"/>
      <c r="D26" s="18" t="s">
        <v>37</v>
      </c>
      <c r="E26" s="18"/>
      <c r="F26" s="18"/>
      <c r="G26" s="18"/>
      <c r="H26" s="18" t="s">
        <v>50</v>
      </c>
      <c r="J26" s="18"/>
      <c r="L26" s="18" t="s">
        <v>51</v>
      </c>
      <c r="M26" s="18"/>
      <c r="N26" s="18"/>
      <c r="O26" s="18"/>
      <c r="P26" s="26"/>
    </row>
    <row r="27" spans="1:16" s="39" customFormat="1" ht="16.2" x14ac:dyDescent="0.3">
      <c r="A27" s="18"/>
      <c r="B27" s="18"/>
      <c r="C27" s="18"/>
      <c r="D27" s="38"/>
      <c r="E27" s="18"/>
      <c r="F27" s="18"/>
      <c r="G27" s="18"/>
      <c r="H27" s="18" t="s">
        <v>41</v>
      </c>
      <c r="J27" s="18"/>
      <c r="L27" s="18"/>
      <c r="M27" s="18"/>
      <c r="N27" s="18"/>
      <c r="O27" s="18"/>
    </row>
    <row r="28" spans="1:16" s="39" customFormat="1" ht="16.2" x14ac:dyDescent="0.3">
      <c r="A28" s="39" t="s">
        <v>58</v>
      </c>
    </row>
    <row r="29" spans="1:16" s="39" customFormat="1" ht="16.2" x14ac:dyDescent="0.3">
      <c r="A29" s="39" t="s">
        <v>43</v>
      </c>
    </row>
    <row r="30" spans="1:16" ht="16.2" x14ac:dyDescent="0.3">
      <c r="A30" s="158" t="s">
        <v>56</v>
      </c>
      <c r="B30" s="158"/>
      <c r="C30" s="158"/>
      <c r="D30" s="158"/>
      <c r="E30" s="158"/>
      <c r="F30" s="158"/>
    </row>
    <row r="33" s="12" customFormat="1" x14ac:dyDescent="0.3"/>
    <row r="34" s="12" customFormat="1" x14ac:dyDescent="0.3"/>
    <row r="35" s="12" customFormat="1" x14ac:dyDescent="0.3"/>
    <row r="36" s="12" customFormat="1" x14ac:dyDescent="0.3"/>
    <row r="37" s="12" customFormat="1" x14ac:dyDescent="0.3"/>
    <row r="38" s="12" customFormat="1" x14ac:dyDescent="0.3"/>
    <row r="39" s="12" customFormat="1" x14ac:dyDescent="0.3"/>
    <row r="40" s="12" customFormat="1" x14ac:dyDescent="0.3"/>
    <row r="41" s="12" customFormat="1" x14ac:dyDescent="0.3"/>
    <row r="42" s="12" customFormat="1" x14ac:dyDescent="0.3"/>
    <row r="43" s="12" customFormat="1" x14ac:dyDescent="0.3"/>
    <row r="44" s="12" customFormat="1" x14ac:dyDescent="0.3"/>
    <row r="45" s="12" customFormat="1" x14ac:dyDescent="0.3"/>
  </sheetData>
  <mergeCells count="33">
    <mergeCell ref="M11:N11"/>
    <mergeCell ref="O11:P11"/>
    <mergeCell ref="A11:B11"/>
    <mergeCell ref="C11:D11"/>
    <mergeCell ref="E11:F11"/>
    <mergeCell ref="G11:H11"/>
    <mergeCell ref="I11:J11"/>
    <mergeCell ref="K11:L11"/>
    <mergeCell ref="N1:P1"/>
    <mergeCell ref="N2:P2"/>
    <mergeCell ref="A3:P3"/>
    <mergeCell ref="A6:B6"/>
    <mergeCell ref="C6:D6"/>
    <mergeCell ref="E6:F6"/>
    <mergeCell ref="G6:H6"/>
    <mergeCell ref="I6:J6"/>
    <mergeCell ref="K6:L6"/>
    <mergeCell ref="M6:N6"/>
    <mergeCell ref="O6:P6"/>
    <mergeCell ref="A4:P4"/>
    <mergeCell ref="A5:P5"/>
    <mergeCell ref="A30:F30"/>
    <mergeCell ref="A16:B16"/>
    <mergeCell ref="C16:D16"/>
    <mergeCell ref="E16:F16"/>
    <mergeCell ref="G16:H16"/>
    <mergeCell ref="M16:N16"/>
    <mergeCell ref="O16:P16"/>
    <mergeCell ref="A21:B21"/>
    <mergeCell ref="C21:D21"/>
    <mergeCell ref="E21:F21"/>
    <mergeCell ref="I16:J16"/>
    <mergeCell ref="K16:L16"/>
  </mergeCells>
  <phoneticPr fontId="5" type="noConversion"/>
  <pageMargins left="0.75000000000000011" right="0.75000000000000011" top="1" bottom="1" header="0.5" footer="0.5"/>
  <pageSetup paperSize="0" fitToWidth="0" fitToHeight="0" orientation="landscape" horizontalDpi="0" verticalDpi="0" copies="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45"/>
  <sheetViews>
    <sheetView workbookViewId="0"/>
  </sheetViews>
  <sheetFormatPr defaultColWidth="9" defaultRowHeight="15.6" x14ac:dyDescent="0.3"/>
  <cols>
    <col min="1" max="16" width="10.6640625" style="12" customWidth="1"/>
    <col min="17" max="17" width="8.88671875" style="12" customWidth="1"/>
    <col min="18" max="18" width="9.44140625" style="12" customWidth="1"/>
    <col min="19" max="19" width="7.44140625" style="12" customWidth="1"/>
    <col min="20" max="20" width="9.44140625" style="12" customWidth="1"/>
    <col min="21" max="21" width="7.88671875" style="12" customWidth="1"/>
    <col min="22" max="23" width="11.6640625" style="12" customWidth="1"/>
    <col min="24" max="24" width="8.88671875" style="12" customWidth="1"/>
    <col min="25" max="28" width="8.6640625" style="12" customWidth="1"/>
    <col min="29" max="29" width="8.88671875" style="12" customWidth="1"/>
    <col min="30" max="16384" width="9" style="12"/>
  </cols>
  <sheetData>
    <row r="1" spans="1:28" ht="18" customHeight="1" x14ac:dyDescent="0.3">
      <c r="A1" s="11" t="s">
        <v>3</v>
      </c>
      <c r="M1" s="11" t="s">
        <v>44</v>
      </c>
      <c r="N1" s="150" t="s">
        <v>45</v>
      </c>
      <c r="O1" s="150"/>
      <c r="P1" s="150"/>
      <c r="Q1" s="1"/>
      <c r="R1" s="2"/>
    </row>
    <row r="2" spans="1:28" ht="18" customHeight="1" x14ac:dyDescent="0.3">
      <c r="A2" s="13" t="s">
        <v>5</v>
      </c>
      <c r="B2" s="12" t="s">
        <v>53</v>
      </c>
      <c r="M2" s="11" t="s">
        <v>60</v>
      </c>
      <c r="N2" s="150" t="s">
        <v>1</v>
      </c>
      <c r="O2" s="150"/>
      <c r="P2" s="150"/>
      <c r="Q2" s="1"/>
      <c r="R2" s="2"/>
    </row>
    <row r="3" spans="1:28" ht="36" customHeight="1" x14ac:dyDescent="0.3">
      <c r="A3" s="154" t="s">
        <v>61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24.9" customHeight="1" x14ac:dyDescent="0.3">
      <c r="A4" s="156" t="s">
        <v>67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2"/>
      <c r="S4" s="2"/>
      <c r="T4" s="2"/>
      <c r="U4" s="2"/>
      <c r="V4" s="2"/>
      <c r="W4" s="2"/>
      <c r="X4" s="2"/>
      <c r="Y4" s="2"/>
      <c r="Z4" s="2"/>
      <c r="AA4" s="2"/>
    </row>
    <row r="5" spans="1:28" ht="20.100000000000001" customHeight="1" x14ac:dyDescent="0.3">
      <c r="A5" s="157" t="s">
        <v>63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2"/>
      <c r="S5" s="2"/>
      <c r="T5" s="2"/>
      <c r="U5" s="2"/>
      <c r="V5" s="2"/>
      <c r="W5" s="2"/>
      <c r="X5" s="2"/>
      <c r="Y5" s="2"/>
      <c r="Z5" s="2"/>
      <c r="AA5" s="2"/>
    </row>
    <row r="6" spans="1:28" ht="33" customHeight="1" x14ac:dyDescent="0.3">
      <c r="A6" s="155" t="s">
        <v>7</v>
      </c>
      <c r="B6" s="155"/>
      <c r="C6" s="149" t="s">
        <v>8</v>
      </c>
      <c r="D6" s="149"/>
      <c r="E6" s="150" t="s">
        <v>9</v>
      </c>
      <c r="F6" s="150"/>
      <c r="G6" s="150" t="s">
        <v>10</v>
      </c>
      <c r="H6" s="150"/>
      <c r="I6" s="150" t="s">
        <v>11</v>
      </c>
      <c r="J6" s="150"/>
      <c r="K6" s="150" t="s">
        <v>12</v>
      </c>
      <c r="L6" s="150"/>
      <c r="M6" s="150" t="s">
        <v>13</v>
      </c>
      <c r="N6" s="150"/>
      <c r="O6" s="150" t="s">
        <v>14</v>
      </c>
      <c r="P6" s="150"/>
      <c r="R6" s="30"/>
    </row>
    <row r="7" spans="1:28" ht="30" customHeight="1" x14ac:dyDescent="0.3">
      <c r="A7" s="15" t="s">
        <v>15</v>
      </c>
      <c r="B7" s="11" t="s">
        <v>16</v>
      </c>
      <c r="C7" s="11" t="s">
        <v>15</v>
      </c>
      <c r="D7" s="11" t="s">
        <v>16</v>
      </c>
      <c r="E7" s="11" t="s">
        <v>15</v>
      </c>
      <c r="F7" s="11" t="s">
        <v>16</v>
      </c>
      <c r="G7" s="11" t="s">
        <v>15</v>
      </c>
      <c r="H7" s="11" t="s">
        <v>16</v>
      </c>
      <c r="I7" s="11" t="s">
        <v>15</v>
      </c>
      <c r="J7" s="11" t="s">
        <v>16</v>
      </c>
      <c r="K7" s="11" t="s">
        <v>15</v>
      </c>
      <c r="L7" s="11" t="s">
        <v>16</v>
      </c>
      <c r="M7" s="11" t="s">
        <v>15</v>
      </c>
      <c r="N7" s="11" t="s">
        <v>16</v>
      </c>
      <c r="O7" s="11" t="s">
        <v>15</v>
      </c>
      <c r="P7" s="11" t="s">
        <v>16</v>
      </c>
    </row>
    <row r="8" spans="1:28" s="30" customFormat="1" ht="26.1" customHeight="1" x14ac:dyDescent="0.3">
      <c r="A8" s="31">
        <v>1470</v>
      </c>
      <c r="B8" s="31">
        <v>46106</v>
      </c>
      <c r="C8" s="43">
        <v>145</v>
      </c>
      <c r="D8" s="31">
        <v>5676</v>
      </c>
      <c r="E8" s="43">
        <v>318</v>
      </c>
      <c r="F8" s="31">
        <v>9547</v>
      </c>
      <c r="G8" s="43">
        <v>180</v>
      </c>
      <c r="H8" s="31">
        <v>6425</v>
      </c>
      <c r="I8" s="31">
        <v>91</v>
      </c>
      <c r="J8" s="31">
        <v>4075</v>
      </c>
      <c r="K8" s="31">
        <v>35</v>
      </c>
      <c r="L8" s="31">
        <v>2962</v>
      </c>
      <c r="M8" s="31">
        <v>53</v>
      </c>
      <c r="N8" s="31">
        <v>1791</v>
      </c>
      <c r="O8" s="31">
        <v>45</v>
      </c>
      <c r="P8" s="31">
        <v>967</v>
      </c>
    </row>
    <row r="9" spans="1:28" ht="24" customHeight="1" x14ac:dyDescent="0.3"/>
    <row r="10" spans="1:28" ht="24" customHeight="1" x14ac:dyDescent="0.3"/>
    <row r="11" spans="1:28" ht="33" customHeight="1" x14ac:dyDescent="0.3">
      <c r="A11" s="152" t="s">
        <v>17</v>
      </c>
      <c r="B11" s="152"/>
      <c r="C11" s="150" t="s">
        <v>18</v>
      </c>
      <c r="D11" s="150"/>
      <c r="E11" s="150" t="s">
        <v>19</v>
      </c>
      <c r="F11" s="150"/>
      <c r="G11" s="150" t="s">
        <v>20</v>
      </c>
      <c r="H11" s="150"/>
      <c r="I11" s="150" t="s">
        <v>21</v>
      </c>
      <c r="J11" s="150"/>
      <c r="K11" s="150" t="s">
        <v>22</v>
      </c>
      <c r="L11" s="150"/>
      <c r="M11" s="150" t="s">
        <v>23</v>
      </c>
      <c r="N11" s="150"/>
      <c r="O11" s="150" t="s">
        <v>24</v>
      </c>
      <c r="P11" s="150"/>
    </row>
    <row r="12" spans="1:28" ht="30" customHeight="1" x14ac:dyDescent="0.3">
      <c r="A12" s="15" t="s">
        <v>15</v>
      </c>
      <c r="B12" s="11" t="s">
        <v>16</v>
      </c>
      <c r="C12" s="15" t="s">
        <v>15</v>
      </c>
      <c r="D12" s="11" t="s">
        <v>16</v>
      </c>
      <c r="E12" s="11" t="s">
        <v>15</v>
      </c>
      <c r="F12" s="11" t="s">
        <v>16</v>
      </c>
      <c r="G12" s="11" t="s">
        <v>15</v>
      </c>
      <c r="H12" s="11" t="s">
        <v>16</v>
      </c>
      <c r="I12" s="11" t="s">
        <v>15</v>
      </c>
      <c r="J12" s="11" t="s">
        <v>16</v>
      </c>
      <c r="K12" s="11" t="s">
        <v>15</v>
      </c>
      <c r="L12" s="11" t="s">
        <v>16</v>
      </c>
      <c r="M12" s="11" t="s">
        <v>15</v>
      </c>
      <c r="N12" s="11" t="s">
        <v>16</v>
      </c>
      <c r="O12" s="11" t="s">
        <v>15</v>
      </c>
      <c r="P12" s="11" t="s">
        <v>16</v>
      </c>
    </row>
    <row r="13" spans="1:28" s="30" customFormat="1" ht="26.1" customHeight="1" x14ac:dyDescent="0.3">
      <c r="A13" s="31">
        <v>23</v>
      </c>
      <c r="B13" s="31">
        <v>537</v>
      </c>
      <c r="C13" s="31">
        <v>24</v>
      </c>
      <c r="D13" s="31">
        <v>855</v>
      </c>
      <c r="E13" s="31">
        <v>61</v>
      </c>
      <c r="F13" s="31">
        <v>1983</v>
      </c>
      <c r="G13" s="31">
        <v>36</v>
      </c>
      <c r="H13" s="31">
        <v>1722</v>
      </c>
      <c r="I13" s="31">
        <v>32</v>
      </c>
      <c r="J13" s="31">
        <v>908</v>
      </c>
      <c r="K13" s="31">
        <v>69</v>
      </c>
      <c r="L13" s="31">
        <v>1431</v>
      </c>
      <c r="M13" s="31">
        <v>48</v>
      </c>
      <c r="N13" s="31">
        <v>940</v>
      </c>
      <c r="O13" s="31">
        <v>27</v>
      </c>
      <c r="P13" s="31">
        <v>582</v>
      </c>
    </row>
    <row r="14" spans="1:28" ht="24" customHeight="1" x14ac:dyDescent="0.3"/>
    <row r="15" spans="1:28" ht="24" customHeight="1" x14ac:dyDescent="0.3"/>
    <row r="16" spans="1:28" ht="33" customHeight="1" x14ac:dyDescent="0.3">
      <c r="A16" s="152" t="s">
        <v>25</v>
      </c>
      <c r="B16" s="152"/>
      <c r="C16" s="149" t="s">
        <v>26</v>
      </c>
      <c r="D16" s="149"/>
      <c r="E16" s="149" t="s">
        <v>27</v>
      </c>
      <c r="F16" s="149"/>
      <c r="G16" s="149" t="s">
        <v>28</v>
      </c>
      <c r="H16" s="149"/>
      <c r="I16" s="149" t="s">
        <v>29</v>
      </c>
      <c r="J16" s="149"/>
      <c r="K16" s="150" t="s">
        <v>30</v>
      </c>
      <c r="L16" s="150"/>
      <c r="M16" s="150" t="s">
        <v>31</v>
      </c>
      <c r="N16" s="150"/>
      <c r="O16" s="150" t="s">
        <v>32</v>
      </c>
      <c r="P16" s="150"/>
    </row>
    <row r="17" spans="1:17" ht="30" customHeight="1" x14ac:dyDescent="0.3">
      <c r="A17" s="15" t="s">
        <v>15</v>
      </c>
      <c r="B17" s="11" t="s">
        <v>16</v>
      </c>
      <c r="C17" s="11" t="s">
        <v>15</v>
      </c>
      <c r="D17" s="11" t="s">
        <v>16</v>
      </c>
      <c r="E17" s="11" t="s">
        <v>15</v>
      </c>
      <c r="F17" s="11" t="s">
        <v>16</v>
      </c>
      <c r="G17" s="11" t="s">
        <v>15</v>
      </c>
      <c r="H17" s="11" t="s">
        <v>16</v>
      </c>
      <c r="I17" s="11" t="s">
        <v>15</v>
      </c>
      <c r="J17" s="11" t="s">
        <v>16</v>
      </c>
      <c r="K17" s="11" t="s">
        <v>15</v>
      </c>
      <c r="L17" s="11" t="s">
        <v>16</v>
      </c>
      <c r="M17" s="11" t="s">
        <v>15</v>
      </c>
      <c r="N17" s="27" t="s">
        <v>16</v>
      </c>
      <c r="O17" s="11" t="s">
        <v>15</v>
      </c>
      <c r="P17" s="11" t="s">
        <v>16</v>
      </c>
    </row>
    <row r="18" spans="1:17" s="30" customFormat="1" ht="26.1" customHeight="1" x14ac:dyDescent="0.3">
      <c r="A18" s="31">
        <v>42</v>
      </c>
      <c r="B18" s="31">
        <v>1069</v>
      </c>
      <c r="C18" s="31">
        <v>43</v>
      </c>
      <c r="D18" s="31">
        <v>928</v>
      </c>
      <c r="E18" s="31">
        <v>14</v>
      </c>
      <c r="F18" s="31">
        <v>247</v>
      </c>
      <c r="G18" s="31">
        <v>20</v>
      </c>
      <c r="H18" s="31">
        <v>476</v>
      </c>
      <c r="I18" s="31">
        <v>7</v>
      </c>
      <c r="J18" s="31">
        <v>180</v>
      </c>
      <c r="K18" s="31">
        <v>12</v>
      </c>
      <c r="L18" s="31">
        <v>192</v>
      </c>
      <c r="M18" s="31">
        <v>84</v>
      </c>
      <c r="N18" s="31">
        <v>1435</v>
      </c>
      <c r="O18" s="31">
        <v>14</v>
      </c>
      <c r="P18" s="31">
        <v>301</v>
      </c>
    </row>
    <row r="19" spans="1:17" ht="24" customHeight="1" x14ac:dyDescent="0.3"/>
    <row r="20" spans="1:17" ht="24" customHeight="1" x14ac:dyDescent="0.3"/>
    <row r="21" spans="1:17" ht="33" customHeight="1" x14ac:dyDescent="0.3">
      <c r="A21" s="151" t="s">
        <v>33</v>
      </c>
      <c r="B21" s="151"/>
      <c r="C21" s="147" t="s">
        <v>34</v>
      </c>
      <c r="D21" s="147"/>
      <c r="E21" s="147" t="s">
        <v>35</v>
      </c>
      <c r="F21" s="14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2"/>
    </row>
    <row r="22" spans="1:17" ht="30" customHeight="1" x14ac:dyDescent="0.3">
      <c r="A22" s="15" t="s">
        <v>15</v>
      </c>
      <c r="B22" s="11" t="s">
        <v>16</v>
      </c>
      <c r="C22" s="11" t="s">
        <v>15</v>
      </c>
      <c r="D22" s="27" t="s">
        <v>16</v>
      </c>
      <c r="E22" s="11" t="s">
        <v>15</v>
      </c>
      <c r="F22" s="27" t="s">
        <v>16</v>
      </c>
    </row>
    <row r="23" spans="1:17" s="30" customFormat="1" ht="26.1" customHeight="1" x14ac:dyDescent="0.3">
      <c r="A23" s="31">
        <v>13</v>
      </c>
      <c r="B23" s="31">
        <v>317</v>
      </c>
      <c r="C23" s="31">
        <v>1</v>
      </c>
      <c r="D23" s="31">
        <v>72</v>
      </c>
      <c r="E23" s="31">
        <v>33</v>
      </c>
      <c r="F23" s="32">
        <v>488</v>
      </c>
      <c r="G23" s="29"/>
      <c r="H23" s="29"/>
      <c r="I23" s="29"/>
      <c r="J23" s="29"/>
      <c r="K23" s="29"/>
      <c r="L23" s="29"/>
      <c r="M23" s="29"/>
      <c r="N23" s="29"/>
      <c r="O23" s="29"/>
      <c r="P23" s="29"/>
    </row>
    <row r="24" spans="1:17" ht="24" customHeight="1" x14ac:dyDescent="0.3"/>
    <row r="25" spans="1:17" ht="24" customHeight="1" x14ac:dyDescent="0.3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</row>
    <row r="26" spans="1:17" s="39" customFormat="1" ht="16.2" x14ac:dyDescent="0.3">
      <c r="A26" s="18" t="s">
        <v>36</v>
      </c>
      <c r="B26" s="18"/>
      <c r="C26" s="18"/>
      <c r="D26" s="18" t="s">
        <v>37</v>
      </c>
      <c r="E26" s="18"/>
      <c r="F26" s="18"/>
      <c r="G26" s="18"/>
      <c r="H26" s="18" t="s">
        <v>50</v>
      </c>
      <c r="J26" s="18"/>
      <c r="L26" s="18" t="s">
        <v>51</v>
      </c>
      <c r="M26" s="18"/>
      <c r="N26" s="18"/>
      <c r="O26" s="18"/>
      <c r="P26" s="26"/>
    </row>
    <row r="27" spans="1:17" s="39" customFormat="1" ht="16.2" x14ac:dyDescent="0.3">
      <c r="A27" s="18"/>
      <c r="B27" s="18"/>
      <c r="C27" s="18"/>
      <c r="D27" s="38"/>
      <c r="E27" s="18"/>
      <c r="F27" s="18"/>
      <c r="G27" s="18"/>
      <c r="H27" s="18" t="s">
        <v>41</v>
      </c>
      <c r="J27" s="18"/>
      <c r="L27" s="18"/>
      <c r="M27" s="18"/>
      <c r="N27" s="18"/>
      <c r="O27" s="18"/>
    </row>
    <row r="28" spans="1:17" s="39" customFormat="1" ht="16.2" x14ac:dyDescent="0.3">
      <c r="A28" s="39" t="s">
        <v>54</v>
      </c>
    </row>
    <row r="29" spans="1:17" s="39" customFormat="1" ht="16.2" x14ac:dyDescent="0.3">
      <c r="A29" s="39" t="s">
        <v>55</v>
      </c>
    </row>
    <row r="30" spans="1:17" ht="16.2" x14ac:dyDescent="0.3">
      <c r="A30" s="158" t="s">
        <v>56</v>
      </c>
      <c r="B30" s="158"/>
      <c r="C30" s="158"/>
      <c r="D30" s="158"/>
      <c r="E30" s="158"/>
      <c r="F30" s="158"/>
    </row>
    <row r="33" s="12" customFormat="1" x14ac:dyDescent="0.3"/>
    <row r="34" s="12" customFormat="1" x14ac:dyDescent="0.3"/>
    <row r="35" s="12" customFormat="1" x14ac:dyDescent="0.3"/>
    <row r="36" s="12" customFormat="1" x14ac:dyDescent="0.3"/>
    <row r="37" s="12" customFormat="1" x14ac:dyDescent="0.3"/>
    <row r="38" s="12" customFormat="1" x14ac:dyDescent="0.3"/>
    <row r="39" s="12" customFormat="1" x14ac:dyDescent="0.3"/>
    <row r="40" s="12" customFormat="1" x14ac:dyDescent="0.3"/>
    <row r="41" s="12" customFormat="1" x14ac:dyDescent="0.3"/>
    <row r="42" s="12" customFormat="1" x14ac:dyDescent="0.3"/>
    <row r="43" s="12" customFormat="1" x14ac:dyDescent="0.3"/>
    <row r="44" s="12" customFormat="1" x14ac:dyDescent="0.3"/>
    <row r="45" s="12" customFormat="1" x14ac:dyDescent="0.3"/>
  </sheetData>
  <mergeCells count="33">
    <mergeCell ref="M11:N11"/>
    <mergeCell ref="O11:P11"/>
    <mergeCell ref="A11:B11"/>
    <mergeCell ref="C11:D11"/>
    <mergeCell ref="E11:F11"/>
    <mergeCell ref="G11:H11"/>
    <mergeCell ref="I11:J11"/>
    <mergeCell ref="K11:L11"/>
    <mergeCell ref="N1:P1"/>
    <mergeCell ref="N2:P2"/>
    <mergeCell ref="A3:P3"/>
    <mergeCell ref="A6:B6"/>
    <mergeCell ref="C6:D6"/>
    <mergeCell ref="E6:F6"/>
    <mergeCell ref="G6:H6"/>
    <mergeCell ref="I6:J6"/>
    <mergeCell ref="K6:L6"/>
    <mergeCell ref="M6:N6"/>
    <mergeCell ref="O6:P6"/>
    <mergeCell ref="A4:P4"/>
    <mergeCell ref="A5:P5"/>
    <mergeCell ref="A30:F30"/>
    <mergeCell ref="A16:B16"/>
    <mergeCell ref="C16:D16"/>
    <mergeCell ref="E16:F16"/>
    <mergeCell ref="G16:H16"/>
    <mergeCell ref="M16:N16"/>
    <mergeCell ref="O16:P16"/>
    <mergeCell ref="A21:B21"/>
    <mergeCell ref="C21:D21"/>
    <mergeCell ref="E21:F21"/>
    <mergeCell ref="I16:J16"/>
    <mergeCell ref="K16:L16"/>
  </mergeCells>
  <phoneticPr fontId="5" type="noConversion"/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B30"/>
  <sheetViews>
    <sheetView workbookViewId="0"/>
  </sheetViews>
  <sheetFormatPr defaultColWidth="9" defaultRowHeight="15.6" x14ac:dyDescent="0.3"/>
  <cols>
    <col min="1" max="16" width="10.6640625" style="12" customWidth="1"/>
    <col min="17" max="17" width="9" style="12"/>
    <col min="18" max="18" width="9.21875" style="12" bestFit="1" customWidth="1"/>
    <col min="19" max="16384" width="9" style="12"/>
  </cols>
  <sheetData>
    <row r="1" spans="1:28" ht="18" customHeight="1" x14ac:dyDescent="0.3">
      <c r="A1" s="11" t="s">
        <v>3</v>
      </c>
      <c r="M1" s="11" t="s">
        <v>44</v>
      </c>
      <c r="N1" s="150" t="s">
        <v>45</v>
      </c>
      <c r="O1" s="150"/>
      <c r="P1" s="150"/>
    </row>
    <row r="2" spans="1:28" ht="18" customHeight="1" x14ac:dyDescent="0.3">
      <c r="A2" s="11" t="s">
        <v>5</v>
      </c>
      <c r="B2" s="12" t="s">
        <v>53</v>
      </c>
      <c r="M2" s="11" t="s">
        <v>60</v>
      </c>
      <c r="N2" s="150" t="s">
        <v>1</v>
      </c>
      <c r="O2" s="150"/>
      <c r="P2" s="150"/>
    </row>
    <row r="3" spans="1:28" ht="36" customHeight="1" x14ac:dyDescent="0.3">
      <c r="A3" s="154" t="s">
        <v>61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24.9" customHeight="1" x14ac:dyDescent="0.3">
      <c r="A4" s="156" t="s">
        <v>66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2"/>
      <c r="S4" s="2"/>
      <c r="T4" s="2"/>
      <c r="U4" s="2"/>
      <c r="V4" s="2"/>
      <c r="W4" s="2"/>
      <c r="X4" s="2"/>
      <c r="Y4" s="2"/>
      <c r="Z4" s="2"/>
      <c r="AA4" s="2"/>
    </row>
    <row r="5" spans="1:28" ht="20.100000000000001" customHeight="1" x14ac:dyDescent="0.3">
      <c r="A5" s="157" t="s">
        <v>63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2"/>
      <c r="S5" s="2"/>
      <c r="T5" s="2"/>
      <c r="U5" s="2"/>
      <c r="V5" s="2"/>
      <c r="W5" s="2"/>
      <c r="X5" s="2"/>
      <c r="Y5" s="2"/>
      <c r="Z5" s="2"/>
      <c r="AA5" s="2"/>
    </row>
    <row r="6" spans="1:28" ht="33" customHeight="1" x14ac:dyDescent="0.3">
      <c r="A6" s="149" t="s">
        <v>7</v>
      </c>
      <c r="B6" s="149"/>
      <c r="C6" s="149" t="s">
        <v>8</v>
      </c>
      <c r="D6" s="149"/>
      <c r="E6" s="150" t="s">
        <v>9</v>
      </c>
      <c r="F6" s="150"/>
      <c r="G6" s="150" t="s">
        <v>10</v>
      </c>
      <c r="H6" s="150"/>
      <c r="I6" s="150" t="s">
        <v>11</v>
      </c>
      <c r="J6" s="150"/>
      <c r="K6" s="150" t="s">
        <v>12</v>
      </c>
      <c r="L6" s="150"/>
      <c r="M6" s="150" t="s">
        <v>13</v>
      </c>
      <c r="N6" s="150"/>
      <c r="O6" s="150" t="s">
        <v>14</v>
      </c>
      <c r="P6" s="150"/>
    </row>
    <row r="7" spans="1:28" ht="30" customHeight="1" x14ac:dyDescent="0.3">
      <c r="A7" s="11" t="s">
        <v>15</v>
      </c>
      <c r="B7" s="11" t="s">
        <v>16</v>
      </c>
      <c r="C7" s="11" t="s">
        <v>15</v>
      </c>
      <c r="D7" s="11" t="s">
        <v>16</v>
      </c>
      <c r="E7" s="11" t="s">
        <v>15</v>
      </c>
      <c r="F7" s="11" t="s">
        <v>16</v>
      </c>
      <c r="G7" s="11" t="s">
        <v>15</v>
      </c>
      <c r="H7" s="11" t="s">
        <v>16</v>
      </c>
      <c r="I7" s="11" t="s">
        <v>15</v>
      </c>
      <c r="J7" s="11" t="s">
        <v>16</v>
      </c>
      <c r="K7" s="11" t="s">
        <v>15</v>
      </c>
      <c r="L7" s="11" t="s">
        <v>16</v>
      </c>
      <c r="M7" s="11" t="s">
        <v>15</v>
      </c>
      <c r="N7" s="11" t="s">
        <v>16</v>
      </c>
      <c r="O7" s="11" t="s">
        <v>15</v>
      </c>
      <c r="P7" s="11" t="s">
        <v>16</v>
      </c>
      <c r="R7" s="30"/>
    </row>
    <row r="8" spans="1:28" s="30" customFormat="1" ht="26.1" customHeight="1" x14ac:dyDescent="0.3">
      <c r="A8" s="31">
        <v>1373</v>
      </c>
      <c r="B8" s="31">
        <v>44636</v>
      </c>
      <c r="C8" s="31">
        <v>146</v>
      </c>
      <c r="D8" s="31">
        <v>5531</v>
      </c>
      <c r="E8" s="31">
        <v>358</v>
      </c>
      <c r="F8" s="31">
        <v>9229</v>
      </c>
      <c r="G8" s="31">
        <v>142</v>
      </c>
      <c r="H8" s="31">
        <v>6245</v>
      </c>
      <c r="I8" s="31">
        <v>95</v>
      </c>
      <c r="J8" s="31">
        <v>3984</v>
      </c>
      <c r="K8" s="31">
        <v>39</v>
      </c>
      <c r="L8" s="31">
        <v>2927</v>
      </c>
      <c r="M8" s="31">
        <v>46</v>
      </c>
      <c r="N8" s="31">
        <v>1738</v>
      </c>
      <c r="O8" s="31">
        <v>44</v>
      </c>
      <c r="P8" s="31">
        <v>922</v>
      </c>
    </row>
    <row r="9" spans="1:28" ht="24" customHeight="1" x14ac:dyDescent="0.3"/>
    <row r="10" spans="1:28" ht="24" customHeight="1" x14ac:dyDescent="0.3"/>
    <row r="11" spans="1:28" ht="33" customHeight="1" x14ac:dyDescent="0.3">
      <c r="A11" s="150" t="s">
        <v>17</v>
      </c>
      <c r="B11" s="150"/>
      <c r="C11" s="150" t="s">
        <v>18</v>
      </c>
      <c r="D11" s="150"/>
      <c r="E11" s="150" t="s">
        <v>19</v>
      </c>
      <c r="F11" s="150"/>
      <c r="G11" s="150" t="s">
        <v>20</v>
      </c>
      <c r="H11" s="150"/>
      <c r="I11" s="150" t="s">
        <v>21</v>
      </c>
      <c r="J11" s="150"/>
      <c r="K11" s="150" t="s">
        <v>22</v>
      </c>
      <c r="L11" s="150"/>
      <c r="M11" s="150" t="s">
        <v>23</v>
      </c>
      <c r="N11" s="150"/>
      <c r="O11" s="150" t="s">
        <v>24</v>
      </c>
      <c r="P11" s="150"/>
    </row>
    <row r="12" spans="1:28" ht="30" customHeight="1" x14ac:dyDescent="0.3">
      <c r="A12" s="11" t="s">
        <v>15</v>
      </c>
      <c r="B12" s="11" t="s">
        <v>16</v>
      </c>
      <c r="C12" s="15" t="s">
        <v>15</v>
      </c>
      <c r="D12" s="11" t="s">
        <v>16</v>
      </c>
      <c r="E12" s="11" t="s">
        <v>15</v>
      </c>
      <c r="F12" s="11" t="s">
        <v>16</v>
      </c>
      <c r="G12" s="11" t="s">
        <v>15</v>
      </c>
      <c r="H12" s="11" t="s">
        <v>16</v>
      </c>
      <c r="I12" s="11" t="s">
        <v>15</v>
      </c>
      <c r="J12" s="11" t="s">
        <v>16</v>
      </c>
      <c r="K12" s="11" t="s">
        <v>15</v>
      </c>
      <c r="L12" s="11" t="s">
        <v>16</v>
      </c>
      <c r="M12" s="11" t="s">
        <v>15</v>
      </c>
      <c r="N12" s="11" t="s">
        <v>16</v>
      </c>
      <c r="O12" s="11" t="s">
        <v>15</v>
      </c>
      <c r="P12" s="11" t="s">
        <v>16</v>
      </c>
    </row>
    <row r="13" spans="1:28" s="30" customFormat="1" ht="26.1" customHeight="1" x14ac:dyDescent="0.3">
      <c r="A13" s="31">
        <v>21</v>
      </c>
      <c r="B13" s="31">
        <v>514</v>
      </c>
      <c r="C13" s="31">
        <v>18</v>
      </c>
      <c r="D13" s="31">
        <v>831</v>
      </c>
      <c r="E13" s="31">
        <v>64</v>
      </c>
      <c r="F13" s="31">
        <v>1922</v>
      </c>
      <c r="G13" s="31">
        <v>36</v>
      </c>
      <c r="H13" s="31">
        <v>1686</v>
      </c>
      <c r="I13" s="31">
        <v>29</v>
      </c>
      <c r="J13" s="31">
        <v>876</v>
      </c>
      <c r="K13" s="44">
        <v>72</v>
      </c>
      <c r="L13" s="31">
        <v>1362</v>
      </c>
      <c r="M13" s="31">
        <v>50</v>
      </c>
      <c r="N13" s="31">
        <v>892</v>
      </c>
      <c r="O13" s="31">
        <v>22</v>
      </c>
      <c r="P13" s="31">
        <v>555</v>
      </c>
    </row>
    <row r="14" spans="1:28" ht="24" customHeight="1" x14ac:dyDescent="0.3"/>
    <row r="15" spans="1:28" ht="24" customHeight="1" x14ac:dyDescent="0.3"/>
    <row r="16" spans="1:28" ht="33" customHeight="1" x14ac:dyDescent="0.3">
      <c r="A16" s="150" t="s">
        <v>25</v>
      </c>
      <c r="B16" s="150"/>
      <c r="C16" s="149" t="s">
        <v>26</v>
      </c>
      <c r="D16" s="149"/>
      <c r="E16" s="149" t="s">
        <v>27</v>
      </c>
      <c r="F16" s="149"/>
      <c r="G16" s="149" t="s">
        <v>28</v>
      </c>
      <c r="H16" s="149"/>
      <c r="I16" s="149" t="s">
        <v>29</v>
      </c>
      <c r="J16" s="149"/>
      <c r="K16" s="150" t="s">
        <v>30</v>
      </c>
      <c r="L16" s="150"/>
      <c r="M16" s="150" t="s">
        <v>31</v>
      </c>
      <c r="N16" s="150"/>
      <c r="O16" s="150" t="s">
        <v>32</v>
      </c>
      <c r="P16" s="150"/>
    </row>
    <row r="17" spans="1:16" ht="30" customHeight="1" x14ac:dyDescent="0.3">
      <c r="A17" s="11" t="s">
        <v>15</v>
      </c>
      <c r="B17" s="11" t="s">
        <v>16</v>
      </c>
      <c r="C17" s="11" t="s">
        <v>15</v>
      </c>
      <c r="D17" s="11" t="s">
        <v>16</v>
      </c>
      <c r="E17" s="11" t="s">
        <v>15</v>
      </c>
      <c r="F17" s="11" t="s">
        <v>16</v>
      </c>
      <c r="G17" s="11" t="s">
        <v>15</v>
      </c>
      <c r="H17" s="11" t="s">
        <v>16</v>
      </c>
      <c r="I17" s="11" t="s">
        <v>15</v>
      </c>
      <c r="J17" s="11" t="s">
        <v>16</v>
      </c>
      <c r="K17" s="11" t="s">
        <v>15</v>
      </c>
      <c r="L17" s="11" t="s">
        <v>16</v>
      </c>
      <c r="M17" s="11" t="s">
        <v>15</v>
      </c>
      <c r="N17" s="27" t="s">
        <v>16</v>
      </c>
      <c r="O17" s="11" t="s">
        <v>15</v>
      </c>
      <c r="P17" s="11" t="s">
        <v>16</v>
      </c>
    </row>
    <row r="18" spans="1:16" s="30" customFormat="1" ht="26.1" customHeight="1" x14ac:dyDescent="0.3">
      <c r="A18" s="31">
        <v>50</v>
      </c>
      <c r="B18" s="31">
        <v>1027</v>
      </c>
      <c r="C18" s="31">
        <v>40</v>
      </c>
      <c r="D18" s="31">
        <v>885</v>
      </c>
      <c r="E18" s="31">
        <v>11</v>
      </c>
      <c r="F18" s="31">
        <v>233</v>
      </c>
      <c r="G18" s="31">
        <v>19</v>
      </c>
      <c r="H18" s="31">
        <v>456</v>
      </c>
      <c r="I18" s="31">
        <v>0</v>
      </c>
      <c r="J18" s="31">
        <v>173</v>
      </c>
      <c r="K18" s="31">
        <v>9</v>
      </c>
      <c r="L18" s="31">
        <v>180</v>
      </c>
      <c r="M18" s="31">
        <v>34</v>
      </c>
      <c r="N18" s="31">
        <v>1351</v>
      </c>
      <c r="O18" s="31">
        <v>13</v>
      </c>
      <c r="P18" s="31">
        <v>287</v>
      </c>
    </row>
    <row r="19" spans="1:16" ht="24" customHeight="1" x14ac:dyDescent="0.3"/>
    <row r="20" spans="1:16" ht="24" customHeight="1" x14ac:dyDescent="0.3"/>
    <row r="21" spans="1:16" ht="33" customHeight="1" x14ac:dyDescent="0.3">
      <c r="A21" s="147" t="s">
        <v>33</v>
      </c>
      <c r="B21" s="147"/>
      <c r="C21" s="147" t="s">
        <v>34</v>
      </c>
      <c r="D21" s="147"/>
      <c r="E21" s="147" t="s">
        <v>35</v>
      </c>
      <c r="F21" s="148"/>
      <c r="G21" s="28"/>
      <c r="H21" s="28"/>
      <c r="I21" s="28"/>
      <c r="J21" s="28"/>
      <c r="K21" s="28"/>
      <c r="L21" s="28"/>
      <c r="M21" s="28"/>
      <c r="N21" s="28"/>
      <c r="O21" s="28"/>
      <c r="P21" s="28"/>
    </row>
    <row r="22" spans="1:16" ht="30" customHeight="1" x14ac:dyDescent="0.3">
      <c r="A22" s="11" t="s">
        <v>15</v>
      </c>
      <c r="B22" s="11" t="s">
        <v>16</v>
      </c>
      <c r="C22" s="11" t="s">
        <v>15</v>
      </c>
      <c r="D22" s="27" t="s">
        <v>16</v>
      </c>
      <c r="E22" s="11" t="s">
        <v>15</v>
      </c>
      <c r="F22" s="27" t="s">
        <v>16</v>
      </c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 s="30" customFormat="1" ht="26.1" customHeight="1" x14ac:dyDescent="0.3">
      <c r="A23" s="31">
        <v>15</v>
      </c>
      <c r="B23" s="31">
        <v>304</v>
      </c>
      <c r="C23" s="31">
        <v>0</v>
      </c>
      <c r="D23" s="31">
        <v>71</v>
      </c>
      <c r="E23" s="31">
        <v>0</v>
      </c>
      <c r="F23" s="32">
        <v>455</v>
      </c>
      <c r="G23" s="29"/>
      <c r="H23" s="29"/>
      <c r="I23" s="29"/>
      <c r="J23" s="29"/>
      <c r="K23" s="29"/>
      <c r="L23" s="29"/>
      <c r="M23" s="29"/>
      <c r="N23" s="29"/>
      <c r="O23" s="29"/>
      <c r="P23" s="29"/>
    </row>
    <row r="24" spans="1:16" ht="24" customHeight="1" x14ac:dyDescent="0.3"/>
    <row r="25" spans="1:16" ht="24" customHeight="1" x14ac:dyDescent="0.3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</row>
    <row r="26" spans="1:16" s="39" customFormat="1" ht="16.2" x14ac:dyDescent="0.3">
      <c r="A26" s="18" t="s">
        <v>36</v>
      </c>
      <c r="B26" s="18"/>
      <c r="C26" s="18"/>
      <c r="D26" s="18" t="s">
        <v>37</v>
      </c>
      <c r="E26" s="18"/>
      <c r="F26" s="18"/>
      <c r="G26" s="18"/>
      <c r="H26" s="18" t="s">
        <v>50</v>
      </c>
      <c r="J26" s="18"/>
      <c r="L26" s="18" t="s">
        <v>51</v>
      </c>
      <c r="M26" s="18"/>
      <c r="N26" s="18"/>
      <c r="O26" s="18"/>
      <c r="P26" s="26"/>
    </row>
    <row r="27" spans="1:16" s="39" customFormat="1" ht="16.2" x14ac:dyDescent="0.3">
      <c r="A27" s="18"/>
      <c r="B27" s="18"/>
      <c r="C27" s="18"/>
      <c r="D27" s="38"/>
      <c r="E27" s="18"/>
      <c r="F27" s="18"/>
      <c r="G27" s="18"/>
      <c r="H27" s="18" t="s">
        <v>41</v>
      </c>
      <c r="J27" s="18"/>
      <c r="L27" s="18"/>
      <c r="M27" s="18"/>
      <c r="N27" s="18"/>
      <c r="O27" s="18"/>
    </row>
    <row r="28" spans="1:16" s="39" customFormat="1" ht="16.2" x14ac:dyDescent="0.3">
      <c r="A28" s="39" t="s">
        <v>54</v>
      </c>
    </row>
    <row r="29" spans="1:16" s="39" customFormat="1" ht="16.2" x14ac:dyDescent="0.3">
      <c r="A29" s="39" t="s">
        <v>55</v>
      </c>
    </row>
    <row r="30" spans="1:16" ht="16.2" x14ac:dyDescent="0.3">
      <c r="A30" s="158" t="s">
        <v>56</v>
      </c>
      <c r="B30" s="158"/>
      <c r="C30" s="158"/>
      <c r="D30" s="158"/>
      <c r="E30" s="158"/>
      <c r="F30" s="158"/>
      <c r="G30" s="158"/>
    </row>
  </sheetData>
  <mergeCells count="33">
    <mergeCell ref="M11:N11"/>
    <mergeCell ref="O11:P11"/>
    <mergeCell ref="A11:B11"/>
    <mergeCell ref="C11:D11"/>
    <mergeCell ref="E11:F11"/>
    <mergeCell ref="G11:H11"/>
    <mergeCell ref="I11:J11"/>
    <mergeCell ref="K11:L11"/>
    <mergeCell ref="N1:P1"/>
    <mergeCell ref="N2:P2"/>
    <mergeCell ref="A3:P3"/>
    <mergeCell ref="A6:B6"/>
    <mergeCell ref="C6:D6"/>
    <mergeCell ref="E6:F6"/>
    <mergeCell ref="G6:H6"/>
    <mergeCell ref="I6:J6"/>
    <mergeCell ref="K6:L6"/>
    <mergeCell ref="M6:N6"/>
    <mergeCell ref="O6:P6"/>
    <mergeCell ref="A4:P4"/>
    <mergeCell ref="A5:P5"/>
    <mergeCell ref="A30:G30"/>
    <mergeCell ref="A16:B16"/>
    <mergeCell ref="C16:D16"/>
    <mergeCell ref="E16:F16"/>
    <mergeCell ref="G16:H16"/>
    <mergeCell ref="M16:N16"/>
    <mergeCell ref="O16:P16"/>
    <mergeCell ref="A21:B21"/>
    <mergeCell ref="C21:D21"/>
    <mergeCell ref="E21:F21"/>
    <mergeCell ref="I16:J16"/>
    <mergeCell ref="K16:L16"/>
  </mergeCells>
  <phoneticPr fontId="5" type="noConversion"/>
  <pageMargins left="0.75000000000000011" right="0.75000000000000011" top="1" bottom="1" header="0.5" footer="0.5"/>
  <pageSetup paperSize="0" fitToWidth="0" fitToHeight="0" orientation="landscape" horizontalDpi="0" verticalDpi="0" copies="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33"/>
  <sheetViews>
    <sheetView workbookViewId="0"/>
  </sheetViews>
  <sheetFormatPr defaultColWidth="9" defaultRowHeight="15.6" x14ac:dyDescent="0.3"/>
  <cols>
    <col min="1" max="16" width="10.6640625" style="12" customWidth="1"/>
    <col min="17" max="17" width="8.88671875" style="12" customWidth="1"/>
    <col min="18" max="19" width="9.21875" style="12" bestFit="1" customWidth="1"/>
    <col min="20" max="16384" width="9" style="12"/>
  </cols>
  <sheetData>
    <row r="1" spans="1:28" ht="18" customHeight="1" x14ac:dyDescent="0.3">
      <c r="A1" s="11" t="s">
        <v>3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1" t="s">
        <v>44</v>
      </c>
      <c r="N1" s="150" t="s">
        <v>45</v>
      </c>
      <c r="O1" s="150"/>
      <c r="P1" s="150"/>
      <c r="Q1" s="19"/>
    </row>
    <row r="2" spans="1:28" ht="18" customHeight="1" x14ac:dyDescent="0.3">
      <c r="A2" s="11" t="s">
        <v>5</v>
      </c>
      <c r="B2" s="12" t="s">
        <v>53</v>
      </c>
      <c r="C2" s="20"/>
      <c r="D2" s="21"/>
      <c r="E2" s="21"/>
      <c r="F2" s="21"/>
      <c r="G2" s="25"/>
      <c r="H2" s="21"/>
      <c r="I2" s="21"/>
      <c r="J2" s="21"/>
      <c r="K2" s="21"/>
      <c r="L2" s="21"/>
      <c r="M2" s="11" t="s">
        <v>60</v>
      </c>
      <c r="N2" s="150" t="s">
        <v>1</v>
      </c>
      <c r="O2" s="150"/>
      <c r="P2" s="150"/>
      <c r="Q2" s="19"/>
    </row>
    <row r="3" spans="1:28" ht="36" customHeight="1" x14ac:dyDescent="0.3">
      <c r="A3" s="154" t="s">
        <v>61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24.9" customHeight="1" x14ac:dyDescent="0.3">
      <c r="A4" s="139" t="s">
        <v>65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2"/>
      <c r="S4" s="2"/>
      <c r="T4" s="2"/>
      <c r="U4" s="2"/>
      <c r="V4" s="2"/>
      <c r="W4" s="2"/>
      <c r="X4" s="2"/>
      <c r="Y4" s="2"/>
      <c r="Z4" s="2"/>
      <c r="AA4" s="2"/>
    </row>
    <row r="5" spans="1:28" ht="20.100000000000001" customHeight="1" x14ac:dyDescent="0.3">
      <c r="A5" s="157" t="s">
        <v>63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2"/>
      <c r="S5" s="2"/>
      <c r="T5" s="2"/>
      <c r="U5" s="2"/>
      <c r="V5" s="2"/>
      <c r="W5" s="2"/>
      <c r="X5" s="2"/>
      <c r="Y5" s="2"/>
      <c r="Z5" s="2"/>
      <c r="AA5" s="2"/>
    </row>
    <row r="6" spans="1:28" ht="33" customHeight="1" x14ac:dyDescent="0.3">
      <c r="A6" s="149" t="s">
        <v>7</v>
      </c>
      <c r="B6" s="149"/>
      <c r="C6" s="149" t="s">
        <v>8</v>
      </c>
      <c r="D6" s="149"/>
      <c r="E6" s="150" t="s">
        <v>9</v>
      </c>
      <c r="F6" s="150"/>
      <c r="G6" s="150" t="s">
        <v>10</v>
      </c>
      <c r="H6" s="150"/>
      <c r="I6" s="150" t="s">
        <v>11</v>
      </c>
      <c r="J6" s="150"/>
      <c r="K6" s="150" t="s">
        <v>12</v>
      </c>
      <c r="L6" s="150"/>
      <c r="M6" s="150" t="s">
        <v>13</v>
      </c>
      <c r="N6" s="150"/>
      <c r="O6" s="150" t="s">
        <v>14</v>
      </c>
      <c r="P6" s="150"/>
    </row>
    <row r="7" spans="1:28" ht="30" customHeight="1" x14ac:dyDescent="0.3">
      <c r="A7" s="11" t="s">
        <v>15</v>
      </c>
      <c r="B7" s="11" t="s">
        <v>16</v>
      </c>
      <c r="C7" s="11" t="s">
        <v>15</v>
      </c>
      <c r="D7" s="11" t="s">
        <v>16</v>
      </c>
      <c r="E7" s="11" t="s">
        <v>15</v>
      </c>
      <c r="F7" s="11" t="s">
        <v>16</v>
      </c>
      <c r="G7" s="11" t="s">
        <v>15</v>
      </c>
      <c r="H7" s="11" t="s">
        <v>16</v>
      </c>
      <c r="I7" s="11" t="s">
        <v>15</v>
      </c>
      <c r="J7" s="11" t="s">
        <v>16</v>
      </c>
      <c r="K7" s="11" t="s">
        <v>15</v>
      </c>
      <c r="L7" s="11" t="s">
        <v>16</v>
      </c>
      <c r="M7" s="11" t="s">
        <v>15</v>
      </c>
      <c r="N7" s="11" t="s">
        <v>16</v>
      </c>
      <c r="O7" s="11" t="s">
        <v>15</v>
      </c>
      <c r="P7" s="11" t="s">
        <v>16</v>
      </c>
      <c r="R7" s="30"/>
      <c r="S7" s="30"/>
    </row>
    <row r="8" spans="1:28" s="30" customFormat="1" ht="26.1" customHeight="1" x14ac:dyDescent="0.3">
      <c r="A8" s="35">
        <v>1359</v>
      </c>
      <c r="B8" s="35">
        <v>43263</v>
      </c>
      <c r="C8" s="35">
        <v>150</v>
      </c>
      <c r="D8" s="35">
        <v>5385</v>
      </c>
      <c r="E8" s="35">
        <v>315</v>
      </c>
      <c r="F8" s="35">
        <v>8871</v>
      </c>
      <c r="G8" s="35">
        <v>138</v>
      </c>
      <c r="H8" s="35">
        <v>6103</v>
      </c>
      <c r="I8" s="35">
        <v>96</v>
      </c>
      <c r="J8" s="35">
        <v>3889</v>
      </c>
      <c r="K8" s="35">
        <v>33</v>
      </c>
      <c r="L8" s="35">
        <v>2888</v>
      </c>
      <c r="M8" s="35">
        <v>42</v>
      </c>
      <c r="N8" s="35">
        <v>1692</v>
      </c>
      <c r="O8" s="35">
        <v>37</v>
      </c>
      <c r="P8" s="35">
        <v>878</v>
      </c>
      <c r="Q8" s="37"/>
    </row>
    <row r="9" spans="1:28" ht="24" customHeight="1" x14ac:dyDescent="0.3"/>
    <row r="10" spans="1:28" ht="24" customHeight="1" x14ac:dyDescent="0.3"/>
    <row r="11" spans="1:28" ht="33" customHeight="1" x14ac:dyDescent="0.3">
      <c r="A11" s="150" t="s">
        <v>17</v>
      </c>
      <c r="B11" s="150"/>
      <c r="C11" s="150" t="s">
        <v>18</v>
      </c>
      <c r="D11" s="150"/>
      <c r="E11" s="150" t="s">
        <v>19</v>
      </c>
      <c r="F11" s="150"/>
      <c r="G11" s="150" t="s">
        <v>20</v>
      </c>
      <c r="H11" s="150"/>
      <c r="I11" s="150" t="s">
        <v>21</v>
      </c>
      <c r="J11" s="150"/>
      <c r="K11" s="150" t="s">
        <v>22</v>
      </c>
      <c r="L11" s="150"/>
      <c r="M11" s="150" t="s">
        <v>23</v>
      </c>
      <c r="N11" s="150"/>
      <c r="O11" s="150" t="s">
        <v>24</v>
      </c>
      <c r="P11" s="150"/>
    </row>
    <row r="12" spans="1:28" ht="30" customHeight="1" x14ac:dyDescent="0.3">
      <c r="A12" s="11" t="s">
        <v>15</v>
      </c>
      <c r="B12" s="11" t="s">
        <v>16</v>
      </c>
      <c r="C12" s="15" t="s">
        <v>15</v>
      </c>
      <c r="D12" s="11" t="s">
        <v>16</v>
      </c>
      <c r="E12" s="11" t="s">
        <v>15</v>
      </c>
      <c r="F12" s="11" t="s">
        <v>16</v>
      </c>
      <c r="G12" s="11" t="s">
        <v>15</v>
      </c>
      <c r="H12" s="11" t="s">
        <v>16</v>
      </c>
      <c r="I12" s="11" t="s">
        <v>15</v>
      </c>
      <c r="J12" s="11" t="s">
        <v>16</v>
      </c>
      <c r="K12" s="11" t="s">
        <v>15</v>
      </c>
      <c r="L12" s="11" t="s">
        <v>16</v>
      </c>
      <c r="M12" s="11" t="s">
        <v>15</v>
      </c>
      <c r="N12" s="11" t="s">
        <v>16</v>
      </c>
      <c r="O12" s="11" t="s">
        <v>15</v>
      </c>
      <c r="P12" s="11" t="s">
        <v>16</v>
      </c>
    </row>
    <row r="13" spans="1:28" ht="26.1" customHeight="1" x14ac:dyDescent="0.3">
      <c r="A13" s="35">
        <v>21</v>
      </c>
      <c r="B13" s="35">
        <v>493</v>
      </c>
      <c r="C13" s="35">
        <v>17</v>
      </c>
      <c r="D13" s="35">
        <v>813</v>
      </c>
      <c r="E13" s="35">
        <v>62</v>
      </c>
      <c r="F13" s="35">
        <v>1858</v>
      </c>
      <c r="G13" s="35">
        <v>48</v>
      </c>
      <c r="H13" s="35">
        <v>1650</v>
      </c>
      <c r="I13" s="35">
        <v>30</v>
      </c>
      <c r="J13" s="35">
        <v>847</v>
      </c>
      <c r="K13" s="35">
        <v>60</v>
      </c>
      <c r="L13" s="35">
        <v>1290</v>
      </c>
      <c r="M13" s="35">
        <v>39</v>
      </c>
      <c r="N13" s="35">
        <v>842</v>
      </c>
      <c r="O13" s="35">
        <v>26</v>
      </c>
      <c r="P13" s="35">
        <v>533</v>
      </c>
      <c r="Q13" s="2"/>
    </row>
    <row r="14" spans="1:28" ht="24" customHeight="1" x14ac:dyDescent="0.3"/>
    <row r="15" spans="1:28" ht="24" customHeight="1" x14ac:dyDescent="0.3"/>
    <row r="16" spans="1:28" ht="33" customHeight="1" x14ac:dyDescent="0.3">
      <c r="A16" s="150" t="s">
        <v>25</v>
      </c>
      <c r="B16" s="150"/>
      <c r="C16" s="150" t="s">
        <v>46</v>
      </c>
      <c r="D16" s="150"/>
      <c r="E16" s="150" t="s">
        <v>47</v>
      </c>
      <c r="F16" s="150"/>
      <c r="G16" s="150" t="s">
        <v>48</v>
      </c>
      <c r="H16" s="150"/>
      <c r="I16" s="150" t="s">
        <v>49</v>
      </c>
      <c r="J16" s="150"/>
      <c r="K16" s="150" t="s">
        <v>30</v>
      </c>
      <c r="L16" s="150"/>
      <c r="M16" s="150" t="s">
        <v>31</v>
      </c>
      <c r="N16" s="150"/>
      <c r="O16" s="150" t="s">
        <v>32</v>
      </c>
      <c r="P16" s="150"/>
      <c r="Q16" s="19"/>
    </row>
    <row r="17" spans="1:19" ht="30" customHeight="1" x14ac:dyDescent="0.3">
      <c r="A17" s="11" t="s">
        <v>15</v>
      </c>
      <c r="B17" s="11" t="s">
        <v>16</v>
      </c>
      <c r="C17" s="15" t="s">
        <v>15</v>
      </c>
      <c r="D17" s="11" t="s">
        <v>16</v>
      </c>
      <c r="E17" s="11" t="s">
        <v>15</v>
      </c>
      <c r="F17" s="11" t="s">
        <v>16</v>
      </c>
      <c r="G17" s="11" t="s">
        <v>15</v>
      </c>
      <c r="H17" s="11" t="s">
        <v>16</v>
      </c>
      <c r="I17" s="11" t="s">
        <v>15</v>
      </c>
      <c r="J17" s="11" t="s">
        <v>16</v>
      </c>
      <c r="K17" s="11" t="s">
        <v>15</v>
      </c>
      <c r="L17" s="11" t="s">
        <v>16</v>
      </c>
      <c r="M17" s="11" t="s">
        <v>15</v>
      </c>
      <c r="N17" s="11" t="s">
        <v>16</v>
      </c>
      <c r="O17" s="11" t="s">
        <v>15</v>
      </c>
      <c r="P17" s="11" t="s">
        <v>16</v>
      </c>
    </row>
    <row r="18" spans="1:19" ht="26.1" customHeight="1" x14ac:dyDescent="0.3">
      <c r="A18" s="35">
        <v>30</v>
      </c>
      <c r="B18" s="35">
        <v>977</v>
      </c>
      <c r="C18" s="35">
        <v>38</v>
      </c>
      <c r="D18" s="35">
        <v>845</v>
      </c>
      <c r="E18" s="35">
        <v>18</v>
      </c>
      <c r="F18" s="35">
        <v>222</v>
      </c>
      <c r="G18" s="35">
        <v>21</v>
      </c>
      <c r="H18" s="35">
        <v>437</v>
      </c>
      <c r="I18" s="35">
        <v>9</v>
      </c>
      <c r="J18" s="35">
        <v>173</v>
      </c>
      <c r="K18" s="35">
        <v>2</v>
      </c>
      <c r="L18" s="35">
        <v>171</v>
      </c>
      <c r="M18" s="35">
        <v>72</v>
      </c>
      <c r="N18" s="35">
        <v>1317</v>
      </c>
      <c r="O18" s="35">
        <v>15</v>
      </c>
      <c r="P18" s="35">
        <v>274</v>
      </c>
      <c r="Q18" s="2"/>
      <c r="R18" s="14"/>
    </row>
    <row r="19" spans="1:19" ht="24" customHeight="1" x14ac:dyDescent="0.3"/>
    <row r="20" spans="1:19" ht="24" customHeight="1" x14ac:dyDescent="0.3"/>
    <row r="21" spans="1:19" ht="33" customHeight="1" x14ac:dyDescent="0.3">
      <c r="A21" s="147" t="s">
        <v>33</v>
      </c>
      <c r="B21" s="147"/>
      <c r="C21" s="147" t="s">
        <v>34</v>
      </c>
      <c r="D21" s="147"/>
      <c r="E21" s="147" t="s">
        <v>35</v>
      </c>
      <c r="F21" s="148"/>
      <c r="G21" s="28"/>
      <c r="H21" s="28"/>
      <c r="I21" s="28"/>
      <c r="J21" s="28"/>
      <c r="K21" s="28"/>
      <c r="L21" s="28"/>
      <c r="M21" s="28"/>
      <c r="N21" s="28"/>
      <c r="O21" s="28"/>
      <c r="P21" s="28"/>
    </row>
    <row r="22" spans="1:19" ht="30" customHeight="1" x14ac:dyDescent="0.3">
      <c r="A22" s="11" t="s">
        <v>15</v>
      </c>
      <c r="B22" s="11" t="s">
        <v>16</v>
      </c>
      <c r="C22" s="11" t="s">
        <v>15</v>
      </c>
      <c r="D22" s="27" t="s">
        <v>16</v>
      </c>
      <c r="E22" s="11" t="s">
        <v>15</v>
      </c>
      <c r="F22" s="27" t="s">
        <v>16</v>
      </c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9" ht="26.1" customHeight="1" x14ac:dyDescent="0.3">
      <c r="A23" s="35">
        <v>15</v>
      </c>
      <c r="B23" s="35">
        <v>289</v>
      </c>
      <c r="C23" s="35">
        <v>0</v>
      </c>
      <c r="D23" s="35">
        <v>71</v>
      </c>
      <c r="E23" s="35">
        <v>25</v>
      </c>
      <c r="F23" s="36">
        <v>455</v>
      </c>
      <c r="G23" s="45"/>
      <c r="H23" s="45"/>
      <c r="I23" s="46"/>
      <c r="J23" s="46"/>
      <c r="K23" s="46"/>
      <c r="L23" s="46"/>
      <c r="M23" s="45"/>
      <c r="N23" s="45"/>
      <c r="O23" s="45"/>
      <c r="P23" s="45"/>
      <c r="Q23" s="2"/>
      <c r="S23" s="14"/>
    </row>
    <row r="24" spans="1:19" ht="24" customHeight="1" x14ac:dyDescent="0.3"/>
    <row r="25" spans="1:19" ht="24" customHeight="1" x14ac:dyDescent="0.3"/>
    <row r="26" spans="1:19" s="39" customFormat="1" ht="16.5" customHeight="1" x14ac:dyDescent="0.3">
      <c r="A26" s="18" t="s">
        <v>36</v>
      </c>
      <c r="B26" s="18"/>
      <c r="C26" s="18"/>
      <c r="D26" s="18" t="s">
        <v>37</v>
      </c>
      <c r="E26" s="18"/>
      <c r="F26" s="18"/>
      <c r="G26" s="18"/>
      <c r="H26" s="18" t="s">
        <v>50</v>
      </c>
      <c r="J26" s="18"/>
      <c r="L26" s="18" t="s">
        <v>51</v>
      </c>
      <c r="M26" s="18"/>
      <c r="N26" s="18"/>
      <c r="O26" s="18"/>
      <c r="P26" s="26"/>
    </row>
    <row r="27" spans="1:19" s="39" customFormat="1" ht="16.5" customHeight="1" x14ac:dyDescent="0.3">
      <c r="A27" s="18"/>
      <c r="B27" s="18"/>
      <c r="C27" s="18"/>
      <c r="D27" s="38"/>
      <c r="E27" s="18"/>
      <c r="F27" s="18"/>
      <c r="G27" s="18"/>
      <c r="H27" s="18" t="s">
        <v>41</v>
      </c>
      <c r="J27" s="18"/>
      <c r="L27" s="18"/>
      <c r="M27" s="18"/>
      <c r="N27" s="18"/>
      <c r="O27" s="18"/>
    </row>
    <row r="28" spans="1:19" s="39" customFormat="1" ht="16.5" customHeight="1" x14ac:dyDescent="0.3">
      <c r="P28" s="24"/>
    </row>
    <row r="29" spans="1:19" s="39" customFormat="1" ht="16.5" customHeight="1" x14ac:dyDescent="0.3">
      <c r="A29" s="39" t="s">
        <v>52</v>
      </c>
    </row>
    <row r="30" spans="1:19" s="39" customFormat="1" ht="16.5" customHeight="1" x14ac:dyDescent="0.3">
      <c r="A30" s="40" t="s">
        <v>73</v>
      </c>
    </row>
    <row r="31" spans="1:19" s="39" customFormat="1" ht="16.5" customHeight="1" x14ac:dyDescent="0.3">
      <c r="A31" s="39" t="s">
        <v>74</v>
      </c>
    </row>
    <row r="32" spans="1:19" ht="16.5" customHeight="1" x14ac:dyDescent="0.3">
      <c r="A32" s="12" t="s">
        <v>75</v>
      </c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</row>
    <row r="33" spans="1:17" ht="16.5" customHeight="1" x14ac:dyDescent="0.3">
      <c r="A33" s="23" t="s">
        <v>76</v>
      </c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</row>
  </sheetData>
  <mergeCells count="32">
    <mergeCell ref="A5:P5"/>
    <mergeCell ref="N1:P1"/>
    <mergeCell ref="N2:P2"/>
    <mergeCell ref="A3:P3"/>
    <mergeCell ref="A4:P4"/>
    <mergeCell ref="M6:N6"/>
    <mergeCell ref="O6:P6"/>
    <mergeCell ref="A11:B11"/>
    <mergeCell ref="C11:D11"/>
    <mergeCell ref="E11:F11"/>
    <mergeCell ref="G11:H11"/>
    <mergeCell ref="I11:J11"/>
    <mergeCell ref="K11:L11"/>
    <mergeCell ref="M11:N11"/>
    <mergeCell ref="O11:P11"/>
    <mergeCell ref="A6:B6"/>
    <mergeCell ref="C6:D6"/>
    <mergeCell ref="E6:F6"/>
    <mergeCell ref="G6:H6"/>
    <mergeCell ref="I6:J6"/>
    <mergeCell ref="K6:L6"/>
    <mergeCell ref="M16:N16"/>
    <mergeCell ref="O16:P16"/>
    <mergeCell ref="A21:B21"/>
    <mergeCell ref="C21:D21"/>
    <mergeCell ref="E21:F21"/>
    <mergeCell ref="A16:B16"/>
    <mergeCell ref="C16:D16"/>
    <mergeCell ref="E16:F16"/>
    <mergeCell ref="G16:H16"/>
    <mergeCell ref="I16:J16"/>
    <mergeCell ref="K16:L16"/>
  </mergeCells>
  <phoneticPr fontId="5" type="noConversion"/>
  <pageMargins left="0.75000000000000011" right="0.75000000000000011" top="1" bottom="1" header="0.5" footer="0.5"/>
  <pageSetup paperSize="0" fitToWidth="0" fitToHeight="0" orientation="landscape" horizontalDpi="0" verticalDpi="0" copies="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O9"/>
  <sheetViews>
    <sheetView workbookViewId="0"/>
  </sheetViews>
  <sheetFormatPr defaultColWidth="9" defaultRowHeight="22.2" x14ac:dyDescent="0.4"/>
  <cols>
    <col min="1" max="1" width="9" style="3" customWidth="1"/>
    <col min="2" max="16384" width="9" style="3"/>
  </cols>
  <sheetData>
    <row r="1" spans="1:15" ht="39" customHeight="1" x14ac:dyDescent="0.45">
      <c r="B1" s="4"/>
      <c r="C1" s="4"/>
      <c r="D1" s="5" t="s">
        <v>2</v>
      </c>
      <c r="E1" s="4"/>
      <c r="F1" s="4"/>
      <c r="G1" s="4"/>
    </row>
    <row r="2" spans="1:15" x14ac:dyDescent="0.4">
      <c r="A2" s="6"/>
    </row>
    <row r="3" spans="1:15" x14ac:dyDescent="0.4">
      <c r="A3" s="7" t="s">
        <v>165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x14ac:dyDescent="0.4">
      <c r="A4" s="7" t="s">
        <v>166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9"/>
      <c r="O4" s="8"/>
    </row>
    <row r="5" spans="1:15" x14ac:dyDescent="0.4">
      <c r="A5" s="7" t="s">
        <v>167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x14ac:dyDescent="0.4">
      <c r="A6" s="7" t="s">
        <v>168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x14ac:dyDescent="0.4">
      <c r="A7" s="7" t="s">
        <v>169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 x14ac:dyDescent="0.4">
      <c r="A8" s="7" t="s">
        <v>170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x14ac:dyDescent="0.4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</row>
  </sheetData>
  <phoneticPr fontId="5" type="noConversion"/>
  <pageMargins left="0.75000000000000011" right="0.75000000000000011" top="1" bottom="1" header="0.5" footer="0.5"/>
  <pageSetup paperSize="9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歷年</vt:lpstr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編製說明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統計處吳麗珍</cp:lastModifiedBy>
  <cp:lastPrinted>2025-02-27T07:24:45Z</cp:lastPrinted>
  <dcterms:created xsi:type="dcterms:W3CDTF">2011-03-02T06:53:50Z</dcterms:created>
  <dcterms:modified xsi:type="dcterms:W3CDTF">2026-03-04T03:47:16Z</dcterms:modified>
</cp:coreProperties>
</file>