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6822\02.衛生類公務統計(秀雲)\1-2.審核上傳區\113\0315\"/>
    </mc:Choice>
  </mc:AlternateContent>
  <xr:revisionPtr revIDLastSave="0" documentId="13_ncr:1_{844A82DF-CA4A-4171-B484-E3DC8F7226E6}" xr6:coauthVersionLast="36" xr6:coauthVersionMax="36" xr10:uidLastSave="{00000000-0000-0000-0000-000000000000}"/>
  <bookViews>
    <workbookView xWindow="32760" yWindow="32760" windowWidth="23040" windowHeight="8355" tabRatio="598" activeTab="1" xr2:uid="{00000000-000D-0000-FFFF-FFFF00000000}"/>
  </bookViews>
  <sheets>
    <sheet name="歷年" sheetId="33" r:id="rId1"/>
    <sheet name="112年" sheetId="38" r:id="rId2"/>
    <sheet name="111年 " sheetId="37" r:id="rId3"/>
    <sheet name="110年" sheetId="36" r:id="rId4"/>
    <sheet name="109年" sheetId="35" r:id="rId5"/>
    <sheet name="108" sheetId="32" r:id="rId6"/>
    <sheet name="107" sheetId="31" r:id="rId7"/>
    <sheet name="106" sheetId="30" r:id="rId8"/>
    <sheet name="105" sheetId="28" r:id="rId9"/>
    <sheet name="104" sheetId="26" r:id="rId10"/>
    <sheet name="103" sheetId="25" r:id="rId11"/>
    <sheet name="102" sheetId="21" r:id="rId12"/>
    <sheet name="101" sheetId="20" r:id="rId13"/>
    <sheet name="100" sheetId="18" r:id="rId14"/>
    <sheet name="99" sheetId="17" r:id="rId15"/>
    <sheet name="98" sheetId="15" r:id="rId16"/>
    <sheet name="97" sheetId="14" r:id="rId17"/>
    <sheet name="96" sheetId="13" r:id="rId18"/>
    <sheet name="95" sheetId="12" r:id="rId19"/>
    <sheet name="94" sheetId="7" r:id="rId20"/>
    <sheet name="93" sheetId="8" r:id="rId21"/>
    <sheet name="编製說明" sheetId="23" r:id="rId22"/>
  </sheets>
  <calcPr calcId="191029"/>
</workbook>
</file>

<file path=xl/calcChain.xml><?xml version="1.0" encoding="utf-8"?>
<calcChain xmlns="http://schemas.openxmlformats.org/spreadsheetml/2006/main">
  <c r="AB9" i="38" l="1"/>
  <c r="AA9" i="38"/>
  <c r="Z9" i="38"/>
  <c r="Y9" i="38"/>
  <c r="X9" i="38"/>
  <c r="W9" i="38"/>
  <c r="V9" i="38"/>
  <c r="U9" i="38"/>
  <c r="T9" i="38"/>
  <c r="S9" i="38"/>
  <c r="R9" i="38"/>
  <c r="Q9" i="38"/>
  <c r="O9" i="38"/>
  <c r="N9" i="38"/>
  <c r="M9" i="38"/>
  <c r="L9" i="38"/>
  <c r="K9" i="38"/>
  <c r="J9" i="38"/>
  <c r="I9" i="38"/>
  <c r="H9" i="38"/>
  <c r="G9" i="38"/>
  <c r="F9" i="38"/>
  <c r="E9" i="38"/>
  <c r="D9" i="38"/>
  <c r="C9" i="38" l="1"/>
  <c r="B9" i="38" s="1"/>
  <c r="Q3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B16" i="37"/>
  <c r="Q15" i="37"/>
  <c r="Q14" i="37"/>
  <c r="Q13" i="37"/>
  <c r="Q12" i="37"/>
  <c r="Q11" i="37"/>
  <c r="Q10" i="37"/>
  <c r="C31" i="37"/>
  <c r="B31" i="37"/>
  <c r="C30" i="37"/>
  <c r="B30" i="37"/>
  <c r="C29" i="37"/>
  <c r="C28" i="37"/>
  <c r="C27" i="37"/>
  <c r="C26" i="37"/>
  <c r="C25" i="37"/>
  <c r="C24" i="37"/>
  <c r="C23" i="37"/>
  <c r="C22" i="37"/>
  <c r="C21" i="37"/>
  <c r="B21" i="37"/>
  <c r="C20" i="37"/>
  <c r="C19" i="37"/>
  <c r="C18" i="37"/>
  <c r="C17" i="37"/>
  <c r="C16" i="37"/>
  <c r="C15" i="37"/>
  <c r="C14" i="37"/>
  <c r="C13" i="37"/>
  <c r="C12" i="37"/>
  <c r="C11" i="37"/>
  <c r="C10" i="37"/>
  <c r="H9" i="37"/>
  <c r="AD9" i="37"/>
  <c r="AC9" i="37"/>
  <c r="AB9" i="37"/>
  <c r="AA9" i="37"/>
  <c r="Z9" i="37"/>
  <c r="Y9" i="37"/>
  <c r="X9" i="37"/>
  <c r="W9" i="37"/>
  <c r="V9" i="37"/>
  <c r="U9" i="37"/>
  <c r="T9" i="37"/>
  <c r="S9" i="37"/>
  <c r="R9" i="37"/>
  <c r="P9" i="37"/>
  <c r="O9" i="37"/>
  <c r="N9" i="37"/>
  <c r="M9" i="37"/>
  <c r="L9" i="37"/>
  <c r="K9" i="37"/>
  <c r="J9" i="37"/>
  <c r="I9" i="37"/>
  <c r="G9" i="37"/>
  <c r="F9" i="37"/>
  <c r="E9" i="37"/>
  <c r="D9" i="37"/>
  <c r="B29" i="36"/>
  <c r="B24" i="36"/>
  <c r="B12" i="36"/>
  <c r="Q31" i="36"/>
  <c r="Q30" i="36"/>
  <c r="Q29" i="36"/>
  <c r="Q28" i="36"/>
  <c r="Q27" i="36"/>
  <c r="Q26" i="36"/>
  <c r="Q25" i="36"/>
  <c r="Q24" i="36"/>
  <c r="Q23" i="36"/>
  <c r="Q22" i="36"/>
  <c r="Q21" i="36"/>
  <c r="Q20" i="36"/>
  <c r="Q19" i="36"/>
  <c r="Q18" i="36"/>
  <c r="Q17" i="36"/>
  <c r="Q16" i="36"/>
  <c r="Q15" i="36"/>
  <c r="Q14" i="36"/>
  <c r="Q13" i="36"/>
  <c r="Q12" i="36"/>
  <c r="Q11" i="36"/>
  <c r="Q10" i="36"/>
  <c r="C31" i="36"/>
  <c r="C30" i="36"/>
  <c r="C29" i="36"/>
  <c r="C28" i="36"/>
  <c r="C27" i="36"/>
  <c r="B27" i="36"/>
  <c r="C26" i="36"/>
  <c r="C25" i="36"/>
  <c r="C24" i="36"/>
  <c r="C23" i="36"/>
  <c r="C22" i="36"/>
  <c r="C21" i="36"/>
  <c r="C20" i="36"/>
  <c r="C19" i="36"/>
  <c r="C18" i="36"/>
  <c r="C17" i="36"/>
  <c r="C16" i="36"/>
  <c r="B16" i="36"/>
  <c r="C15" i="36"/>
  <c r="C14" i="36"/>
  <c r="C13" i="36"/>
  <c r="C12" i="36"/>
  <c r="C11" i="36"/>
  <c r="C10" i="36"/>
  <c r="AD9" i="36"/>
  <c r="AC9" i="36"/>
  <c r="AB9" i="36"/>
  <c r="AA9" i="36"/>
  <c r="Z9" i="36"/>
  <c r="Y9" i="36"/>
  <c r="X9" i="36"/>
  <c r="W9" i="36"/>
  <c r="V9" i="36"/>
  <c r="U9" i="36"/>
  <c r="T9" i="36"/>
  <c r="S9" i="36"/>
  <c r="R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Q31" i="35"/>
  <c r="Q30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12" i="35"/>
  <c r="Q10" i="35"/>
  <c r="C31" i="35"/>
  <c r="C30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0" i="35"/>
  <c r="AD9" i="35"/>
  <c r="AC9" i="35"/>
  <c r="AB9" i="35"/>
  <c r="AA9" i="35"/>
  <c r="Z9" i="35"/>
  <c r="Y9" i="35"/>
  <c r="X9" i="35"/>
  <c r="W9" i="35"/>
  <c r="V9" i="35"/>
  <c r="U9" i="35"/>
  <c r="T9" i="35"/>
  <c r="S9" i="35"/>
  <c r="R9" i="35"/>
  <c r="P9" i="35"/>
  <c r="O9" i="35"/>
  <c r="C9" i="35"/>
  <c r="B9" i="35"/>
  <c r="N9" i="35"/>
  <c r="M9" i="35"/>
  <c r="L9" i="35"/>
  <c r="K9" i="35"/>
  <c r="J9" i="35"/>
  <c r="I9" i="35"/>
  <c r="H9" i="35"/>
  <c r="G9" i="35"/>
  <c r="F9" i="35"/>
  <c r="E9" i="35"/>
  <c r="D9" i="35"/>
  <c r="AD9" i="32"/>
  <c r="AC9" i="32"/>
  <c r="AB9" i="32"/>
  <c r="AA9" i="32"/>
  <c r="Z9" i="32"/>
  <c r="Q9" i="32"/>
  <c r="Y9" i="32"/>
  <c r="X9" i="32"/>
  <c r="W9" i="32"/>
  <c r="V9" i="32"/>
  <c r="U9" i="32"/>
  <c r="T9" i="32"/>
  <c r="S9" i="32"/>
  <c r="R9" i="32"/>
  <c r="P9" i="32"/>
  <c r="O9" i="32"/>
  <c r="N9" i="32"/>
  <c r="M9" i="32"/>
  <c r="L9" i="32"/>
  <c r="K9" i="32"/>
  <c r="J9" i="32"/>
  <c r="I9" i="32"/>
  <c r="C9" i="32"/>
  <c r="B9" i="32"/>
  <c r="H9" i="32"/>
  <c r="G9" i="32"/>
  <c r="F9" i="32"/>
  <c r="E9" i="32"/>
  <c r="D9" i="32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C9" i="30"/>
  <c r="B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28"/>
  <c r="Q9" i="28"/>
  <c r="B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Q11" i="26"/>
  <c r="C11" i="26"/>
  <c r="B11" i="26"/>
  <c r="C31" i="26"/>
  <c r="C30" i="26"/>
  <c r="C29" i="26"/>
  <c r="B29" i="26"/>
  <c r="C28" i="26"/>
  <c r="C27" i="26"/>
  <c r="C26" i="26"/>
  <c r="C25" i="26"/>
  <c r="C24" i="26"/>
  <c r="C23" i="26"/>
  <c r="B23" i="26"/>
  <c r="C22" i="26"/>
  <c r="C21" i="26"/>
  <c r="B21" i="26"/>
  <c r="C20" i="26"/>
  <c r="B20" i="26"/>
  <c r="C19" i="26"/>
  <c r="C18" i="26"/>
  <c r="C17" i="26"/>
  <c r="B17" i="26"/>
  <c r="C16" i="26"/>
  <c r="C15" i="26"/>
  <c r="C14" i="26"/>
  <c r="B14" i="26"/>
  <c r="C13" i="26"/>
  <c r="C10" i="26"/>
  <c r="Q31" i="26"/>
  <c r="Q30" i="26"/>
  <c r="B30" i="26"/>
  <c r="Q29" i="26"/>
  <c r="Q28" i="26"/>
  <c r="B28" i="26"/>
  <c r="Q27" i="26"/>
  <c r="B27" i="26"/>
  <c r="Q26" i="26"/>
  <c r="B26" i="26"/>
  <c r="Q25" i="26"/>
  <c r="B25" i="26"/>
  <c r="Q24" i="26"/>
  <c r="B24" i="26"/>
  <c r="Q23" i="26"/>
  <c r="Q22" i="26"/>
  <c r="B22" i="26"/>
  <c r="Q21" i="26"/>
  <c r="Q20" i="26"/>
  <c r="Q19" i="26"/>
  <c r="B19" i="26"/>
  <c r="Q18" i="26"/>
  <c r="B18" i="26"/>
  <c r="Q17" i="26"/>
  <c r="Q16" i="26"/>
  <c r="Q15" i="26"/>
  <c r="B15" i="26"/>
  <c r="Q14" i="26"/>
  <c r="Q13" i="26"/>
  <c r="B13" i="26"/>
  <c r="Q10" i="26"/>
  <c r="Q9" i="26"/>
  <c r="D9" i="26"/>
  <c r="E9" i="26"/>
  <c r="F9" i="26"/>
  <c r="G9" i="26"/>
  <c r="H9" i="26"/>
  <c r="I9" i="26"/>
  <c r="J9" i="26"/>
  <c r="K9" i="26"/>
  <c r="L9" i="26"/>
  <c r="M9" i="26"/>
  <c r="N9" i="26"/>
  <c r="O9" i="26"/>
  <c r="P9" i="26"/>
  <c r="R9" i="26"/>
  <c r="S9" i="26"/>
  <c r="T9" i="26"/>
  <c r="U9" i="26"/>
  <c r="V9" i="26"/>
  <c r="W9" i="26"/>
  <c r="X9" i="26"/>
  <c r="Y9" i="26"/>
  <c r="Z9" i="26"/>
  <c r="AA9" i="26"/>
  <c r="AB9" i="26"/>
  <c r="AC9" i="26"/>
  <c r="AD9" i="26"/>
  <c r="Q33" i="18"/>
  <c r="C33" i="18"/>
  <c r="B33" i="18"/>
  <c r="Q32" i="18"/>
  <c r="C32" i="18"/>
  <c r="B32" i="18"/>
  <c r="Q31" i="18"/>
  <c r="C31" i="18"/>
  <c r="B31" i="18"/>
  <c r="Q30" i="18"/>
  <c r="B30" i="18"/>
  <c r="C30" i="18"/>
  <c r="Q29" i="18"/>
  <c r="C29" i="18"/>
  <c r="B29" i="18"/>
  <c r="Q28" i="18"/>
  <c r="C28" i="18"/>
  <c r="B28" i="18"/>
  <c r="Q27" i="18"/>
  <c r="C27" i="18"/>
  <c r="B27" i="18"/>
  <c r="Q26" i="18"/>
  <c r="C26" i="18"/>
  <c r="B26" i="18"/>
  <c r="Q25" i="18"/>
  <c r="C25" i="18"/>
  <c r="B25" i="18"/>
  <c r="Q24" i="18"/>
  <c r="B24" i="18"/>
  <c r="C24" i="18"/>
  <c r="Q23" i="18"/>
  <c r="C23" i="18"/>
  <c r="B23" i="18"/>
  <c r="Q22" i="18"/>
  <c r="C22" i="18"/>
  <c r="B22" i="18"/>
  <c r="Q21" i="18"/>
  <c r="C21" i="18"/>
  <c r="B21" i="18"/>
  <c r="Q20" i="18"/>
  <c r="C20" i="18"/>
  <c r="Q19" i="18"/>
  <c r="B19" i="18"/>
  <c r="C19" i="18"/>
  <c r="Q18" i="18"/>
  <c r="C18" i="18"/>
  <c r="B18" i="18"/>
  <c r="Q17" i="18"/>
  <c r="C17" i="18"/>
  <c r="B17" i="18"/>
  <c r="Q16" i="18"/>
  <c r="C16" i="18"/>
  <c r="B16" i="18"/>
  <c r="Q15" i="18"/>
  <c r="C15" i="18"/>
  <c r="B15" i="18"/>
  <c r="Q14" i="18"/>
  <c r="C14" i="18"/>
  <c r="B14" i="18"/>
  <c r="Q13" i="18"/>
  <c r="C13" i="18"/>
  <c r="B13" i="18"/>
  <c r="Q12" i="18"/>
  <c r="Q11" i="18"/>
  <c r="C12" i="18"/>
  <c r="B12" i="18"/>
  <c r="AC11" i="18"/>
  <c r="U11" i="18"/>
  <c r="T11" i="18"/>
  <c r="S11" i="18"/>
  <c r="P11" i="18"/>
  <c r="O11" i="18"/>
  <c r="N11" i="18"/>
  <c r="M11" i="18"/>
  <c r="K11" i="18"/>
  <c r="J11" i="18"/>
  <c r="I11" i="18"/>
  <c r="H11" i="18"/>
  <c r="G11" i="18"/>
  <c r="F11" i="18"/>
  <c r="E11" i="18"/>
  <c r="D11" i="18"/>
  <c r="B12" i="17"/>
  <c r="Q14" i="17"/>
  <c r="C14" i="17"/>
  <c r="Q33" i="17"/>
  <c r="C33" i="17"/>
  <c r="B33" i="17"/>
  <c r="Q32" i="17"/>
  <c r="C32" i="17"/>
  <c r="B32" i="17"/>
  <c r="Q31" i="17"/>
  <c r="C31" i="17"/>
  <c r="B31" i="17"/>
  <c r="Q30" i="17"/>
  <c r="C30" i="17"/>
  <c r="B30" i="17"/>
  <c r="Q29" i="17"/>
  <c r="C29" i="17"/>
  <c r="B29" i="17"/>
  <c r="Q28" i="17"/>
  <c r="C28" i="17"/>
  <c r="B28" i="17"/>
  <c r="Q27" i="17"/>
  <c r="C27" i="17"/>
  <c r="B27" i="17"/>
  <c r="Q26" i="17"/>
  <c r="C26" i="17"/>
  <c r="B26" i="17"/>
  <c r="Q25" i="17"/>
  <c r="C25" i="17"/>
  <c r="B25" i="17"/>
  <c r="Q24" i="17"/>
  <c r="C24" i="17"/>
  <c r="B24" i="17"/>
  <c r="Q23" i="17"/>
  <c r="C23" i="17"/>
  <c r="B23" i="17"/>
  <c r="Q22" i="17"/>
  <c r="C22" i="17"/>
  <c r="B22" i="17"/>
  <c r="Q21" i="17"/>
  <c r="C21" i="17"/>
  <c r="B21" i="17"/>
  <c r="Q20" i="17"/>
  <c r="C20" i="17"/>
  <c r="B20" i="17"/>
  <c r="Q19" i="17"/>
  <c r="C19" i="17"/>
  <c r="B19" i="17"/>
  <c r="Q18" i="17"/>
  <c r="C18" i="17"/>
  <c r="B18" i="17"/>
  <c r="Q17" i="17"/>
  <c r="C17" i="17"/>
  <c r="B17" i="17"/>
  <c r="Q16" i="17"/>
  <c r="Q11" i="17"/>
  <c r="C16" i="17"/>
  <c r="B16" i="17"/>
  <c r="Q15" i="17"/>
  <c r="C15" i="17"/>
  <c r="B15" i="17"/>
  <c r="B14" i="17"/>
  <c r="Q13" i="17"/>
  <c r="C13" i="17"/>
  <c r="B13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Q16" i="15"/>
  <c r="Q36" i="15"/>
  <c r="C36" i="15"/>
  <c r="B36" i="15"/>
  <c r="Q35" i="15"/>
  <c r="C35" i="15"/>
  <c r="B35" i="15"/>
  <c r="Q34" i="15"/>
  <c r="C34" i="15"/>
  <c r="B34" i="15"/>
  <c r="Q33" i="15"/>
  <c r="C33" i="15"/>
  <c r="B33" i="15"/>
  <c r="Q32" i="15"/>
  <c r="C32" i="15"/>
  <c r="B32" i="15"/>
  <c r="Q31" i="15"/>
  <c r="C31" i="15"/>
  <c r="B31" i="15"/>
  <c r="Q30" i="15"/>
  <c r="C30" i="15"/>
  <c r="B30" i="15"/>
  <c r="Q29" i="15"/>
  <c r="C29" i="15"/>
  <c r="B29" i="15"/>
  <c r="Q28" i="15"/>
  <c r="C28" i="15"/>
  <c r="B28" i="15"/>
  <c r="Q27" i="15"/>
  <c r="C27" i="15"/>
  <c r="B27" i="15"/>
  <c r="Q26" i="15"/>
  <c r="C26" i="15"/>
  <c r="B26" i="15"/>
  <c r="Q25" i="15"/>
  <c r="C25" i="15"/>
  <c r="B25" i="15"/>
  <c r="Q24" i="15"/>
  <c r="C24" i="15"/>
  <c r="B24" i="15"/>
  <c r="Q23" i="15"/>
  <c r="C23" i="15"/>
  <c r="B23" i="15"/>
  <c r="Q22" i="15"/>
  <c r="C22" i="15"/>
  <c r="B22" i="15"/>
  <c r="Q21" i="15"/>
  <c r="C21" i="15"/>
  <c r="C11" i="15"/>
  <c r="B11" i="15"/>
  <c r="Q20" i="15"/>
  <c r="C20" i="15"/>
  <c r="B20" i="15"/>
  <c r="Q19" i="15"/>
  <c r="C19" i="15"/>
  <c r="B19" i="15"/>
  <c r="Q18" i="15"/>
  <c r="C18" i="15"/>
  <c r="B18" i="15"/>
  <c r="Q17" i="15"/>
  <c r="C17" i="15"/>
  <c r="B17" i="15"/>
  <c r="C16" i="15"/>
  <c r="B16" i="15"/>
  <c r="Q15" i="15"/>
  <c r="Q11" i="15"/>
  <c r="C15" i="15"/>
  <c r="B15" i="15"/>
  <c r="Q14" i="15"/>
  <c r="C14" i="15"/>
  <c r="B14" i="15"/>
  <c r="Q13" i="15"/>
  <c r="C13" i="15"/>
  <c r="B13" i="15"/>
  <c r="Q12" i="15"/>
  <c r="C12" i="15"/>
  <c r="B12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E11" i="12"/>
  <c r="F11" i="12"/>
  <c r="G11" i="12"/>
  <c r="H11" i="12"/>
  <c r="I11" i="12"/>
  <c r="J11" i="12"/>
  <c r="K11" i="12"/>
  <c r="L11" i="12"/>
  <c r="M11" i="12"/>
  <c r="N11" i="12"/>
  <c r="O11" i="12"/>
  <c r="P11" i="12"/>
  <c r="E11" i="13"/>
  <c r="F11" i="13"/>
  <c r="G11" i="13"/>
  <c r="H11" i="13"/>
  <c r="I11" i="13"/>
  <c r="J11" i="13"/>
  <c r="K11" i="13"/>
  <c r="L11" i="13"/>
  <c r="M11" i="13"/>
  <c r="N11" i="13"/>
  <c r="O11" i="13"/>
  <c r="P11" i="13"/>
  <c r="D11" i="13"/>
  <c r="N11" i="14"/>
  <c r="M11" i="14"/>
  <c r="L11" i="14"/>
  <c r="K11" i="14"/>
  <c r="J11" i="14"/>
  <c r="I11" i="14"/>
  <c r="H11" i="14"/>
  <c r="D11" i="14"/>
  <c r="O11" i="14"/>
  <c r="G11" i="14"/>
  <c r="F11" i="14"/>
  <c r="E11" i="14"/>
  <c r="P11" i="14"/>
  <c r="M36" i="8"/>
  <c r="C36" i="8"/>
  <c r="B36" i="8"/>
  <c r="M35" i="8"/>
  <c r="C35" i="8"/>
  <c r="B35" i="8"/>
  <c r="M34" i="8"/>
  <c r="C34" i="8"/>
  <c r="B34" i="8"/>
  <c r="M33" i="8"/>
  <c r="C33" i="8"/>
  <c r="B33" i="8"/>
  <c r="M32" i="8"/>
  <c r="C32" i="8"/>
  <c r="B32" i="8"/>
  <c r="M31" i="8"/>
  <c r="C31" i="8"/>
  <c r="B31" i="8"/>
  <c r="M30" i="8"/>
  <c r="C30" i="8"/>
  <c r="B30" i="8"/>
  <c r="M29" i="8"/>
  <c r="C29" i="8"/>
  <c r="B29" i="8"/>
  <c r="M28" i="8"/>
  <c r="C28" i="8"/>
  <c r="B28" i="8"/>
  <c r="M27" i="8"/>
  <c r="C27" i="8"/>
  <c r="B27" i="8"/>
  <c r="M26" i="8"/>
  <c r="C26" i="8"/>
  <c r="B26" i="8"/>
  <c r="M25" i="8"/>
  <c r="C25" i="8"/>
  <c r="B25" i="8"/>
  <c r="M24" i="8"/>
  <c r="C24" i="8"/>
  <c r="B24" i="8"/>
  <c r="M23" i="8"/>
  <c r="C23" i="8"/>
  <c r="B23" i="8"/>
  <c r="M22" i="8"/>
  <c r="C22" i="8"/>
  <c r="B22" i="8"/>
  <c r="M21" i="8"/>
  <c r="C21" i="8"/>
  <c r="B21" i="8"/>
  <c r="M20" i="8"/>
  <c r="C20" i="8"/>
  <c r="B20" i="8"/>
  <c r="M19" i="8"/>
  <c r="M11" i="8"/>
  <c r="C19" i="8"/>
  <c r="B19" i="8"/>
  <c r="M18" i="8"/>
  <c r="C18" i="8"/>
  <c r="B18" i="8"/>
  <c r="M17" i="8"/>
  <c r="C17" i="8"/>
  <c r="B17" i="8"/>
  <c r="M16" i="8"/>
  <c r="C16" i="8"/>
  <c r="B16" i="8"/>
  <c r="M15" i="8"/>
  <c r="C15" i="8"/>
  <c r="B15" i="8"/>
  <c r="M14" i="8"/>
  <c r="C14" i="8"/>
  <c r="B14" i="8"/>
  <c r="M13" i="8"/>
  <c r="C13" i="8"/>
  <c r="B13" i="8"/>
  <c r="M12" i="8"/>
  <c r="C12" i="8"/>
  <c r="B12" i="8"/>
  <c r="V11" i="8"/>
  <c r="U11" i="8"/>
  <c r="T11" i="8"/>
  <c r="S11" i="8"/>
  <c r="R11" i="8"/>
  <c r="Q11" i="8"/>
  <c r="P11" i="8"/>
  <c r="O11" i="8"/>
  <c r="N11" i="8"/>
  <c r="L11" i="8"/>
  <c r="K11" i="8"/>
  <c r="J11" i="8"/>
  <c r="I11" i="8"/>
  <c r="H11" i="8"/>
  <c r="G11" i="8"/>
  <c r="F11" i="8"/>
  <c r="E11" i="8"/>
  <c r="D11" i="8"/>
  <c r="V11" i="7"/>
  <c r="M36" i="7"/>
  <c r="M27" i="7"/>
  <c r="B27" i="7"/>
  <c r="M28" i="7"/>
  <c r="M29" i="7"/>
  <c r="M30" i="7"/>
  <c r="M31" i="7"/>
  <c r="M32" i="7"/>
  <c r="M33" i="7"/>
  <c r="M20" i="7"/>
  <c r="M21" i="7"/>
  <c r="M22" i="7"/>
  <c r="M17" i="7"/>
  <c r="C36" i="7"/>
  <c r="B36" i="7"/>
  <c r="M35" i="7"/>
  <c r="C35" i="7"/>
  <c r="B35" i="7"/>
  <c r="M34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M26" i="7"/>
  <c r="C26" i="7"/>
  <c r="B26" i="7"/>
  <c r="M25" i="7"/>
  <c r="C25" i="7"/>
  <c r="B25" i="7"/>
  <c r="M24" i="7"/>
  <c r="C24" i="7"/>
  <c r="B24" i="7"/>
  <c r="M23" i="7"/>
  <c r="C23" i="7"/>
  <c r="B23" i="7"/>
  <c r="C22" i="7"/>
  <c r="B22" i="7"/>
  <c r="C21" i="7"/>
  <c r="B21" i="7"/>
  <c r="C20" i="7"/>
  <c r="B20" i="7"/>
  <c r="M19" i="7"/>
  <c r="C19" i="7"/>
  <c r="B19" i="7"/>
  <c r="M18" i="7"/>
  <c r="C18" i="7"/>
  <c r="B18" i="7"/>
  <c r="C17" i="7"/>
  <c r="B17" i="7"/>
  <c r="M16" i="7"/>
  <c r="C16" i="7"/>
  <c r="B16" i="7"/>
  <c r="M15" i="7"/>
  <c r="C15" i="7"/>
  <c r="B15" i="7"/>
  <c r="M14" i="7"/>
  <c r="B14" i="7"/>
  <c r="C14" i="7"/>
  <c r="M13" i="7"/>
  <c r="M11" i="7"/>
  <c r="C13" i="7"/>
  <c r="B13" i="7"/>
  <c r="M12" i="7"/>
  <c r="C12" i="7"/>
  <c r="C11" i="7"/>
  <c r="U11" i="7"/>
  <c r="T11" i="7"/>
  <c r="S11" i="7"/>
  <c r="R11" i="7"/>
  <c r="Q11" i="7"/>
  <c r="P11" i="7"/>
  <c r="O11" i="7"/>
  <c r="N11" i="7"/>
  <c r="L11" i="7"/>
  <c r="K11" i="7"/>
  <c r="J11" i="7"/>
  <c r="I11" i="7"/>
  <c r="H11" i="7"/>
  <c r="G11" i="7"/>
  <c r="F11" i="7"/>
  <c r="E11" i="7"/>
  <c r="D11" i="7"/>
  <c r="Q13" i="12"/>
  <c r="Q14" i="12"/>
  <c r="Q15" i="12"/>
  <c r="Q16" i="12"/>
  <c r="B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B31" i="12"/>
  <c r="Q32" i="12"/>
  <c r="Q33" i="12"/>
  <c r="Q34" i="12"/>
  <c r="Q35" i="12"/>
  <c r="Q36" i="12"/>
  <c r="Q12" i="12"/>
  <c r="C13" i="12"/>
  <c r="B13" i="12"/>
  <c r="C14" i="12"/>
  <c r="C15" i="12"/>
  <c r="C16" i="12"/>
  <c r="C17" i="12"/>
  <c r="B17" i="12"/>
  <c r="C18" i="12"/>
  <c r="B18" i="12"/>
  <c r="C19" i="12"/>
  <c r="C20" i="12"/>
  <c r="B20" i="12"/>
  <c r="C21" i="12"/>
  <c r="B21" i="12"/>
  <c r="C22" i="12"/>
  <c r="B22" i="12"/>
  <c r="C23" i="12"/>
  <c r="B23" i="12"/>
  <c r="C24" i="12"/>
  <c r="C25" i="12"/>
  <c r="B25" i="12"/>
  <c r="C26" i="12"/>
  <c r="B26" i="12"/>
  <c r="C27" i="12"/>
  <c r="B27" i="12"/>
  <c r="C28" i="12"/>
  <c r="B28" i="12"/>
  <c r="C29" i="12"/>
  <c r="B29" i="12"/>
  <c r="C30" i="12"/>
  <c r="B30" i="12"/>
  <c r="C31" i="12"/>
  <c r="C32" i="12"/>
  <c r="B32" i="12"/>
  <c r="C33" i="12"/>
  <c r="B33" i="12"/>
  <c r="C34" i="12"/>
  <c r="B34" i="12"/>
  <c r="C35" i="12"/>
  <c r="B35" i="12"/>
  <c r="C36" i="12"/>
  <c r="B36" i="12"/>
  <c r="C12" i="12"/>
  <c r="B12" i="12"/>
  <c r="B14" i="12"/>
  <c r="B15" i="12"/>
  <c r="B19" i="12"/>
  <c r="B24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R11" i="12"/>
  <c r="D11" i="12"/>
  <c r="Q36" i="13"/>
  <c r="C36" i="13"/>
  <c r="B36" i="13"/>
  <c r="Q35" i="13"/>
  <c r="C35" i="13"/>
  <c r="B35" i="13"/>
  <c r="Q34" i="13"/>
  <c r="C34" i="13"/>
  <c r="B34" i="13"/>
  <c r="Q33" i="13"/>
  <c r="C33" i="13"/>
  <c r="B33" i="13"/>
  <c r="Q32" i="13"/>
  <c r="C32" i="13"/>
  <c r="C11" i="13"/>
  <c r="Q31" i="13"/>
  <c r="C31" i="13"/>
  <c r="B31" i="13"/>
  <c r="Q30" i="13"/>
  <c r="C30" i="13"/>
  <c r="B30" i="13"/>
  <c r="Q29" i="13"/>
  <c r="C29" i="13"/>
  <c r="B29" i="13"/>
  <c r="Q28" i="13"/>
  <c r="B28" i="13"/>
  <c r="C28" i="13"/>
  <c r="Q27" i="13"/>
  <c r="C27" i="13"/>
  <c r="B27" i="13"/>
  <c r="Q26" i="13"/>
  <c r="C26" i="13"/>
  <c r="B26" i="13"/>
  <c r="Q25" i="13"/>
  <c r="C25" i="13"/>
  <c r="B25" i="13"/>
  <c r="Q24" i="13"/>
  <c r="C24" i="13"/>
  <c r="B24" i="13"/>
  <c r="Q23" i="13"/>
  <c r="C23" i="13"/>
  <c r="B23" i="13"/>
  <c r="Q22" i="13"/>
  <c r="C22" i="13"/>
  <c r="B22" i="13"/>
  <c r="Q21" i="13"/>
  <c r="B21" i="13"/>
  <c r="C21" i="13"/>
  <c r="Q20" i="13"/>
  <c r="C20" i="13"/>
  <c r="B20" i="13"/>
  <c r="Q19" i="13"/>
  <c r="C19" i="13"/>
  <c r="B19" i="13"/>
  <c r="Q18" i="13"/>
  <c r="C18" i="13"/>
  <c r="B18" i="13"/>
  <c r="Q17" i="13"/>
  <c r="Q11" i="13"/>
  <c r="C17" i="13"/>
  <c r="B17" i="13"/>
  <c r="Q16" i="13"/>
  <c r="B16" i="13"/>
  <c r="C16" i="13"/>
  <c r="Q15" i="13"/>
  <c r="B15" i="13"/>
  <c r="C15" i="13"/>
  <c r="Q14" i="13"/>
  <c r="C14" i="13"/>
  <c r="B14" i="13"/>
  <c r="Q13" i="13"/>
  <c r="C13" i="13"/>
  <c r="B13" i="13"/>
  <c r="Q12" i="13"/>
  <c r="C12" i="13"/>
  <c r="B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30" i="14"/>
  <c r="Q31" i="14"/>
  <c r="Q32" i="14"/>
  <c r="Q33" i="14"/>
  <c r="Q34" i="14"/>
  <c r="Q35" i="14"/>
  <c r="Q36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15" i="14"/>
  <c r="B15" i="14"/>
  <c r="Q16" i="14"/>
  <c r="Q1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C19" i="14"/>
  <c r="B19" i="14"/>
  <c r="C18" i="14"/>
  <c r="B18" i="14"/>
  <c r="C17" i="14"/>
  <c r="B17" i="14"/>
  <c r="C16" i="14"/>
  <c r="B16" i="14"/>
  <c r="C15" i="14"/>
  <c r="Q14" i="14"/>
  <c r="C14" i="14"/>
  <c r="B14" i="14"/>
  <c r="Q13" i="14"/>
  <c r="C13" i="14"/>
  <c r="C11" i="14"/>
  <c r="B11" i="14"/>
  <c r="Q12" i="14"/>
  <c r="Q11" i="14"/>
  <c r="C12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C11" i="20"/>
  <c r="B11" i="20"/>
  <c r="C12" i="20"/>
  <c r="B12" i="20"/>
  <c r="C13" i="20"/>
  <c r="B13" i="20"/>
  <c r="C14" i="20"/>
  <c r="B14" i="20"/>
  <c r="C15" i="20"/>
  <c r="C16" i="20"/>
  <c r="B16" i="20"/>
  <c r="C17" i="20"/>
  <c r="C18" i="20"/>
  <c r="B18" i="20"/>
  <c r="C19" i="20"/>
  <c r="C20" i="20"/>
  <c r="B20" i="20"/>
  <c r="C21" i="20"/>
  <c r="B21" i="20"/>
  <c r="C22" i="20"/>
  <c r="B22" i="20"/>
  <c r="C23" i="20"/>
  <c r="C24" i="20"/>
  <c r="B24" i="20"/>
  <c r="C25" i="20"/>
  <c r="B25" i="20"/>
  <c r="C26" i="20"/>
  <c r="C27" i="20"/>
  <c r="B27" i="20"/>
  <c r="C28" i="20"/>
  <c r="B28" i="20"/>
  <c r="C29" i="20"/>
  <c r="B29" i="20"/>
  <c r="C30" i="20"/>
  <c r="B30" i="20"/>
  <c r="C31" i="20"/>
  <c r="B31" i="20"/>
  <c r="B26" i="20"/>
  <c r="B23" i="20"/>
  <c r="B19" i="20"/>
  <c r="B15" i="20"/>
  <c r="C10" i="20"/>
  <c r="B10" i="20"/>
  <c r="Q10" i="20"/>
  <c r="Q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Q31" i="21"/>
  <c r="Q30" i="21"/>
  <c r="Q29" i="21"/>
  <c r="B29" i="21"/>
  <c r="Q28" i="21"/>
  <c r="Q27" i="21"/>
  <c r="Q26" i="21"/>
  <c r="Q25" i="21"/>
  <c r="Q24" i="21"/>
  <c r="Q22" i="21"/>
  <c r="Q21" i="21"/>
  <c r="Q20" i="21"/>
  <c r="Q19" i="21"/>
  <c r="Q18" i="21"/>
  <c r="Q17" i="21"/>
  <c r="Q16" i="21"/>
  <c r="Q15" i="21"/>
  <c r="Q14" i="21"/>
  <c r="Q13" i="21"/>
  <c r="B13" i="21"/>
  <c r="Q12" i="21"/>
  <c r="Q11" i="21"/>
  <c r="C31" i="21"/>
  <c r="C30" i="21"/>
  <c r="B30" i="21"/>
  <c r="C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C21" i="21"/>
  <c r="C20" i="21"/>
  <c r="B20" i="21"/>
  <c r="C19" i="21"/>
  <c r="C18" i="21"/>
  <c r="C17" i="21"/>
  <c r="B17" i="21"/>
  <c r="C16" i="21"/>
  <c r="B16" i="21"/>
  <c r="C15" i="21"/>
  <c r="B15" i="21"/>
  <c r="C14" i="21"/>
  <c r="B14" i="21"/>
  <c r="C13" i="21"/>
  <c r="C12" i="21"/>
  <c r="B12" i="21"/>
  <c r="C11" i="21"/>
  <c r="B11" i="21"/>
  <c r="B31" i="21"/>
  <c r="B22" i="21"/>
  <c r="B21" i="21"/>
  <c r="B19" i="21"/>
  <c r="B18" i="21"/>
  <c r="C10" i="21"/>
  <c r="B10" i="21"/>
  <c r="Q10" i="21"/>
  <c r="Q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B20" i="14"/>
  <c r="B17" i="20"/>
  <c r="B12" i="7"/>
  <c r="B12" i="14"/>
  <c r="B16" i="26"/>
  <c r="C11" i="18"/>
  <c r="C11" i="12"/>
  <c r="Q9" i="35"/>
  <c r="B11" i="13"/>
  <c r="B9" i="31"/>
  <c r="B11" i="18"/>
  <c r="B11" i="7"/>
  <c r="Q11" i="12"/>
  <c r="B11" i="12"/>
  <c r="C9" i="20"/>
  <c r="B9" i="20"/>
  <c r="C11" i="8"/>
  <c r="B11" i="8"/>
  <c r="B13" i="14"/>
  <c r="B32" i="13"/>
  <c r="C9" i="26"/>
  <c r="B9" i="26"/>
  <c r="B21" i="15"/>
  <c r="C11" i="17"/>
  <c r="B11" i="17"/>
  <c r="C9" i="21"/>
  <c r="B9" i="21"/>
  <c r="B18" i="36"/>
  <c r="B15" i="36"/>
  <c r="B22" i="36"/>
  <c r="B28" i="36"/>
  <c r="B14" i="36"/>
  <c r="B13" i="36"/>
  <c r="B26" i="36"/>
  <c r="B17" i="36"/>
  <c r="B25" i="36"/>
  <c r="B19" i="36"/>
  <c r="B11" i="36"/>
  <c r="B23" i="36"/>
  <c r="B30" i="36"/>
  <c r="B21" i="36"/>
  <c r="B10" i="36"/>
  <c r="B20" i="36"/>
  <c r="Q9" i="36"/>
  <c r="B31" i="36"/>
  <c r="C9" i="36"/>
  <c r="B9" i="36"/>
  <c r="B24" i="37"/>
  <c r="B23" i="37"/>
  <c r="B18" i="37"/>
  <c r="B19" i="37"/>
  <c r="B12" i="37"/>
  <c r="B22" i="37"/>
  <c r="B17" i="37"/>
  <c r="B15" i="37"/>
  <c r="B14" i="37"/>
  <c r="B11" i="37"/>
  <c r="B25" i="37"/>
  <c r="B28" i="37"/>
  <c r="B10" i="37"/>
  <c r="B13" i="37"/>
  <c r="B26" i="37"/>
  <c r="B29" i="37"/>
  <c r="B27" i="37"/>
  <c r="Q9" i="37"/>
  <c r="B20" i="37"/>
  <c r="C9" i="37"/>
  <c r="B9" i="37"/>
</calcChain>
</file>

<file path=xl/sharedStrings.xml><?xml version="1.0" encoding="utf-8"?>
<sst xmlns="http://schemas.openxmlformats.org/spreadsheetml/2006/main" count="1739" uniqueCount="435">
  <si>
    <t>一</t>
  </si>
  <si>
    <t>般</t>
  </si>
  <si>
    <t>型</t>
  </si>
  <si>
    <t>合計</t>
  </si>
  <si>
    <t>衛生</t>
  </si>
  <si>
    <t>消防</t>
  </si>
  <si>
    <t>院</t>
  </si>
  <si>
    <t>診</t>
  </si>
  <si>
    <t>所</t>
  </si>
  <si>
    <t>其他</t>
  </si>
  <si>
    <t>醫</t>
  </si>
  <si>
    <t>機關</t>
  </si>
  <si>
    <t>公立</t>
  </si>
  <si>
    <t>私立</t>
  </si>
  <si>
    <t>桃園縣</t>
    <phoneticPr fontId="3" type="noConversion"/>
  </si>
  <si>
    <t>新竹縣</t>
    <phoneticPr fontId="3" type="noConversion"/>
  </si>
  <si>
    <t>苗栗縣</t>
    <phoneticPr fontId="3" type="noConversion"/>
  </si>
  <si>
    <t>臺中縣</t>
    <phoneticPr fontId="3" type="noConversion"/>
  </si>
  <si>
    <t>彰化縣</t>
    <phoneticPr fontId="3" type="noConversion"/>
  </si>
  <si>
    <t>南投縣</t>
    <phoneticPr fontId="3" type="noConversion"/>
  </si>
  <si>
    <t>雲林縣</t>
    <phoneticPr fontId="3" type="noConversion"/>
  </si>
  <si>
    <t>嘉義縣</t>
    <phoneticPr fontId="3" type="noConversion"/>
  </si>
  <si>
    <t>臺南縣</t>
    <phoneticPr fontId="3" type="noConversion"/>
  </si>
  <si>
    <t>高雄縣</t>
    <phoneticPr fontId="3" type="noConversion"/>
  </si>
  <si>
    <t>屏東縣</t>
    <phoneticPr fontId="3" type="noConversion"/>
  </si>
  <si>
    <t>臺東縣</t>
    <phoneticPr fontId="3" type="noConversion"/>
  </si>
  <si>
    <t>花蓮縣</t>
    <phoneticPr fontId="3" type="noConversion"/>
  </si>
  <si>
    <t>澎湖縣</t>
    <phoneticPr fontId="3" type="noConversion"/>
  </si>
  <si>
    <t>基隆市</t>
    <phoneticPr fontId="3" type="noConversion"/>
  </si>
  <si>
    <t>新竹市</t>
    <phoneticPr fontId="3" type="noConversion"/>
  </si>
  <si>
    <t>臺中市</t>
    <phoneticPr fontId="3" type="noConversion"/>
  </si>
  <si>
    <t>嘉義市</t>
    <phoneticPr fontId="3" type="noConversion"/>
  </si>
  <si>
    <t>臺南市</t>
    <phoneticPr fontId="3" type="noConversion"/>
  </si>
  <si>
    <t>臺北市</t>
    <phoneticPr fontId="3" type="noConversion"/>
  </si>
  <si>
    <t>高雄市</t>
    <phoneticPr fontId="3" type="noConversion"/>
  </si>
  <si>
    <t>臺北縣</t>
    <phoneticPr fontId="3" type="noConversion"/>
  </si>
  <si>
    <t>宜蘭縣</t>
    <phoneticPr fontId="3" type="noConversion"/>
  </si>
  <si>
    <r>
      <t xml:space="preserve">  </t>
    </r>
    <r>
      <rPr>
        <sz val="10"/>
        <rFont val="新細明體"/>
        <family val="1"/>
        <charset val="136"/>
      </rPr>
      <t>編製機關</t>
    </r>
  </si>
  <si>
    <r>
      <t xml:space="preserve">  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  <charset val="136"/>
      </rPr>
      <t>號</t>
    </r>
  </si>
  <si>
    <t xml:space="preserve">       1611-04-01</t>
    <phoneticPr fontId="3" type="noConversion"/>
  </si>
  <si>
    <t>金門縣</t>
    <phoneticPr fontId="3" type="noConversion"/>
  </si>
  <si>
    <t>連江縣</t>
    <phoneticPr fontId="3" type="noConversion"/>
  </si>
  <si>
    <t>填表說明；本表一式三份，二份送本署醫政處、統計室，一份自存。</t>
    <phoneticPr fontId="3" type="noConversion"/>
  </si>
  <si>
    <t xml:space="preserve">       1611-04-01</t>
    <phoneticPr fontId="3" type="noConversion"/>
  </si>
  <si>
    <t>金門縣</t>
    <phoneticPr fontId="3" type="noConversion"/>
  </si>
  <si>
    <t>連江縣</t>
    <phoneticPr fontId="3" type="noConversion"/>
  </si>
  <si>
    <t>填表說明；本表一式三份，二份送本署醫政處、統計室，一份自存。</t>
    <phoneticPr fontId="3" type="noConversion"/>
  </si>
  <si>
    <t>公開類</t>
    <phoneticPr fontId="7" type="noConversion"/>
  </si>
  <si>
    <t>編製機關</t>
    <phoneticPr fontId="7" type="noConversion"/>
  </si>
  <si>
    <t>年　報</t>
    <phoneticPr fontId="7" type="noConversion"/>
  </si>
  <si>
    <t>表　　號</t>
    <phoneticPr fontId="7" type="noConversion"/>
  </si>
  <si>
    <t>總計</t>
    <phoneticPr fontId="7" type="noConversion"/>
  </si>
  <si>
    <t>一般型</t>
    <phoneticPr fontId="7" type="noConversion"/>
  </si>
  <si>
    <t>加護型</t>
    <phoneticPr fontId="7" type="noConversion"/>
  </si>
  <si>
    <t>合計</t>
    <phoneticPr fontId="7" type="noConversion"/>
  </si>
  <si>
    <t>衛生
機關</t>
    <phoneticPr fontId="7" type="noConversion"/>
  </si>
  <si>
    <t>消防
機關</t>
    <phoneticPr fontId="7" type="noConversion"/>
  </si>
  <si>
    <t>醫療機構</t>
    <phoneticPr fontId="7" type="noConversion"/>
  </si>
  <si>
    <t>護理機構</t>
    <phoneticPr fontId="7" type="noConversion"/>
  </si>
  <si>
    <t>衛生所</t>
    <phoneticPr fontId="7" type="noConversion"/>
  </si>
  <si>
    <t>民間
救護車機構</t>
    <phoneticPr fontId="7" type="noConversion"/>
  </si>
  <si>
    <t>其他</t>
    <phoneticPr fontId="7" type="noConversion"/>
  </si>
  <si>
    <t>醫院</t>
    <phoneticPr fontId="7" type="noConversion"/>
  </si>
  <si>
    <t>診所</t>
    <phoneticPr fontId="7" type="noConversion"/>
  </si>
  <si>
    <t>其他醫療機構</t>
    <phoneticPr fontId="7" type="noConversion"/>
  </si>
  <si>
    <t>公立</t>
    <phoneticPr fontId="7" type="noConversion"/>
  </si>
  <si>
    <t>私立</t>
    <phoneticPr fontId="7" type="noConversion"/>
  </si>
  <si>
    <t xml:space="preserve">   1611-04-01</t>
    <phoneticPr fontId="3" type="noConversion"/>
  </si>
  <si>
    <r>
      <t xml:space="preserve">   </t>
    </r>
    <r>
      <rPr>
        <sz val="10"/>
        <rFont val="新細明體"/>
        <family val="1"/>
        <charset val="136"/>
      </rPr>
      <t>公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開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類</t>
    </r>
    <phoneticPr fontId="3" type="noConversion"/>
  </si>
  <si>
    <r>
      <t xml:space="preserve">   </t>
    </r>
    <r>
      <rPr>
        <sz val="10"/>
        <rFont val="新細明體"/>
        <family val="1"/>
        <charset val="136"/>
      </rPr>
      <t>行政院衛生署</t>
    </r>
    <phoneticPr fontId="3" type="noConversion"/>
  </si>
  <si>
    <r>
      <t xml:space="preserve">   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  <charset val="136"/>
      </rPr>
      <t>報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</si>
  <si>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>次年終了二月底編報</t>
    </r>
    <phoneticPr fontId="3" type="noConversion"/>
  </si>
  <si>
    <t xml:space="preserve">   1611-04-01</t>
    <phoneticPr fontId="3" type="noConversion"/>
  </si>
  <si>
    <t>總計</t>
    <phoneticPr fontId="7" type="noConversion"/>
  </si>
  <si>
    <t>一般型</t>
    <phoneticPr fontId="7" type="noConversion"/>
  </si>
  <si>
    <t>加護型</t>
    <phoneticPr fontId="7" type="noConversion"/>
  </si>
  <si>
    <t>合計</t>
    <phoneticPr fontId="7" type="noConversion"/>
  </si>
  <si>
    <t>衛生
機關</t>
    <phoneticPr fontId="7" type="noConversion"/>
  </si>
  <si>
    <t>消防
機關</t>
    <phoneticPr fontId="7" type="noConversion"/>
  </si>
  <si>
    <t>醫療機構</t>
    <phoneticPr fontId="7" type="noConversion"/>
  </si>
  <si>
    <t>護理機構</t>
    <phoneticPr fontId="7" type="noConversion"/>
  </si>
  <si>
    <t>衛生所</t>
    <phoneticPr fontId="7" type="noConversion"/>
  </si>
  <si>
    <t>救護車營業機構</t>
    <phoneticPr fontId="7" type="noConversion"/>
  </si>
  <si>
    <t>其他</t>
    <phoneticPr fontId="7" type="noConversion"/>
  </si>
  <si>
    <t>醫院</t>
    <phoneticPr fontId="7" type="noConversion"/>
  </si>
  <si>
    <t>診所</t>
    <phoneticPr fontId="7" type="noConversion"/>
  </si>
  <si>
    <t>其他醫療機構</t>
    <phoneticPr fontId="7" type="noConversion"/>
  </si>
  <si>
    <t>公立</t>
    <phoneticPr fontId="7" type="noConversion"/>
  </si>
  <si>
    <t>私立</t>
    <phoneticPr fontId="7" type="noConversion"/>
  </si>
  <si>
    <t>新 北 市</t>
    <phoneticPr fontId="3" type="noConversion"/>
  </si>
  <si>
    <t>臺 北 市</t>
    <phoneticPr fontId="3" type="noConversion"/>
  </si>
  <si>
    <t>臺 中 市</t>
  </si>
  <si>
    <t>臺 南 市</t>
    <phoneticPr fontId="3" type="noConversion"/>
  </si>
  <si>
    <t>高 雄 市</t>
    <phoneticPr fontId="3" type="noConversion"/>
  </si>
  <si>
    <t>宜 蘭 縣</t>
  </si>
  <si>
    <t>桃 園 縣</t>
  </si>
  <si>
    <t>新 竹 縣</t>
  </si>
  <si>
    <t>苗 栗 縣</t>
  </si>
  <si>
    <t>彰 化 縣</t>
  </si>
  <si>
    <t>南 投 縣</t>
  </si>
  <si>
    <t>雲 林 縣</t>
  </si>
  <si>
    <t>嘉 義 縣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</si>
  <si>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</si>
  <si>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</si>
  <si>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</si>
  <si>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</si>
  <si>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</si>
  <si>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</si>
  <si>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</si>
  <si>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金 門 縣</t>
    <phoneticPr fontId="3" type="noConversion"/>
  </si>
  <si>
    <t>連 江 縣</t>
    <phoneticPr fontId="3" type="noConversion"/>
  </si>
  <si>
    <t>填表說明:本表一式三份，二份送本署醫政處、統計室，一份自存。</t>
    <phoneticPr fontId="3" type="noConversion"/>
  </si>
  <si>
    <t>縣市別</t>
    <phoneticPr fontId="7" type="noConversion"/>
  </si>
  <si>
    <t xml:space="preserve">   1611-04-01</t>
    <phoneticPr fontId="3" type="noConversion"/>
  </si>
  <si>
    <t>縣市別</t>
    <phoneticPr fontId="7" type="noConversion"/>
  </si>
  <si>
    <t>總      計</t>
    <phoneticPr fontId="7" type="noConversion"/>
  </si>
  <si>
    <t>一                              般                             型</t>
    <phoneticPr fontId="7" type="noConversion"/>
  </si>
  <si>
    <t>加                             護                             型</t>
    <phoneticPr fontId="7" type="noConversion"/>
  </si>
  <si>
    <t>合計</t>
    <phoneticPr fontId="7" type="noConversion"/>
  </si>
  <si>
    <t>衛生
機關</t>
    <phoneticPr fontId="7" type="noConversion"/>
  </si>
  <si>
    <t>消防
機關</t>
    <phoneticPr fontId="7" type="noConversion"/>
  </si>
  <si>
    <t>醫療機構</t>
    <phoneticPr fontId="7" type="noConversion"/>
  </si>
  <si>
    <t>護理機構</t>
    <phoneticPr fontId="7" type="noConversion"/>
  </si>
  <si>
    <t>衛生所</t>
    <phoneticPr fontId="7" type="noConversion"/>
  </si>
  <si>
    <t>救護車營業機構</t>
    <phoneticPr fontId="7" type="noConversion"/>
  </si>
  <si>
    <t>其他</t>
    <phoneticPr fontId="7" type="noConversion"/>
  </si>
  <si>
    <t>醫院</t>
    <phoneticPr fontId="7" type="noConversion"/>
  </si>
  <si>
    <t>診所</t>
    <phoneticPr fontId="7" type="noConversion"/>
  </si>
  <si>
    <t>其他醫療機構</t>
    <phoneticPr fontId="7" type="noConversion"/>
  </si>
  <si>
    <t>公立</t>
    <phoneticPr fontId="7" type="noConversion"/>
  </si>
  <si>
    <t>私立</t>
    <phoneticPr fontId="7" type="noConversion"/>
  </si>
  <si>
    <t>新 北 市</t>
    <phoneticPr fontId="3" type="noConversion"/>
  </si>
  <si>
    <t>臺 北 市</t>
    <phoneticPr fontId="3" type="noConversion"/>
  </si>
  <si>
    <t>臺 南 市</t>
    <phoneticPr fontId="3" type="noConversion"/>
  </si>
  <si>
    <t>高 雄 市</t>
    <phoneticPr fontId="3" type="noConversion"/>
  </si>
  <si>
    <t>金 門 縣</t>
    <phoneticPr fontId="3" type="noConversion"/>
  </si>
  <si>
    <t>連 江 縣</t>
    <phoneticPr fontId="3" type="noConversion"/>
  </si>
  <si>
    <r>
      <t>四、分類標準：按地區別、設置機關</t>
    </r>
    <r>
      <rPr>
        <sz val="12"/>
        <rFont val="新細明體"/>
        <family val="1"/>
        <charset val="136"/>
      </rPr>
      <t>(</t>
    </r>
    <r>
      <rPr>
        <sz val="12"/>
        <rFont val="標楷體"/>
        <family val="4"/>
        <charset val="136"/>
      </rPr>
      <t>構</t>
    </r>
    <r>
      <rPr>
        <sz val="12"/>
        <rFont val="新細明體"/>
        <family val="1"/>
        <charset val="136"/>
      </rPr>
      <t>)</t>
    </r>
    <r>
      <rPr>
        <sz val="12"/>
        <rFont val="標楷體"/>
        <family val="4"/>
        <charset val="136"/>
      </rPr>
      <t>別分。</t>
    </r>
  </si>
  <si>
    <r>
      <t>五、統計科目定義</t>
    </r>
    <r>
      <rPr>
        <sz val="12"/>
        <rFont val="新細明體"/>
        <family val="1"/>
        <charset val="136"/>
      </rPr>
      <t>(</t>
    </r>
    <r>
      <rPr>
        <sz val="12"/>
        <rFont val="標楷體"/>
        <family val="4"/>
        <charset val="136"/>
      </rPr>
      <t>或說明</t>
    </r>
    <r>
      <rPr>
        <sz val="12"/>
        <rFont val="新細明體"/>
        <family val="1"/>
        <charset val="136"/>
      </rPr>
      <t>)</t>
    </r>
  </si>
  <si>
    <r>
      <t>(</t>
    </r>
    <r>
      <rPr>
        <sz val="12"/>
        <rFont val="標楷體"/>
        <family val="4"/>
        <charset val="136"/>
      </rPr>
      <t>一</t>
    </r>
    <r>
      <rPr>
        <sz val="12"/>
        <rFont val="新細明體"/>
        <family val="1"/>
        <charset val="136"/>
      </rPr>
      <t>)</t>
    </r>
    <r>
      <rPr>
        <sz val="12"/>
        <rFont val="標楷體"/>
        <family val="4"/>
        <charset val="136"/>
      </rPr>
      <t>救護車：指經衛生主管機關依法核准設置，其配備並應符合救護車配備標準之救護車，依其配備內容不同而分一般型救護車及加護型救護車。</t>
    </r>
  </si>
  <si>
    <r>
      <t>(</t>
    </r>
    <r>
      <rPr>
        <sz val="12"/>
        <rFont val="標楷體"/>
        <family val="4"/>
        <charset val="136"/>
      </rPr>
      <t>二</t>
    </r>
    <r>
      <rPr>
        <sz val="12"/>
        <rFont val="新細明體"/>
        <family val="1"/>
        <charset val="136"/>
      </rPr>
      <t>)</t>
    </r>
    <r>
      <rPr>
        <sz val="12"/>
        <rFont val="標楷體"/>
        <family val="4"/>
        <charset val="136"/>
      </rPr>
      <t>救護車之用途以下列為限：</t>
    </r>
  </si>
  <si>
    <t>行政院衛生署統計室</t>
    <phoneticPr fontId="7" type="noConversion"/>
  </si>
  <si>
    <t>1611-04-01</t>
    <phoneticPr fontId="7" type="noConversion"/>
  </si>
  <si>
    <t>單位：輛</t>
    <phoneticPr fontId="7" type="noConversion"/>
  </si>
  <si>
    <t>縣市別</t>
    <phoneticPr fontId="7" type="noConversion"/>
  </si>
  <si>
    <t>總計</t>
    <phoneticPr fontId="7" type="noConversion"/>
  </si>
  <si>
    <t>一般型</t>
    <phoneticPr fontId="7" type="noConversion"/>
  </si>
  <si>
    <t>加護型</t>
    <phoneticPr fontId="7" type="noConversion"/>
  </si>
  <si>
    <t>合計</t>
    <phoneticPr fontId="7" type="noConversion"/>
  </si>
  <si>
    <t>衛生
機關</t>
    <phoneticPr fontId="7" type="noConversion"/>
  </si>
  <si>
    <t>消防
機關</t>
    <phoneticPr fontId="7" type="noConversion"/>
  </si>
  <si>
    <t>醫療機構</t>
    <phoneticPr fontId="7" type="noConversion"/>
  </si>
  <si>
    <t>護理機構</t>
    <phoneticPr fontId="7" type="noConversion"/>
  </si>
  <si>
    <t>衛生所</t>
    <phoneticPr fontId="7" type="noConversion"/>
  </si>
  <si>
    <t>救護車營業機構</t>
    <phoneticPr fontId="7" type="noConversion"/>
  </si>
  <si>
    <t>其他</t>
    <phoneticPr fontId="7" type="noConversion"/>
  </si>
  <si>
    <t>醫院</t>
    <phoneticPr fontId="7" type="noConversion"/>
  </si>
  <si>
    <t>診所</t>
    <phoneticPr fontId="7" type="noConversion"/>
  </si>
  <si>
    <t>其他醫療機構</t>
    <phoneticPr fontId="7" type="noConversion"/>
  </si>
  <si>
    <t>公立</t>
    <phoneticPr fontId="7" type="noConversion"/>
  </si>
  <si>
    <t>私立</t>
    <phoneticPr fontId="7" type="noConversion"/>
  </si>
  <si>
    <t>總計</t>
    <phoneticPr fontId="3" type="noConversion"/>
  </si>
  <si>
    <t>新北市</t>
    <phoneticPr fontId="3" type="noConversion"/>
  </si>
  <si>
    <t>臺北市</t>
    <phoneticPr fontId="3" type="noConversion"/>
  </si>
  <si>
    <t>臺中市</t>
    <phoneticPr fontId="3" type="noConversion"/>
  </si>
  <si>
    <t>臺南市</t>
    <phoneticPr fontId="3" type="noConversion"/>
  </si>
  <si>
    <t>高雄市</t>
    <phoneticPr fontId="3" type="noConversion"/>
  </si>
  <si>
    <t>宜蘭縣</t>
    <phoneticPr fontId="3" type="noConversion"/>
  </si>
  <si>
    <t>桃園縣</t>
    <phoneticPr fontId="3" type="noConversion"/>
  </si>
  <si>
    <t>新竹縣</t>
    <phoneticPr fontId="3" type="noConversion"/>
  </si>
  <si>
    <t>苗栗縣</t>
    <phoneticPr fontId="3" type="noConversion"/>
  </si>
  <si>
    <t>彰化縣</t>
    <phoneticPr fontId="3" type="noConversion"/>
  </si>
  <si>
    <t>南投縣</t>
    <phoneticPr fontId="3" type="noConversion"/>
  </si>
  <si>
    <t>雲林縣</t>
    <phoneticPr fontId="3" type="noConversion"/>
  </si>
  <si>
    <t>嘉義縣</t>
    <phoneticPr fontId="3" type="noConversion"/>
  </si>
  <si>
    <t>屏東縣</t>
    <phoneticPr fontId="3" type="noConversion"/>
  </si>
  <si>
    <t>臺東縣</t>
    <phoneticPr fontId="3" type="noConversion"/>
  </si>
  <si>
    <t>花蓮縣</t>
    <phoneticPr fontId="3" type="noConversion"/>
  </si>
  <si>
    <t>澎湖縣</t>
    <phoneticPr fontId="3" type="noConversion"/>
  </si>
  <si>
    <t>基隆市</t>
    <phoneticPr fontId="3" type="noConversion"/>
  </si>
  <si>
    <t>新竹市</t>
    <phoneticPr fontId="3" type="noConversion"/>
  </si>
  <si>
    <t>嘉義市</t>
    <phoneticPr fontId="3" type="noConversion"/>
  </si>
  <si>
    <t>金門縣</t>
    <phoneticPr fontId="3" type="noConversion"/>
  </si>
  <si>
    <t>連江縣</t>
    <phoneticPr fontId="3" type="noConversion"/>
  </si>
  <si>
    <r>
      <t>資料來源：直轄市政府衛生局及各縣市衛生局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含金門、連江縣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7" type="noConversion"/>
  </si>
  <si>
    <t>填表說明：本表一式二份，一份送本署醫事處，一份自存。</t>
    <phoneticPr fontId="7" type="noConversion"/>
  </si>
  <si>
    <t>-</t>
  </si>
  <si>
    <t>公開類</t>
    <phoneticPr fontId="7" type="noConversion"/>
  </si>
  <si>
    <t>編製機關</t>
    <phoneticPr fontId="7" type="noConversion"/>
  </si>
  <si>
    <t>衛生福利部統計處</t>
    <phoneticPr fontId="7" type="noConversion"/>
  </si>
  <si>
    <t>年　報</t>
    <phoneticPr fontId="7" type="noConversion"/>
  </si>
  <si>
    <t>表　　號</t>
    <phoneticPr fontId="7" type="noConversion"/>
  </si>
  <si>
    <t>1611-04-01</t>
    <phoneticPr fontId="7" type="noConversion"/>
  </si>
  <si>
    <t>單位：輛</t>
    <phoneticPr fontId="7" type="noConversion"/>
  </si>
  <si>
    <t>縣市別</t>
    <phoneticPr fontId="7" type="noConversion"/>
  </si>
  <si>
    <t>總計</t>
    <phoneticPr fontId="7" type="noConversion"/>
  </si>
  <si>
    <t>一般型</t>
    <phoneticPr fontId="7" type="noConversion"/>
  </si>
  <si>
    <t>加護型</t>
    <phoneticPr fontId="7" type="noConversion"/>
  </si>
  <si>
    <t>合計</t>
    <phoneticPr fontId="7" type="noConversion"/>
  </si>
  <si>
    <t>衛生
機關</t>
    <phoneticPr fontId="7" type="noConversion"/>
  </si>
  <si>
    <t>消防
機關</t>
    <phoneticPr fontId="7" type="noConversion"/>
  </si>
  <si>
    <t>醫療機構</t>
    <phoneticPr fontId="7" type="noConversion"/>
  </si>
  <si>
    <t>護理機構</t>
    <phoneticPr fontId="7" type="noConversion"/>
  </si>
  <si>
    <t>衛生所</t>
    <phoneticPr fontId="7" type="noConversion"/>
  </si>
  <si>
    <t>救護車營業機構</t>
    <phoneticPr fontId="7" type="noConversion"/>
  </si>
  <si>
    <t>其他</t>
    <phoneticPr fontId="7" type="noConversion"/>
  </si>
  <si>
    <t>醫院</t>
    <phoneticPr fontId="7" type="noConversion"/>
  </si>
  <si>
    <t>診所</t>
    <phoneticPr fontId="7" type="noConversion"/>
  </si>
  <si>
    <t>其他醫療機構</t>
    <phoneticPr fontId="7" type="noConversion"/>
  </si>
  <si>
    <t>公立</t>
    <phoneticPr fontId="7" type="noConversion"/>
  </si>
  <si>
    <t>私立</t>
    <phoneticPr fontId="7" type="noConversion"/>
  </si>
  <si>
    <t>總計</t>
    <phoneticPr fontId="3" type="noConversion"/>
  </si>
  <si>
    <t>新北市</t>
    <phoneticPr fontId="3" type="noConversion"/>
  </si>
  <si>
    <r>
      <t>資料來源：直轄市政府衛生局及各縣市衛生局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含金門、連江縣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7" type="noConversion"/>
  </si>
  <si>
    <t>填表說明：本表一式二份，一份送本部醫事司，一份自存。</t>
    <phoneticPr fontId="7" type="noConversion"/>
  </si>
  <si>
    <r>
      <t>六、資料蒐集方法及編製程序：直轄市政府衛生局及各縣市衛生局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含金門、連江縣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蒐集已登記之救護車資料彙整核正後，報送本部統計處彙編。</t>
    </r>
    <phoneticPr fontId="7" type="noConversion"/>
  </si>
  <si>
    <r>
      <t>(</t>
    </r>
    <r>
      <rPr>
        <sz val="12"/>
        <rFont val="標楷體"/>
        <family val="4"/>
        <charset val="136"/>
      </rPr>
      <t>六</t>
    </r>
    <r>
      <rPr>
        <sz val="12"/>
        <rFont val="新細明體"/>
        <family val="1"/>
        <charset val="136"/>
      </rPr>
      <t>)</t>
    </r>
    <r>
      <rPr>
        <sz val="12"/>
        <rFont val="標楷體"/>
        <family val="4"/>
        <charset val="136"/>
      </rPr>
      <t>其他：非屬消防機關、衛生機關、醫療機構、護理機關、衛生所及救護車營業機構，且經縣</t>
    </r>
    <r>
      <rPr>
        <sz val="12"/>
        <rFont val="新細明體"/>
        <family val="1"/>
        <charset val="136"/>
      </rPr>
      <t>(</t>
    </r>
    <r>
      <rPr>
        <sz val="12"/>
        <rFont val="標楷體"/>
        <family val="4"/>
        <charset val="136"/>
      </rPr>
      <t>市</t>
    </r>
    <r>
      <rPr>
        <sz val="12"/>
        <rFont val="新細明體"/>
        <family val="1"/>
        <charset val="136"/>
      </rPr>
      <t>)</t>
    </r>
    <r>
      <rPr>
        <sz val="12"/>
        <rFont val="標楷體"/>
        <family val="4"/>
        <charset val="136"/>
      </rPr>
      <t>衛生主管機關認定有必要設置救護車之機構或團體。</t>
    </r>
    <phoneticPr fontId="7" type="noConversion"/>
  </si>
  <si>
    <r>
      <t>(</t>
    </r>
    <r>
      <rPr>
        <sz val="12"/>
        <rFont val="標楷體"/>
        <family val="4"/>
        <charset val="136"/>
      </rPr>
      <t>五</t>
    </r>
    <r>
      <rPr>
        <sz val="12"/>
        <rFont val="新細明體"/>
        <family val="1"/>
        <charset val="136"/>
      </rPr>
      <t>)</t>
    </r>
    <r>
      <rPr>
        <sz val="12"/>
        <rFont val="標楷體"/>
        <family val="4"/>
        <charset val="136"/>
      </rPr>
      <t>救護車營業機構：指依緊急醫療救護法第</t>
    </r>
    <r>
      <rPr>
        <sz val="12"/>
        <rFont val="新細明體"/>
        <family val="1"/>
        <charset val="136"/>
      </rPr>
      <t>16</t>
    </r>
    <r>
      <rPr>
        <sz val="12"/>
        <rFont val="標楷體"/>
        <family val="4"/>
        <charset val="136"/>
      </rPr>
      <t>條規定申請，並經衛生主管機關核准設置。</t>
    </r>
    <phoneticPr fontId="7" type="noConversion"/>
  </si>
  <si>
    <r>
      <t>(</t>
    </r>
    <r>
      <rPr>
        <sz val="12"/>
        <rFont val="標楷體"/>
        <family val="4"/>
        <charset val="136"/>
      </rPr>
      <t>四</t>
    </r>
    <r>
      <rPr>
        <sz val="12"/>
        <rFont val="新細明體"/>
        <family val="1"/>
        <charset val="136"/>
      </rPr>
      <t>)</t>
    </r>
    <r>
      <rPr>
        <sz val="12"/>
        <rFont val="標楷體"/>
        <family val="4"/>
        <charset val="136"/>
      </rPr>
      <t>護理機構：指依護理人員法第</t>
    </r>
    <r>
      <rPr>
        <sz val="12"/>
        <rFont val="新細明體"/>
        <family val="1"/>
        <charset val="136"/>
      </rPr>
      <t>17</t>
    </r>
    <r>
      <rPr>
        <sz val="12"/>
        <rFont val="標楷體"/>
        <family val="4"/>
        <charset val="136"/>
      </rPr>
      <t>條核准設置，以護理人員執行護理業務之公私立及財團法人護理機構。</t>
    </r>
    <phoneticPr fontId="7" type="noConversion"/>
  </si>
  <si>
    <t xml:space="preserve">     3.私立：上述公立醫療機構以外，具備醫療機構設置規定之私立醫療機構屬之。</t>
    <phoneticPr fontId="7" type="noConversion"/>
  </si>
  <si>
    <t xml:space="preserve">       2.公立：本部所屬醫療院所、市立院所、縣市立院所、衛生所、公立醫學院附設醫院、公立學校附設診所、軍方醫療機構、榮民醫療機構、政府機關及事業機構附設診所。</t>
    <phoneticPr fontId="7" type="noConversion"/>
  </si>
  <si>
    <t xml:space="preserve">         其他醫療機構，如捐血機構、病理機構...等均列入其他欄。</t>
    <phoneticPr fontId="7" type="noConversion"/>
  </si>
  <si>
    <t xml:space="preserve">       1.醫療機構：指經衛生主管機關依法(醫療法第12條規定)核准設置，醫療機構設有病房收治病人者為醫院，僅應門診者為診所；非以直接診治病人為目的而辦理醫療業務之機構為</t>
    <phoneticPr fontId="7" type="noConversion"/>
  </si>
  <si>
    <r>
      <t xml:space="preserve">   (</t>
    </r>
    <r>
      <rPr>
        <sz val="12"/>
        <rFont val="標楷體"/>
        <family val="4"/>
        <charset val="136"/>
      </rPr>
      <t>三</t>
    </r>
    <r>
      <rPr>
        <sz val="12"/>
        <rFont val="新細明體"/>
        <family val="1"/>
        <charset val="136"/>
      </rPr>
      <t>)</t>
    </r>
    <r>
      <rPr>
        <sz val="12"/>
        <rFont val="標楷體"/>
        <family val="4"/>
        <charset val="136"/>
      </rPr>
      <t>公私立醫療機構：</t>
    </r>
    <phoneticPr fontId="7" type="noConversion"/>
  </si>
  <si>
    <t xml:space="preserve">     3.實施防疫措施及緊急運送醫療救護器材、藥品、血液或器官。</t>
    <phoneticPr fontId="7" type="noConversion"/>
  </si>
  <si>
    <t xml:space="preserve">     2.運送執行緊急傷病患救護工作之救護人員。</t>
    <phoneticPr fontId="7" type="noConversion"/>
  </si>
  <si>
    <r>
      <t xml:space="preserve">      </t>
    </r>
    <r>
      <rPr>
        <sz val="12"/>
        <rFont val="標楷體"/>
        <family val="4"/>
        <charset val="136"/>
      </rPr>
      <t xml:space="preserve">    1.救護及運送傷病患。</t>
    </r>
    <phoneticPr fontId="7" type="noConversion"/>
  </si>
  <si>
    <r>
      <t>三、統計標準時間：以每年</t>
    </r>
    <r>
      <rPr>
        <sz val="12"/>
        <rFont val="新細明體"/>
        <family val="1"/>
        <charset val="136"/>
      </rPr>
      <t xml:space="preserve"> 12</t>
    </r>
    <r>
      <rPr>
        <sz val="12"/>
        <rFont val="標楷體"/>
        <family val="4"/>
        <charset val="136"/>
      </rPr>
      <t>月底可使用之現有車輛數為準。</t>
    </r>
    <phoneticPr fontId="7" type="noConversion"/>
  </si>
  <si>
    <r>
      <t xml:space="preserve">                                        </t>
    </r>
    <r>
      <rPr>
        <sz val="12"/>
        <rFont val="標楷體"/>
        <family val="4"/>
        <charset val="136"/>
      </rPr>
      <t>核定登記者均為統計對象。</t>
    </r>
    <phoneticPr fontId="7" type="noConversion"/>
  </si>
  <si>
    <t>二、統計範圍及對象：凡因業務需要設置救護車之衛生、消防等機關及醫療機構、護理機構、救護車營業機構及有必要設置救護車之機構或團體、學校、工廠等單位，並經當地衛生主管機關</t>
    <phoneticPr fontId="7" type="noConversion"/>
  </si>
  <si>
    <t>一、目的：明瞭各地區救護車輛數，以作為迅速救護緊急災害、危急傷病患及轉診病患之用。</t>
    <phoneticPr fontId="7" type="noConversion"/>
  </si>
  <si>
    <t>救護車設置現況編製說明</t>
    <phoneticPr fontId="7" type="noConversion"/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</si>
  <si>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</si>
  <si>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</si>
  <si>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</si>
  <si>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</si>
  <si>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</si>
  <si>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</si>
  <si>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</si>
  <si>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</si>
  <si>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</si>
  <si>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</si>
  <si>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</si>
  <si>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</si>
  <si>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</si>
  <si>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</si>
  <si>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</si>
  <si>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</si>
  <si>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</si>
  <si>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</si>
  <si>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</si>
  <si>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</si>
  <si>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</si>
  <si>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</si>
  <si>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公開類</t>
    <phoneticPr fontId="7" type="noConversion"/>
  </si>
  <si>
    <t>編製機關</t>
    <phoneticPr fontId="7" type="noConversion"/>
  </si>
  <si>
    <t>衛生福利部統計處</t>
    <phoneticPr fontId="7" type="noConversion"/>
  </si>
  <si>
    <t>年　報</t>
    <phoneticPr fontId="7" type="noConversion"/>
  </si>
  <si>
    <t>表　　號</t>
    <phoneticPr fontId="7" type="noConversion"/>
  </si>
  <si>
    <t>單位：輛</t>
    <phoneticPr fontId="7" type="noConversion"/>
  </si>
  <si>
    <t>縣市別</t>
    <phoneticPr fontId="7" type="noConversion"/>
  </si>
  <si>
    <t>總計</t>
    <phoneticPr fontId="7" type="noConversion"/>
  </si>
  <si>
    <t>一般型</t>
    <phoneticPr fontId="7" type="noConversion"/>
  </si>
  <si>
    <t>加護型</t>
    <phoneticPr fontId="7" type="noConversion"/>
  </si>
  <si>
    <t>合計</t>
    <phoneticPr fontId="7" type="noConversion"/>
  </si>
  <si>
    <t>衛生
機關</t>
    <phoneticPr fontId="7" type="noConversion"/>
  </si>
  <si>
    <t>消防
機關</t>
    <phoneticPr fontId="7" type="noConversion"/>
  </si>
  <si>
    <t>醫療機構</t>
    <phoneticPr fontId="7" type="noConversion"/>
  </si>
  <si>
    <t>護理機構</t>
    <phoneticPr fontId="7" type="noConversion"/>
  </si>
  <si>
    <t>衛生所</t>
    <phoneticPr fontId="7" type="noConversion"/>
  </si>
  <si>
    <t>救護車營業機構</t>
    <phoneticPr fontId="7" type="noConversion"/>
  </si>
  <si>
    <t>其他</t>
    <phoneticPr fontId="7" type="noConversion"/>
  </si>
  <si>
    <t>醫院</t>
    <phoneticPr fontId="7" type="noConversion"/>
  </si>
  <si>
    <t>診所</t>
    <phoneticPr fontId="7" type="noConversion"/>
  </si>
  <si>
    <t>其他醫療機構</t>
    <phoneticPr fontId="7" type="noConversion"/>
  </si>
  <si>
    <t>公立</t>
    <phoneticPr fontId="7" type="noConversion"/>
  </si>
  <si>
    <t>私立</t>
    <phoneticPr fontId="7" type="noConversion"/>
  </si>
  <si>
    <t>總計</t>
    <phoneticPr fontId="3" type="noConversion"/>
  </si>
  <si>
    <r>
      <t>資料來源：直轄市政府衛生局及各縣市衛生局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含金門、連江縣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7" type="noConversion"/>
  </si>
  <si>
    <t>填表說明：本表一式二份，一份送本部醫事司，一份自存。</t>
    <phoneticPr fontId="7" type="noConversion"/>
  </si>
  <si>
    <r>
      <t>1</t>
    </r>
    <r>
      <rPr>
        <sz val="12"/>
        <rFont val="Times New Roman"/>
        <family val="1"/>
      </rPr>
      <t>0511-04-01</t>
    </r>
    <phoneticPr fontId="7" type="noConversion"/>
  </si>
  <si>
    <t>Health</t>
  </si>
  <si>
    <t>Total</t>
  </si>
  <si>
    <t>Institution</t>
  </si>
  <si>
    <t>Public</t>
  </si>
  <si>
    <t>Private</t>
  </si>
  <si>
    <t xml:space="preserve"> 單位：輛</t>
    <phoneticPr fontId="3" type="noConversion"/>
  </si>
  <si>
    <t>Unit:Vehicle</t>
    <phoneticPr fontId="3" type="noConversion"/>
  </si>
  <si>
    <r>
      <t>一</t>
    </r>
    <r>
      <rPr>
        <sz val="8.5"/>
        <rFont val="Times New Roman"/>
        <family val="1"/>
      </rPr>
      <t xml:space="preserve">               </t>
    </r>
    <r>
      <rPr>
        <sz val="8.5"/>
        <rFont val="標楷體"/>
        <family val="4"/>
        <charset val="136"/>
      </rPr>
      <t>般</t>
    </r>
    <r>
      <rPr>
        <sz val="8.5"/>
        <rFont val="Times New Roman"/>
        <family val="1"/>
      </rPr>
      <t xml:space="preserve">               </t>
    </r>
    <r>
      <rPr>
        <sz val="8.5"/>
        <rFont val="標楷體"/>
        <family val="4"/>
        <charset val="136"/>
      </rPr>
      <t>型</t>
    </r>
  </si>
  <si>
    <r>
      <t>加</t>
    </r>
    <r>
      <rPr>
        <sz val="8.5"/>
        <rFont val="Times New Roman"/>
        <family val="1"/>
      </rPr>
      <t xml:space="preserve">               </t>
    </r>
    <r>
      <rPr>
        <sz val="8.5"/>
        <rFont val="標楷體"/>
        <family val="4"/>
        <charset val="136"/>
      </rPr>
      <t>護</t>
    </r>
    <r>
      <rPr>
        <sz val="8.5"/>
        <rFont val="Times New Roman"/>
        <family val="1"/>
      </rPr>
      <t xml:space="preserve">               </t>
    </r>
    <r>
      <rPr>
        <sz val="8.5"/>
        <rFont val="標楷體"/>
        <family val="4"/>
        <charset val="136"/>
      </rPr>
      <t>型</t>
    </r>
    <phoneticPr fontId="3" type="noConversion"/>
  </si>
  <si>
    <t>General Purpose Type</t>
    <phoneticPr fontId="3" type="noConversion"/>
  </si>
  <si>
    <t>Intensive Care Type</t>
    <phoneticPr fontId="3" type="noConversion"/>
  </si>
  <si>
    <t>合計</t>
    <phoneticPr fontId="3" type="noConversion"/>
  </si>
  <si>
    <t>衛生</t>
    <phoneticPr fontId="3" type="noConversion"/>
  </si>
  <si>
    <t>消防</t>
    <phoneticPr fontId="3" type="noConversion"/>
  </si>
  <si>
    <t>護理機構</t>
    <phoneticPr fontId="3" type="noConversion"/>
  </si>
  <si>
    <t>救護車</t>
    <phoneticPr fontId="7" type="noConversion"/>
  </si>
  <si>
    <t>機關</t>
    <phoneticPr fontId="3" type="noConversion"/>
  </si>
  <si>
    <t>其他醫療機構</t>
    <phoneticPr fontId="7" type="noConversion"/>
  </si>
  <si>
    <t>Nursing</t>
    <phoneticPr fontId="3" type="noConversion"/>
  </si>
  <si>
    <t>營業機</t>
    <phoneticPr fontId="7" type="noConversion"/>
  </si>
  <si>
    <t>Hospital</t>
    <phoneticPr fontId="3" type="noConversion"/>
  </si>
  <si>
    <t>Clinic</t>
    <phoneticPr fontId="3" type="noConversion"/>
  </si>
  <si>
    <t>Other</t>
    <phoneticPr fontId="3" type="noConversion"/>
  </si>
  <si>
    <t xml:space="preserve"> Institution</t>
    <phoneticPr fontId="3" type="noConversion"/>
  </si>
  <si>
    <t>構</t>
    <phoneticPr fontId="7" type="noConversion"/>
  </si>
  <si>
    <t>Fire control</t>
    <phoneticPr fontId="3" type="noConversion"/>
  </si>
  <si>
    <t>Health</t>
    <phoneticPr fontId="3" type="noConversion"/>
  </si>
  <si>
    <t>Ambulance</t>
    <phoneticPr fontId="3" type="noConversion"/>
  </si>
  <si>
    <t>Public</t>
    <phoneticPr fontId="7" type="noConversion"/>
  </si>
  <si>
    <t>Center</t>
    <phoneticPr fontId="7" type="noConversion"/>
  </si>
  <si>
    <t>Business</t>
    <phoneticPr fontId="7" type="noConversion"/>
  </si>
  <si>
    <t xml:space="preserve"> Source: Bureau of public health of the special municipality government &amp; county/city Health bureau.</t>
    <phoneticPr fontId="3" type="noConversion"/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</si>
  <si>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  <charset val="136"/>
      </rPr>
      <t>年</t>
    </r>
    <phoneticPr fontId="3" type="noConversion"/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</si>
  <si>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  <charset val="136"/>
      </rPr>
      <t>年</t>
    </r>
    <phoneticPr fontId="3" type="noConversion"/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</si>
  <si>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  <charset val="136"/>
      </rPr>
      <t>年</t>
    </r>
    <phoneticPr fontId="3" type="noConversion"/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</si>
  <si>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  <charset val="136"/>
      </rPr>
      <t>年</t>
    </r>
    <phoneticPr fontId="3" type="noConversion"/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</si>
  <si>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  <charset val="136"/>
      </rPr>
      <t>年</t>
    </r>
    <phoneticPr fontId="3" type="noConversion"/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</si>
  <si>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  <charset val="136"/>
      </rPr>
      <t>年</t>
    </r>
    <phoneticPr fontId="3" type="noConversion"/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</si>
  <si>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  <charset val="136"/>
      </rPr>
      <t>年</t>
    </r>
    <phoneticPr fontId="3" type="noConversion"/>
  </si>
  <si>
    <r>
      <t>公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立</t>
    </r>
  </si>
  <si>
    <r>
      <t>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立</t>
    </r>
  </si>
  <si>
    <r>
      <t>醫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  <charset val="136"/>
      </rPr>
      <t>療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  <charset val="136"/>
      </rPr>
      <t>構</t>
    </r>
    <r>
      <rPr>
        <sz val="9"/>
        <rFont val="Times New Roman"/>
        <family val="1"/>
      </rPr>
      <t xml:space="preserve"> Med. Care</t>
    </r>
    <phoneticPr fontId="7" type="noConversion"/>
  </si>
  <si>
    <r>
      <t>醫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院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</si>
  <si>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標楷體"/>
        <family val="4"/>
        <charset val="136"/>
      </rPr>
      <t>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所</t>
    </r>
    <r>
      <rPr>
        <sz val="9"/>
        <rFont val="Times New Roman"/>
        <family val="1"/>
      </rPr>
      <t xml:space="preserve"> </t>
    </r>
    <phoneticPr fontId="7" type="noConversion"/>
  </si>
  <si>
    <t xml:space="preserve">     救護車設置現況</t>
    <phoneticPr fontId="7" type="noConversion"/>
  </si>
  <si>
    <t>次年2月底前編報</t>
    <phoneticPr fontId="7" type="noConversion"/>
  </si>
  <si>
    <t>10511-04-01</t>
    <phoneticPr fontId="7" type="noConversion"/>
  </si>
  <si>
    <t xml:space="preserve">       中華民國    102    年底</t>
    <phoneticPr fontId="7" type="noConversion"/>
  </si>
  <si>
    <t xml:space="preserve">       中華民國    101    年底</t>
    <phoneticPr fontId="7" type="noConversion"/>
  </si>
  <si>
    <t xml:space="preserve">   公  開  類</t>
    <phoneticPr fontId="3" type="noConversion"/>
  </si>
  <si>
    <t xml:space="preserve">  編製機關</t>
  </si>
  <si>
    <t xml:space="preserve">   行政院衛生署</t>
    <phoneticPr fontId="3" type="noConversion"/>
  </si>
  <si>
    <t xml:space="preserve">   年        報</t>
    <phoneticPr fontId="3" type="noConversion"/>
  </si>
  <si>
    <t xml:space="preserve">  次年終了二月底編報</t>
    <phoneticPr fontId="3" type="noConversion"/>
  </si>
  <si>
    <t xml:space="preserve">  表        號</t>
  </si>
  <si>
    <t xml:space="preserve">救  護  車  設  置  現  況  </t>
    <phoneticPr fontId="3" type="noConversion"/>
  </si>
  <si>
    <t xml:space="preserve">              中華民國 100 年 底  </t>
    <phoneticPr fontId="3" type="noConversion"/>
  </si>
  <si>
    <t>單位： 輛</t>
  </si>
  <si>
    <t>總   計</t>
  </si>
  <si>
    <t>資料來源 : 新北市、臺北市、臺南市、高雄市政府衛生局、臺灣省15縣市衛生局、金門縣、連江縣衛生局。</t>
    <phoneticPr fontId="3" type="noConversion"/>
  </si>
  <si>
    <t xml:space="preserve">              中華民國 九十 九 年 底  </t>
    <phoneticPr fontId="3" type="noConversion"/>
  </si>
  <si>
    <t xml:space="preserve">              中華民國 九十 八 年 底  </t>
    <phoneticPr fontId="3" type="noConversion"/>
  </si>
  <si>
    <t>資料來源: 台灣省各縣市衛生局、台北市政府衛生局、高雄市政府衛生局、金門及連江縣衛生局。</t>
    <phoneticPr fontId="3" type="noConversion"/>
  </si>
  <si>
    <t xml:space="preserve"> 年        報</t>
    <phoneticPr fontId="3" type="noConversion"/>
  </si>
  <si>
    <t xml:space="preserve">              中華民國 九十 七 年 底  </t>
    <phoneticPr fontId="3" type="noConversion"/>
  </si>
  <si>
    <t>資料來源: 台灣省各縣市衛生局、台北市政府衛生局、高雄市政府衛生局、金門及連江縣衛生局。</t>
  </si>
  <si>
    <t>填表說明；本表一式三份，二份送本署醫政處、統計室，一份自存。</t>
  </si>
  <si>
    <t xml:space="preserve">              中華民國 九十 六 年 底  </t>
    <phoneticPr fontId="3" type="noConversion"/>
  </si>
  <si>
    <t xml:space="preserve">                                            救  護  車  設  置  現  況  (更正)</t>
    <phoneticPr fontId="3" type="noConversion"/>
  </si>
  <si>
    <t xml:space="preserve">                                   中華民國 九十 五 年 底  </t>
    <phoneticPr fontId="3" type="noConversion"/>
  </si>
  <si>
    <t xml:space="preserve">           救  護  車  設  置  現  況</t>
    <phoneticPr fontId="3" type="noConversion"/>
  </si>
  <si>
    <t xml:space="preserve">        中華民國九十 四 年 底  </t>
    <phoneticPr fontId="3" type="noConversion"/>
  </si>
  <si>
    <t xml:space="preserve">      加</t>
  </si>
  <si>
    <t xml:space="preserve">           護</t>
  </si>
  <si>
    <t xml:space="preserve">      型</t>
  </si>
  <si>
    <t xml:space="preserve">       醫</t>
  </si>
  <si>
    <t xml:space="preserve">   療</t>
  </si>
  <si>
    <t xml:space="preserve">機    構 </t>
  </si>
  <si>
    <t xml:space="preserve">      護理機構</t>
    <phoneticPr fontId="3" type="noConversion"/>
  </si>
  <si>
    <t xml:space="preserve">      醫     療 機   構</t>
  </si>
  <si>
    <t>機    構</t>
  </si>
  <si>
    <t xml:space="preserve">  護理機構</t>
  </si>
  <si>
    <t>縣  市  別</t>
  </si>
  <si>
    <t>總  計</t>
  </si>
  <si>
    <t xml:space="preserve"> 醫</t>
  </si>
  <si>
    <t xml:space="preserve">         救  護  車  設  置  現  況</t>
    <phoneticPr fontId="3" type="noConversion"/>
  </si>
  <si>
    <t xml:space="preserve">        中華民國九十 三 年 底  </t>
    <phoneticPr fontId="3" type="noConversion"/>
  </si>
  <si>
    <t xml:space="preserve">    單位： 輛</t>
    <phoneticPr fontId="7" type="noConversion"/>
  </si>
  <si>
    <t xml:space="preserve">      護理機構</t>
    <phoneticPr fontId="3" type="noConversion"/>
  </si>
  <si>
    <t xml:space="preserve"> 總計</t>
    <phoneticPr fontId="7" type="noConversion"/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</si>
  <si>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  <charset val="136"/>
      </rPr>
      <t>年</t>
    </r>
    <phoneticPr fontId="3" type="noConversion"/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</si>
  <si>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  <charset val="136"/>
      </rPr>
      <t>年</t>
    </r>
    <phoneticPr fontId="3" type="noConversion"/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</si>
  <si>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年</t>
    </r>
    <phoneticPr fontId="3" type="noConversion"/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</si>
  <si>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  <charset val="136"/>
      </rPr>
      <t>年</t>
    </r>
    <phoneticPr fontId="3" type="noConversion"/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</si>
  <si>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  <charset val="136"/>
      </rPr>
      <t>年</t>
    </r>
    <phoneticPr fontId="3" type="noConversion"/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</si>
  <si>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  <charset val="136"/>
      </rPr>
      <t>年</t>
    </r>
    <phoneticPr fontId="3" type="noConversion"/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</si>
  <si>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  <charset val="136"/>
      </rPr>
      <t>年</t>
    </r>
    <phoneticPr fontId="3" type="noConversion"/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</si>
  <si>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  <charset val="136"/>
      </rPr>
      <t>年</t>
    </r>
    <phoneticPr fontId="3" type="noConversion"/>
  </si>
  <si>
    <t>年　份　</t>
    <phoneticPr fontId="3" type="noConversion"/>
  </si>
  <si>
    <t xml:space="preserve">         項　目</t>
    <phoneticPr fontId="7" type="noConversion"/>
  </si>
  <si>
    <t>Others</t>
    <phoneticPr fontId="7" type="noConversion"/>
  </si>
  <si>
    <t>Business</t>
    <phoneticPr fontId="7" type="noConversion"/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</si>
  <si>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年</t>
    </r>
    <phoneticPr fontId="3" type="noConversion"/>
  </si>
  <si>
    <t>衛生福利部</t>
    <phoneticPr fontId="7" type="noConversion"/>
  </si>
  <si>
    <t>七、編送對象：本表一式二份，一份送本部醫事司，一份統計處自存自存。</t>
    <phoneticPr fontId="7" type="noConversion"/>
  </si>
  <si>
    <t>救護車設置現況</t>
    <phoneticPr fontId="3" type="noConversion"/>
  </si>
  <si>
    <t>…</t>
    <phoneticPr fontId="7" type="noConversion"/>
  </si>
  <si>
    <t>10511-04-01</t>
  </si>
  <si>
    <r>
      <rPr>
        <sz val="12"/>
        <rFont val="標楷體"/>
        <family val="4"/>
        <charset val="136"/>
      </rPr>
      <t>單位：輛</t>
    </r>
  </si>
  <si>
    <r>
      <rPr>
        <sz val="12"/>
        <rFont val="標楷體"/>
        <family val="4"/>
        <charset val="136"/>
      </rPr>
      <t>資料來源：本部醫事司緊急醫療管理系統。</t>
    </r>
  </si>
  <si>
    <r>
      <rPr>
        <sz val="12"/>
        <rFont val="標楷體"/>
        <family val="4"/>
        <charset val="136"/>
      </rPr>
      <t>填表說明：本表一式二份，一份送本部統計處，一份醫事司自存。</t>
    </r>
  </si>
  <si>
    <r>
      <t>民國</t>
    </r>
    <r>
      <rPr>
        <sz val="11"/>
        <rFont val="Times New Roman"/>
        <family val="1"/>
      </rPr>
      <t>112</t>
    </r>
    <r>
      <rPr>
        <sz val="11"/>
        <rFont val="標楷體"/>
        <family val="4"/>
        <charset val="136"/>
      </rPr>
      <t>年</t>
    </r>
    <phoneticPr fontId="3" type="noConversion"/>
  </si>
  <si>
    <t>-</t>
    <phoneticPr fontId="7" type="noConversion"/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</si>
  <si>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月底前編報</t>
    </r>
    <phoneticPr fontId="7" type="noConversion"/>
  </si>
  <si>
    <r>
      <t xml:space="preserve">                                            </t>
    </r>
    <r>
      <rPr>
        <sz val="12"/>
        <rFont val="標楷體"/>
        <family val="4"/>
        <charset val="136"/>
      </rPr>
      <t>中華民國　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　　年底</t>
    </r>
  </si>
  <si>
    <r>
      <rPr>
        <sz val="12"/>
        <rFont val="標楷體"/>
        <family val="4"/>
        <charset val="136"/>
      </rP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</si>
  <si>
    <t>公開類</t>
  </si>
  <si>
    <t>年　報</t>
  </si>
  <si>
    <r>
      <t xml:space="preserve">    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 111    </t>
    </r>
    <r>
      <rPr>
        <sz val="12"/>
        <rFont val="標楷體"/>
        <family val="4"/>
        <charset val="136"/>
      </rPr>
      <t>年底</t>
    </r>
    <phoneticPr fontId="7" type="noConversion"/>
  </si>
  <si>
    <r>
      <t xml:space="preserve">                                  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103 </t>
    </r>
    <r>
      <rPr>
        <sz val="12"/>
        <rFont val="標楷體"/>
        <family val="4"/>
        <charset val="136"/>
      </rPr>
      <t>年底</t>
    </r>
    <phoneticPr fontId="7" type="noConversion"/>
  </si>
  <si>
    <r>
      <t xml:space="preserve">       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 106    </t>
    </r>
    <r>
      <rPr>
        <sz val="12"/>
        <rFont val="標楷體"/>
        <family val="4"/>
        <charset val="136"/>
      </rPr>
      <t>年底</t>
    </r>
    <phoneticPr fontId="7" type="noConversion"/>
  </si>
  <si>
    <r>
      <t xml:space="preserve">        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 107    </t>
    </r>
    <r>
      <rPr>
        <sz val="12"/>
        <rFont val="標楷體"/>
        <family val="4"/>
        <charset val="136"/>
      </rPr>
      <t>年底</t>
    </r>
    <phoneticPr fontId="7" type="noConversion"/>
  </si>
  <si>
    <r>
      <t xml:space="preserve">     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 108    </t>
    </r>
    <r>
      <rPr>
        <sz val="12"/>
        <rFont val="標楷體"/>
        <family val="4"/>
        <charset val="136"/>
      </rPr>
      <t>年底</t>
    </r>
    <phoneticPr fontId="7" type="noConversion"/>
  </si>
  <si>
    <r>
      <t xml:space="preserve">         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 109    </t>
    </r>
    <r>
      <rPr>
        <sz val="12"/>
        <rFont val="標楷體"/>
        <family val="4"/>
        <charset val="136"/>
      </rPr>
      <t>年底</t>
    </r>
    <phoneticPr fontId="7" type="noConversion"/>
  </si>
  <si>
    <r>
      <t xml:space="preserve">      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 110    </t>
    </r>
    <r>
      <rPr>
        <sz val="12"/>
        <rFont val="標楷體"/>
        <family val="4"/>
        <charset val="136"/>
      </rPr>
      <t>年底</t>
    </r>
    <phoneticPr fontId="7" type="noConversion"/>
  </si>
  <si>
    <r>
      <rPr>
        <sz val="12"/>
        <rFont val="標楷體"/>
        <family val="4"/>
        <charset val="136"/>
      </rP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  <phoneticPr fontId="7" type="noConversion"/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</si>
  <si>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</si>
  <si>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</si>
  <si>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  <charset val="136"/>
      </rPr>
      <t>年</t>
    </r>
  </si>
  <si>
    <r>
      <t xml:space="preserve">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 104    </t>
    </r>
    <r>
      <rPr>
        <sz val="12"/>
        <rFont val="標楷體"/>
        <family val="4"/>
        <charset val="136"/>
      </rPr>
      <t>年底</t>
    </r>
    <phoneticPr fontId="7" type="noConversion"/>
  </si>
  <si>
    <r>
      <t xml:space="preserve">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 105    </t>
    </r>
    <r>
      <rPr>
        <sz val="12"/>
        <rFont val="標楷體"/>
        <family val="4"/>
        <charset val="136"/>
      </rPr>
      <t>年底</t>
    </r>
    <phoneticPr fontId="7" type="noConversion"/>
  </si>
  <si>
    <r>
      <rPr>
        <sz val="10"/>
        <color indexed="8"/>
        <rFont val="標楷體"/>
        <family val="4"/>
        <charset val="136"/>
      </rPr>
      <t>中華民國</t>
    </r>
    <r>
      <rPr>
        <sz val="10"/>
        <color indexed="8"/>
        <rFont val="Times New Roman"/>
        <family val="1"/>
      </rPr>
      <t>93</t>
    </r>
    <r>
      <rPr>
        <sz val="10"/>
        <color indexed="8"/>
        <rFont val="標楷體"/>
        <family val="4"/>
        <charset val="136"/>
      </rPr>
      <t>年底至</t>
    </r>
    <r>
      <rPr>
        <sz val="10"/>
        <color indexed="8"/>
        <rFont val="Times New Roman"/>
        <family val="1"/>
      </rPr>
      <t>112</t>
    </r>
    <r>
      <rPr>
        <sz val="10"/>
        <color indexed="8"/>
        <rFont val="標楷體"/>
        <family val="4"/>
        <charset val="136"/>
      </rPr>
      <t>年底</t>
    </r>
    <phoneticPr fontId="3" type="noConversion"/>
  </si>
  <si>
    <t>縣市別</t>
  </si>
  <si>
    <t>總計</t>
  </si>
  <si>
    <t>一般型</t>
  </si>
  <si>
    <t>加護型</t>
  </si>
  <si>
    <t>衛生
機關</t>
  </si>
  <si>
    <t>消防
機關</t>
  </si>
  <si>
    <t>醫療機構</t>
  </si>
  <si>
    <t>護理
機構</t>
  </si>
  <si>
    <t>救護車營業機構</t>
  </si>
  <si>
    <t>其他機構</t>
  </si>
  <si>
    <t>醫院</t>
  </si>
  <si>
    <t>診所</t>
  </si>
  <si>
    <t>衛生所</t>
  </si>
  <si>
    <t>救護車設置現況</t>
  </si>
  <si>
    <r>
      <rPr>
        <sz val="9"/>
        <color indexed="8"/>
        <rFont val="標楷體"/>
        <family val="4"/>
        <charset val="136"/>
      </rPr>
      <t>資料來源：</t>
    </r>
    <r>
      <rPr>
        <sz val="9"/>
        <color indexed="8"/>
        <rFont val="Times New Roman"/>
        <family val="1"/>
      </rPr>
      <t>1.111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  <charset val="136"/>
      </rPr>
      <t>含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  <charset val="136"/>
      </rPr>
      <t>以前為直轄市政府及各縣市衛生局。</t>
    </r>
    <phoneticPr fontId="3" type="noConversion"/>
  </si>
  <si>
    <r>
      <t xml:space="preserve">                    2.112</t>
    </r>
    <r>
      <rPr>
        <sz val="9"/>
        <color indexed="8"/>
        <rFont val="標楷體"/>
        <family val="4"/>
        <charset val="136"/>
      </rPr>
      <t>年以後為本部醫事司。</t>
    </r>
    <phoneticPr fontId="7" type="noConversion"/>
  </si>
  <si>
    <r>
      <rPr>
        <sz val="9"/>
        <color indexed="8"/>
        <rFont val="標楷體"/>
        <family val="4"/>
        <charset val="136"/>
      </rPr>
      <t>備註：自</t>
    </r>
    <r>
      <rPr>
        <sz val="9"/>
        <color indexed="8"/>
        <rFont val="Times New Roman"/>
        <family val="1"/>
      </rPr>
      <t>95</t>
    </r>
    <r>
      <rPr>
        <sz val="9"/>
        <color indexed="8"/>
        <rFont val="標楷體"/>
        <family val="4"/>
        <charset val="136"/>
      </rPr>
      <t>年起一般型及加護型均增列「其他醫療機構」、「衛生所」及「救護車營業機構」，</t>
    </r>
    <r>
      <rPr>
        <sz val="9"/>
        <color indexed="8"/>
        <rFont val="Times New Roman"/>
        <family val="1"/>
      </rPr>
      <t>93</t>
    </r>
    <r>
      <rPr>
        <sz val="9"/>
        <color indexed="8"/>
        <rFont val="標楷體"/>
        <family val="4"/>
        <charset val="136"/>
      </rPr>
      <t>年至</t>
    </r>
    <r>
      <rPr>
        <sz val="9"/>
        <color indexed="8"/>
        <rFont val="Times New Roman"/>
        <family val="1"/>
      </rPr>
      <t>94</t>
    </r>
    <r>
      <rPr>
        <sz val="9"/>
        <color indexed="8"/>
        <rFont val="標楷體"/>
        <family val="4"/>
        <charset val="136"/>
      </rPr>
      <t>年無相關統計資料，爰以「</t>
    </r>
    <r>
      <rPr>
        <sz val="9"/>
        <color indexed="8"/>
        <rFont val="Times New Roman"/>
        <family val="1"/>
      </rPr>
      <t>…</t>
    </r>
    <r>
      <rPr>
        <sz val="9"/>
        <color indexed="8"/>
        <rFont val="標楷體"/>
        <family val="4"/>
        <charset val="136"/>
      </rPr>
      <t>」表示。</t>
    </r>
    <phoneticPr fontId="7" type="noConversion"/>
  </si>
  <si>
    <t>衛生所</t>
    <phoneticPr fontId="7" type="noConversion"/>
  </si>
  <si>
    <t>…</t>
  </si>
  <si>
    <t>編製機關</t>
  </si>
  <si>
    <t>衛生福利部</t>
  </si>
  <si>
    <t>表　　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</si>
</sst>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_(* #,##0.00_);_(* \(#,##0.00\);_(* &quot;-&quot;??_);_(@_)"/>
    <numFmt numFmtId="177" formatCode="&quot;$&quot;0_);\(&quot;$&quot;0\)"/>
    <numFmt numFmtId="178" formatCode="###\ ###\ ##0;\-###\ ###\ ##0;&quot;-&quot;"/>
    <numFmt numFmtId="179" formatCode="\$0_);&quot;($&quot;0\)"/>
    <numFmt numFmtId="180" formatCode="#,##0_ "/>
  </numFmts>
  <fonts count="37"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b/>
      <sz val="10"/>
      <name val="Times New Roman"/>
      <family val="1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color indexed="8"/>
      <name val="標楷體"/>
      <family val="4"/>
      <charset val="136"/>
    </font>
    <font>
      <sz val="8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8.5"/>
      <color indexed="8"/>
      <name val="新細明體"/>
      <family val="1"/>
      <charset val="136"/>
    </font>
    <font>
      <sz val="9"/>
      <name val="標楷體"/>
      <family val="4"/>
      <charset val="136"/>
    </font>
    <font>
      <sz val="8.5"/>
      <name val="Times New Roman"/>
      <family val="1"/>
    </font>
    <font>
      <sz val="8.5"/>
      <name val="標楷體"/>
      <family val="4"/>
      <charset val="136"/>
    </font>
    <font>
      <b/>
      <sz val="8.5"/>
      <name val="新細明體"/>
      <family val="1"/>
      <charset val="136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標楷體"/>
      <family val="4"/>
      <charset val="136"/>
    </font>
    <font>
      <sz val="9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9">
    <xf numFmtId="0" fontId="0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176" fontId="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495">
    <xf numFmtId="0" fontId="0" fillId="0" borderId="0" xfId="0"/>
    <xf numFmtId="177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177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177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/>
    <xf numFmtId="177" fontId="4" fillId="0" borderId="2" xfId="0" applyNumberFormat="1" applyFont="1" applyBorder="1" applyProtection="1">
      <protection locked="0"/>
    </xf>
    <xf numFmtId="177" fontId="4" fillId="0" borderId="3" xfId="0" applyNumberFormat="1" applyFont="1" applyBorder="1" applyProtection="1">
      <protection locked="0"/>
    </xf>
    <xf numFmtId="177" fontId="4" fillId="0" borderId="4" xfId="0" applyNumberFormat="1" applyFont="1" applyBorder="1" applyProtection="1">
      <protection locked="0"/>
    </xf>
    <xf numFmtId="177" fontId="5" fillId="0" borderId="0" xfId="0" applyNumberFormat="1" applyFont="1" applyProtection="1">
      <protection locked="0"/>
    </xf>
    <xf numFmtId="177" fontId="4" fillId="0" borderId="5" xfId="0" applyNumberFormat="1" applyFont="1" applyBorder="1" applyProtection="1">
      <protection locked="0"/>
    </xf>
    <xf numFmtId="177" fontId="4" fillId="0" borderId="6" xfId="0" applyNumberFormat="1" applyFont="1" applyBorder="1" applyAlignment="1" applyProtection="1">
      <alignment horizontal="left"/>
      <protection locked="0"/>
    </xf>
    <xf numFmtId="0" fontId="5" fillId="0" borderId="1" xfId="0" applyFont="1" applyBorder="1"/>
    <xf numFmtId="177" fontId="4" fillId="0" borderId="7" xfId="0" applyNumberFormat="1" applyFont="1" applyBorder="1" applyAlignment="1" applyProtection="1">
      <alignment horizontal="left"/>
      <protection locked="0"/>
    </xf>
    <xf numFmtId="177" fontId="4" fillId="0" borderId="8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77" fontId="4" fillId="0" borderId="9" xfId="0" applyNumberFormat="1" applyFont="1" applyBorder="1" applyProtection="1">
      <protection locked="0"/>
    </xf>
    <xf numFmtId="0" fontId="0" fillId="0" borderId="0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5" fillId="0" borderId="0" xfId="0" applyFont="1" applyAlignment="1">
      <alignment vertical="center"/>
    </xf>
    <xf numFmtId="177" fontId="4" fillId="0" borderId="0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0" fontId="0" fillId="0" borderId="10" xfId="0" applyBorder="1"/>
    <xf numFmtId="177" fontId="0" fillId="0" borderId="9" xfId="0" applyNumberFormat="1" applyBorder="1" applyProtection="1">
      <protection locked="0"/>
    </xf>
    <xf numFmtId="0" fontId="0" fillId="0" borderId="9" xfId="0" applyBorder="1"/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0" xfId="3" applyFont="1"/>
    <xf numFmtId="0" fontId="10" fillId="0" borderId="5" xfId="3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12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14" xfId="3" applyFont="1" applyBorder="1" applyAlignment="1">
      <alignment horizontal="center" vertical="center"/>
    </xf>
    <xf numFmtId="0" fontId="11" fillId="0" borderId="14" xfId="3" applyFont="1" applyBorder="1" applyAlignment="1">
      <alignment horizontal="right" vertical="center"/>
    </xf>
    <xf numFmtId="41" fontId="15" fillId="0" borderId="4" xfId="7" applyFont="1" applyBorder="1" applyAlignment="1">
      <alignment horizontal="center"/>
    </xf>
    <xf numFmtId="41" fontId="10" fillId="0" borderId="4" xfId="7" applyFont="1" applyBorder="1" applyAlignment="1" applyProtection="1">
      <alignment horizontal="center"/>
    </xf>
    <xf numFmtId="177" fontId="10" fillId="0" borderId="0" xfId="3" applyNumberFormat="1" applyFont="1" applyFill="1" applyAlignment="1" applyProtection="1">
      <alignment horizontal="left" vertical="center"/>
      <protection locked="0"/>
    </xf>
    <xf numFmtId="177" fontId="10" fillId="0" borderId="0" xfId="3" applyNumberFormat="1" applyFont="1" applyFill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vertical="center"/>
      <protection locked="0"/>
    </xf>
    <xf numFmtId="0" fontId="11" fillId="0" borderId="0" xfId="3" applyFont="1" applyAlignment="1">
      <alignment vertical="center"/>
    </xf>
    <xf numFmtId="177" fontId="10" fillId="0" borderId="0" xfId="3" applyNumberFormat="1" applyFont="1" applyFill="1" applyBorder="1" applyAlignment="1" applyProtection="1">
      <alignment horizontal="left" vertical="center"/>
      <protection locked="0"/>
    </xf>
    <xf numFmtId="0" fontId="10" fillId="0" borderId="0" xfId="3" applyFont="1" applyAlignment="1">
      <alignment horizontal="right" vertical="center"/>
    </xf>
    <xf numFmtId="0" fontId="11" fillId="0" borderId="0" xfId="3" applyFont="1" applyBorder="1" applyAlignment="1">
      <alignment horizontal="right" vertical="center"/>
    </xf>
    <xf numFmtId="0" fontId="10" fillId="0" borderId="14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10" fillId="0" borderId="12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10" fillId="0" borderId="0" xfId="4" applyFont="1" applyBorder="1" applyAlignment="1">
      <alignment vertical="center"/>
    </xf>
    <xf numFmtId="0" fontId="11" fillId="0" borderId="14" xfId="4" applyFont="1" applyBorder="1" applyAlignment="1">
      <alignment horizontal="right" vertical="center"/>
    </xf>
    <xf numFmtId="41" fontId="15" fillId="0" borderId="4" xfId="8" applyFont="1" applyBorder="1" applyAlignment="1">
      <alignment horizontal="center"/>
    </xf>
    <xf numFmtId="41" fontId="1" fillId="0" borderId="5" xfId="4" applyNumberFormat="1" applyFont="1" applyBorder="1" applyAlignment="1" applyProtection="1">
      <alignment horizontal="right" vertical="center"/>
      <protection locked="0"/>
    </xf>
    <xf numFmtId="41" fontId="1" fillId="0" borderId="2" xfId="4" applyNumberFormat="1" applyFont="1" applyBorder="1" applyAlignment="1" applyProtection="1">
      <alignment horizontal="right" vertical="center"/>
      <protection locked="0"/>
    </xf>
    <xf numFmtId="41" fontId="10" fillId="0" borderId="4" xfId="8" applyFont="1" applyBorder="1" applyAlignment="1" applyProtection="1">
      <alignment horizontal="center"/>
    </xf>
    <xf numFmtId="41" fontId="10" fillId="0" borderId="5" xfId="4" applyNumberFormat="1" applyFont="1" applyBorder="1" applyAlignment="1">
      <alignment horizontal="right" vertical="center"/>
    </xf>
    <xf numFmtId="41" fontId="10" fillId="0" borderId="2" xfId="4" applyNumberFormat="1" applyFont="1" applyBorder="1" applyAlignment="1">
      <alignment horizontal="right" vertical="center"/>
    </xf>
    <xf numFmtId="41" fontId="10" fillId="0" borderId="4" xfId="8" applyFont="1" applyFill="1" applyBorder="1" applyAlignment="1" applyProtection="1">
      <alignment horizontal="center"/>
    </xf>
    <xf numFmtId="177" fontId="10" fillId="0" borderId="0" xfId="4" applyNumberFormat="1" applyFont="1" applyFill="1" applyAlignment="1" applyProtection="1">
      <alignment horizontal="left" vertical="center"/>
      <protection locked="0"/>
    </xf>
    <xf numFmtId="177" fontId="10" fillId="0" borderId="0" xfId="4" applyNumberFormat="1" applyFont="1" applyFill="1" applyAlignment="1" applyProtection="1">
      <alignment horizontal="center" vertical="center"/>
      <protection locked="0"/>
    </xf>
    <xf numFmtId="0" fontId="10" fillId="0" borderId="0" xfId="4" applyFont="1" applyFill="1" applyAlignment="1" applyProtection="1">
      <alignment vertical="center"/>
      <protection locked="0"/>
    </xf>
    <xf numFmtId="0" fontId="11" fillId="0" borderId="0" xfId="4" applyFont="1" applyAlignment="1">
      <alignment vertical="center"/>
    </xf>
    <xf numFmtId="177" fontId="10" fillId="0" borderId="0" xfId="4" applyNumberFormat="1" applyFont="1" applyFill="1" applyBorder="1" applyAlignment="1" applyProtection="1">
      <alignment horizontal="left" vertical="center"/>
      <protection locked="0"/>
    </xf>
    <xf numFmtId="0" fontId="10" fillId="0" borderId="0" xfId="4" applyFont="1" applyAlignment="1">
      <alignment horizontal="right" vertical="center"/>
    </xf>
    <xf numFmtId="0" fontId="11" fillId="0" borderId="0" xfId="4" applyFont="1" applyBorder="1" applyAlignment="1">
      <alignment horizontal="right" vertical="center"/>
    </xf>
    <xf numFmtId="0" fontId="14" fillId="0" borderId="0" xfId="4" applyFont="1"/>
    <xf numFmtId="0" fontId="14" fillId="0" borderId="0" xfId="1" applyFont="1"/>
    <xf numFmtId="0" fontId="14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4" fillId="0" borderId="0" xfId="1" applyFont="1" applyAlignment="1">
      <alignment horizontal="left" indent="2"/>
    </xf>
    <xf numFmtId="0" fontId="10" fillId="0" borderId="0" xfId="1" applyFont="1" applyAlignment="1">
      <alignment horizontal="left" indent="1"/>
    </xf>
    <xf numFmtId="0" fontId="10" fillId="0" borderId="0" xfId="1" applyFont="1"/>
    <xf numFmtId="0" fontId="14" fillId="0" borderId="0" xfId="1" applyFont="1" applyAlignment="1">
      <alignment horizontal="left" indent="1"/>
    </xf>
    <xf numFmtId="0" fontId="2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1" fillId="0" borderId="14" xfId="1" applyFont="1" applyBorder="1" applyAlignment="1">
      <alignment horizontal="right" vertical="center"/>
    </xf>
    <xf numFmtId="41" fontId="10" fillId="0" borderId="15" xfId="6" applyFont="1" applyBorder="1" applyAlignment="1">
      <alignment horizontal="center"/>
    </xf>
    <xf numFmtId="41" fontId="10" fillId="0" borderId="15" xfId="6" applyFont="1" applyFill="1" applyBorder="1" applyAlignment="1" applyProtection="1">
      <alignment horizontal="center"/>
    </xf>
    <xf numFmtId="41" fontId="10" fillId="0" borderId="15" xfId="6" applyFont="1" applyBorder="1" applyAlignment="1" applyProtection="1">
      <alignment horizontal="center"/>
    </xf>
    <xf numFmtId="41" fontId="10" fillId="0" borderId="16" xfId="6" applyFont="1" applyBorder="1" applyAlignment="1" applyProtection="1">
      <alignment horizontal="center"/>
    </xf>
    <xf numFmtId="177" fontId="10" fillId="0" borderId="0" xfId="1" applyNumberFormat="1" applyFont="1" applyFill="1" applyAlignment="1" applyProtection="1">
      <alignment horizontal="left" vertical="center"/>
      <protection locked="0"/>
    </xf>
    <xf numFmtId="177" fontId="10" fillId="0" borderId="0" xfId="1" applyNumberFormat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177" fontId="10" fillId="0" borderId="0" xfId="1" applyNumberFormat="1" applyFont="1" applyFill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0" fontId="8" fillId="0" borderId="0" xfId="4" applyFont="1" applyBorder="1" applyAlignment="1">
      <alignment horizontal="center" vertical="center"/>
    </xf>
    <xf numFmtId="0" fontId="10" fillId="0" borderId="14" xfId="1" applyFont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14" xfId="1" applyFont="1" applyFill="1" applyBorder="1" applyAlignment="1">
      <alignment vertical="center"/>
    </xf>
    <xf numFmtId="177" fontId="10" fillId="2" borderId="0" xfId="4" applyNumberFormat="1" applyFont="1" applyFill="1" applyAlignment="1" applyProtection="1">
      <alignment horizontal="center" vertical="center"/>
      <protection locked="0"/>
    </xf>
    <xf numFmtId="0" fontId="10" fillId="2" borderId="0" xfId="4" applyFont="1" applyFill="1" applyAlignment="1">
      <alignment vertical="center"/>
    </xf>
    <xf numFmtId="0" fontId="14" fillId="2" borderId="0" xfId="4" applyFont="1" applyFill="1"/>
    <xf numFmtId="0" fontId="10" fillId="0" borderId="0" xfId="1" applyFont="1" applyFill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14" fillId="0" borderId="0" xfId="4" applyFont="1" applyFill="1"/>
    <xf numFmtId="0" fontId="19" fillId="0" borderId="0" xfId="0" applyFont="1"/>
    <xf numFmtId="0" fontId="22" fillId="0" borderId="0" xfId="0" applyFont="1"/>
    <xf numFmtId="0" fontId="17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right"/>
    </xf>
    <xf numFmtId="178" fontId="19" fillId="0" borderId="0" xfId="0" applyNumberFormat="1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 vertical="center"/>
    </xf>
    <xf numFmtId="0" fontId="17" fillId="0" borderId="15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Continuous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30" fillId="0" borderId="0" xfId="0" applyFont="1"/>
    <xf numFmtId="41" fontId="27" fillId="0" borderId="0" xfId="0" applyNumberFormat="1" applyFont="1" applyAlignment="1">
      <alignment horizontal="right" vertical="center"/>
    </xf>
    <xf numFmtId="41" fontId="28" fillId="0" borderId="21" xfId="5" applyNumberFormat="1" applyFont="1" applyBorder="1" applyAlignment="1">
      <alignment horizontal="right" vertical="center"/>
    </xf>
    <xf numFmtId="41" fontId="28" fillId="0" borderId="0" xfId="5" applyNumberFormat="1" applyFont="1" applyBorder="1" applyAlignment="1">
      <alignment horizontal="right" vertical="center"/>
    </xf>
    <xf numFmtId="41" fontId="28" fillId="0" borderId="0" xfId="5" applyNumberFormat="1" applyFont="1" applyFill="1" applyBorder="1" applyAlignment="1">
      <alignment horizontal="right" vertical="center"/>
    </xf>
    <xf numFmtId="41" fontId="13" fillId="0" borderId="0" xfId="5" applyNumberFormat="1" applyFont="1" applyBorder="1" applyAlignment="1" applyProtection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5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177" fontId="11" fillId="0" borderId="5" xfId="0" applyNumberFormat="1" applyFont="1" applyBorder="1" applyProtection="1">
      <protection locked="0"/>
    </xf>
    <xf numFmtId="177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0" fontId="10" fillId="0" borderId="0" xfId="0" applyFont="1"/>
    <xf numFmtId="0" fontId="10" fillId="0" borderId="0" xfId="0" applyFont="1" applyProtection="1">
      <protection locked="0"/>
    </xf>
    <xf numFmtId="177" fontId="11" fillId="0" borderId="2" xfId="0" applyNumberFormat="1" applyFont="1" applyBorder="1" applyProtection="1">
      <protection locked="0"/>
    </xf>
    <xf numFmtId="177" fontId="11" fillId="0" borderId="4" xfId="0" applyNumberFormat="1" applyFont="1" applyBorder="1" applyProtection="1">
      <protection locked="0"/>
    </xf>
    <xf numFmtId="177" fontId="11" fillId="0" borderId="3" xfId="0" applyNumberFormat="1" applyFont="1" applyBorder="1" applyProtection="1">
      <protection locked="0"/>
    </xf>
    <xf numFmtId="177" fontId="11" fillId="0" borderId="6" xfId="0" applyNumberFormat="1" applyFont="1" applyBorder="1" applyAlignment="1" applyProtection="1">
      <alignment horizontal="left"/>
      <protection locked="0"/>
    </xf>
    <xf numFmtId="177" fontId="11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Protection="1">
      <protection locked="0"/>
    </xf>
    <xf numFmtId="0" fontId="10" fillId="0" borderId="8" xfId="0" applyFont="1" applyBorder="1" applyProtection="1">
      <protection locked="0"/>
    </xf>
    <xf numFmtId="177" fontId="11" fillId="0" borderId="7" xfId="0" applyNumberFormat="1" applyFont="1" applyBorder="1" applyAlignment="1" applyProtection="1">
      <alignment horizontal="left"/>
      <protection locked="0"/>
    </xf>
    <xf numFmtId="177" fontId="11" fillId="0" borderId="8" xfId="0" applyNumberFormat="1" applyFont="1" applyBorder="1" applyProtection="1">
      <protection locked="0"/>
    </xf>
    <xf numFmtId="177" fontId="32" fillId="0" borderId="0" xfId="0" applyNumberFormat="1" applyFont="1" applyProtection="1">
      <protection locked="0"/>
    </xf>
    <xf numFmtId="0" fontId="11" fillId="0" borderId="5" xfId="0" applyFont="1" applyBorder="1" applyAlignment="1">
      <alignment horizontal="center" vertical="center"/>
    </xf>
    <xf numFmtId="0" fontId="33" fillId="0" borderId="4" xfId="0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177" fontId="11" fillId="0" borderId="9" xfId="0" applyNumberFormat="1" applyFont="1" applyBorder="1" applyProtection="1">
      <protection locked="0"/>
    </xf>
    <xf numFmtId="177" fontId="31" fillId="0" borderId="0" xfId="0" applyNumberFormat="1" applyFont="1" applyProtection="1">
      <protection locked="0"/>
    </xf>
    <xf numFmtId="177" fontId="32" fillId="0" borderId="0" xfId="0" applyNumberFormat="1" applyFont="1" applyAlignment="1" applyProtection="1">
      <alignment horizontal="center"/>
      <protection locked="0"/>
    </xf>
    <xf numFmtId="177" fontId="32" fillId="0" borderId="1" xfId="0" applyNumberFormat="1" applyFont="1" applyBorder="1" applyAlignment="1" applyProtection="1">
      <alignment horizontal="left"/>
      <protection locked="0"/>
    </xf>
    <xf numFmtId="177" fontId="32" fillId="0" borderId="1" xfId="0" applyNumberFormat="1" applyFont="1" applyBorder="1" applyAlignment="1" applyProtection="1">
      <alignment horizontal="center"/>
      <protection locked="0"/>
    </xf>
    <xf numFmtId="177" fontId="32" fillId="0" borderId="1" xfId="0" applyNumberFormat="1" applyFont="1" applyBorder="1" applyProtection="1">
      <protection locked="0"/>
    </xf>
    <xf numFmtId="0" fontId="32" fillId="0" borderId="1" xfId="0" applyFont="1" applyBorder="1"/>
    <xf numFmtId="177" fontId="12" fillId="0" borderId="7" xfId="0" applyNumberFormat="1" applyFont="1" applyBorder="1" applyAlignment="1" applyProtection="1">
      <alignment horizontal="left"/>
      <protection locked="0"/>
    </xf>
    <xf numFmtId="0" fontId="11" fillId="0" borderId="19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177" fontId="11" fillId="0" borderId="3" xfId="0" applyNumberFormat="1" applyFont="1" applyBorder="1" applyAlignment="1" applyProtection="1">
      <alignment horizontal="left"/>
      <protection locked="0"/>
    </xf>
    <xf numFmtId="177" fontId="11" fillId="0" borderId="12" xfId="0" applyNumberFormat="1" applyFont="1" applyBorder="1" applyProtection="1">
      <protection locked="0"/>
    </xf>
    <xf numFmtId="177" fontId="11" fillId="0" borderId="19" xfId="0" applyNumberFormat="1" applyFont="1" applyBorder="1" applyProtection="1">
      <protection locked="0"/>
    </xf>
    <xf numFmtId="0" fontId="11" fillId="0" borderId="23" xfId="0" applyFont="1" applyBorder="1" applyAlignment="1" applyProtection="1">
      <alignment horizontal="center"/>
      <protection locked="0"/>
    </xf>
    <xf numFmtId="177" fontId="11" fillId="0" borderId="2" xfId="0" applyNumberFormat="1" applyFont="1" applyBorder="1" applyAlignment="1" applyProtection="1">
      <alignment horizontal="center"/>
      <protection locked="0"/>
    </xf>
    <xf numFmtId="177" fontId="11" fillId="0" borderId="4" xfId="0" applyNumberFormat="1" applyFont="1" applyBorder="1" applyAlignment="1" applyProtection="1">
      <alignment horizontal="center"/>
      <protection locked="0"/>
    </xf>
    <xf numFmtId="177" fontId="11" fillId="0" borderId="23" xfId="0" applyNumberFormat="1" applyFont="1" applyBorder="1" applyAlignment="1" applyProtection="1">
      <alignment horizontal="center"/>
      <protection locked="0"/>
    </xf>
    <xf numFmtId="177" fontId="11" fillId="0" borderId="19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177" fontId="11" fillId="0" borderId="8" xfId="0" applyNumberFormat="1" applyFont="1" applyBorder="1" applyAlignment="1" applyProtection="1">
      <alignment horizontal="center"/>
      <protection locked="0"/>
    </xf>
    <xf numFmtId="177" fontId="11" fillId="0" borderId="20" xfId="0" applyNumberFormat="1" applyFont="1" applyBorder="1" applyAlignment="1" applyProtection="1">
      <alignment horizontal="center"/>
      <protection locked="0"/>
    </xf>
    <xf numFmtId="177" fontId="11" fillId="0" borderId="6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7" fillId="0" borderId="0" xfId="0" applyFont="1"/>
    <xf numFmtId="0" fontId="27" fillId="0" borderId="0" xfId="0" applyFont="1" applyBorder="1" applyAlignment="1">
      <alignment horizontal="right" vertical="center"/>
    </xf>
    <xf numFmtId="0" fontId="27" fillId="0" borderId="1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28" fillId="0" borderId="25" xfId="0" applyNumberFormat="1" applyFont="1" applyBorder="1" applyAlignment="1" applyProtection="1">
      <alignment horizontal="right" vertical="center"/>
    </xf>
    <xf numFmtId="41" fontId="28" fillId="0" borderId="1" xfId="0" applyNumberFormat="1" applyFont="1" applyBorder="1" applyAlignment="1" applyProtection="1">
      <alignment horizontal="right" vertical="center"/>
    </xf>
    <xf numFmtId="41" fontId="28" fillId="0" borderId="1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horizontal="right" vertical="center"/>
    </xf>
    <xf numFmtId="179" fontId="0" fillId="0" borderId="0" xfId="0" applyNumberFormat="1" applyFont="1" applyFill="1" applyAlignment="1" applyProtection="1">
      <alignment horizontal="left" vertical="top"/>
      <protection locked="0"/>
    </xf>
    <xf numFmtId="179" fontId="0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horizontal="right" vertical="top" indent="1"/>
    </xf>
    <xf numFmtId="0" fontId="8" fillId="0" borderId="0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41" fontId="35" fillId="0" borderId="41" xfId="0" applyNumberFormat="1" applyFont="1" applyBorder="1" applyAlignment="1">
      <alignment horizontal="right" vertical="center" wrapText="1"/>
    </xf>
    <xf numFmtId="41" fontId="35" fillId="0" borderId="0" xfId="0" applyNumberFormat="1" applyFont="1" applyBorder="1" applyAlignment="1">
      <alignment horizontal="right" vertical="center" wrapText="1"/>
    </xf>
    <xf numFmtId="41" fontId="36" fillId="0" borderId="41" xfId="0" applyNumberFormat="1" applyFont="1" applyBorder="1" applyAlignment="1">
      <alignment horizontal="right" vertical="center" wrapText="1"/>
    </xf>
    <xf numFmtId="41" fontId="36" fillId="0" borderId="0" xfId="0" applyNumberFormat="1" applyFont="1" applyBorder="1" applyAlignment="1">
      <alignment horizontal="right" vertical="center" wrapText="1"/>
    </xf>
    <xf numFmtId="41" fontId="36" fillId="0" borderId="48" xfId="0" applyNumberFormat="1" applyFont="1" applyBorder="1" applyAlignment="1">
      <alignment horizontal="right" vertical="center" wrapText="1"/>
    </xf>
    <xf numFmtId="41" fontId="36" fillId="0" borderId="43" xfId="0" applyNumberFormat="1" applyFont="1" applyBorder="1" applyAlignment="1">
      <alignment horizontal="right" vertical="center" wrapText="1"/>
    </xf>
    <xf numFmtId="0" fontId="2" fillId="0" borderId="0" xfId="1" applyFont="1" applyAlignment="1">
      <alignment vertical="center"/>
    </xf>
    <xf numFmtId="0" fontId="2" fillId="0" borderId="14" xfId="1" applyFont="1" applyBorder="1" applyAlignment="1">
      <alignment vertical="center"/>
    </xf>
    <xf numFmtId="41" fontId="1" fillId="0" borderId="23" xfId="4" applyNumberFormat="1" applyFont="1" applyBorder="1" applyAlignment="1" applyProtection="1">
      <alignment horizontal="right" vertical="center"/>
      <protection locked="0"/>
    </xf>
    <xf numFmtId="41" fontId="1" fillId="0" borderId="13" xfId="4" applyNumberFormat="1" applyFont="1" applyBorder="1" applyAlignment="1" applyProtection="1">
      <alignment horizontal="right" vertical="center"/>
      <protection locked="0"/>
    </xf>
    <xf numFmtId="41" fontId="1" fillId="0" borderId="13" xfId="4" applyNumberFormat="1" applyFont="1" applyFill="1" applyBorder="1" applyAlignment="1" applyProtection="1">
      <alignment horizontal="right" vertical="center"/>
      <protection locked="0"/>
    </xf>
    <xf numFmtId="41" fontId="2" fillId="0" borderId="10" xfId="4" applyNumberFormat="1" applyFont="1" applyBorder="1" applyAlignment="1">
      <alignment horizontal="right" vertical="center"/>
    </xf>
    <xf numFmtId="41" fontId="2" fillId="0" borderId="0" xfId="4" applyNumberFormat="1" applyFont="1" applyBorder="1" applyAlignment="1">
      <alignment horizontal="right" vertical="center"/>
    </xf>
    <xf numFmtId="41" fontId="2" fillId="0" borderId="0" xfId="4" applyNumberFormat="1" applyFont="1" applyFill="1" applyBorder="1" applyAlignment="1">
      <alignment horizontal="right" vertical="center"/>
    </xf>
    <xf numFmtId="41" fontId="10" fillId="0" borderId="15" xfId="8" applyFont="1" applyBorder="1" applyAlignment="1" applyProtection="1">
      <alignment horizontal="center"/>
    </xf>
    <xf numFmtId="41" fontId="10" fillId="0" borderId="15" xfId="8" applyFont="1" applyFill="1" applyBorder="1" applyAlignment="1" applyProtection="1">
      <alignment horizontal="center"/>
    </xf>
    <xf numFmtId="41" fontId="10" fillId="0" borderId="16" xfId="8" applyFont="1" applyBorder="1" applyAlignment="1" applyProtection="1">
      <alignment horizontal="center"/>
    </xf>
    <xf numFmtId="41" fontId="15" fillId="0" borderId="19" xfId="8" applyFont="1" applyBorder="1" applyAlignment="1">
      <alignment horizontal="center"/>
    </xf>
    <xf numFmtId="41" fontId="10" fillId="0" borderId="50" xfId="8" applyFont="1" applyBorder="1" applyAlignment="1" applyProtection="1">
      <alignment horizontal="center"/>
    </xf>
    <xf numFmtId="41" fontId="2" fillId="0" borderId="51" xfId="4" applyNumberFormat="1" applyFont="1" applyBorder="1" applyAlignment="1">
      <alignment horizontal="right" vertical="center"/>
    </xf>
    <xf numFmtId="41" fontId="2" fillId="0" borderId="49" xfId="4" applyNumberFormat="1" applyFont="1" applyBorder="1" applyAlignment="1">
      <alignment horizontal="right" vertical="center"/>
    </xf>
    <xf numFmtId="41" fontId="2" fillId="0" borderId="49" xfId="4" applyNumberFormat="1" applyFont="1" applyFill="1" applyBorder="1" applyAlignment="1">
      <alignment horizontal="right" vertical="center"/>
    </xf>
    <xf numFmtId="41" fontId="2" fillId="0" borderId="17" xfId="4" applyNumberFormat="1" applyFont="1" applyBorder="1" applyAlignment="1">
      <alignment horizontal="right" vertical="center"/>
    </xf>
    <xf numFmtId="41" fontId="2" fillId="0" borderId="14" xfId="4" applyNumberFormat="1" applyFont="1" applyBorder="1" applyAlignment="1">
      <alignment horizontal="right" vertical="center"/>
    </xf>
    <xf numFmtId="41" fontId="2" fillId="0" borderId="14" xfId="4" applyNumberFormat="1" applyFont="1" applyFill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1" fontId="1" fillId="0" borderId="23" xfId="4" applyNumberFormat="1" applyFont="1" applyFill="1" applyBorder="1" applyAlignment="1" applyProtection="1">
      <alignment horizontal="right" vertical="center"/>
      <protection locked="0"/>
    </xf>
    <xf numFmtId="41" fontId="2" fillId="0" borderId="10" xfId="4" applyNumberFormat="1" applyFont="1" applyFill="1" applyBorder="1" applyAlignment="1">
      <alignment horizontal="right" vertical="center"/>
    </xf>
    <xf numFmtId="41" fontId="2" fillId="0" borderId="17" xfId="4" applyNumberFormat="1" applyFont="1" applyFill="1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17" fillId="0" borderId="10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"/>
    </xf>
    <xf numFmtId="41" fontId="16" fillId="0" borderId="13" xfId="1" applyNumberFormat="1" applyFont="1" applyBorder="1" applyAlignment="1" applyProtection="1">
      <alignment horizontal="left" vertical="center"/>
      <protection locked="0"/>
    </xf>
    <xf numFmtId="41" fontId="17" fillId="0" borderId="0" xfId="1" applyNumberFormat="1" applyFont="1" applyBorder="1" applyAlignment="1">
      <alignment horizontal="left" vertical="center"/>
    </xf>
    <xf numFmtId="41" fontId="17" fillId="0" borderId="17" xfId="1" applyNumberFormat="1" applyFont="1" applyBorder="1" applyAlignment="1">
      <alignment horizontal="left" vertical="center"/>
    </xf>
    <xf numFmtId="41" fontId="17" fillId="0" borderId="14" xfId="1" applyNumberFormat="1" applyFont="1" applyBorder="1" applyAlignment="1">
      <alignment horizontal="left" vertical="center"/>
    </xf>
    <xf numFmtId="41" fontId="1" fillId="0" borderId="5" xfId="3" applyNumberFormat="1" applyFont="1" applyBorder="1" applyAlignment="1" applyProtection="1">
      <alignment horizontal="right" vertical="center"/>
      <protection locked="0"/>
    </xf>
    <xf numFmtId="41" fontId="1" fillId="0" borderId="2" xfId="3" applyNumberFormat="1" applyFont="1" applyBorder="1" applyAlignment="1" applyProtection="1">
      <alignment horizontal="right" vertical="center"/>
      <protection locked="0"/>
    </xf>
    <xf numFmtId="41" fontId="2" fillId="0" borderId="5" xfId="3" applyNumberFormat="1" applyFont="1" applyBorder="1" applyAlignment="1">
      <alignment horizontal="right" vertical="center"/>
    </xf>
    <xf numFmtId="41" fontId="2" fillId="0" borderId="2" xfId="3" applyNumberFormat="1" applyFont="1" applyBorder="1" applyAlignment="1">
      <alignment horizontal="right" vertical="center"/>
    </xf>
    <xf numFmtId="41" fontId="6" fillId="0" borderId="5" xfId="0" applyNumberFormat="1" applyFont="1" applyBorder="1" applyAlignment="1" applyProtection="1">
      <alignment horizontal="right" vertical="center"/>
      <protection locked="0"/>
    </xf>
    <xf numFmtId="41" fontId="4" fillId="0" borderId="5" xfId="0" quotePrefix="1" applyNumberFormat="1" applyFont="1" applyBorder="1" applyAlignment="1" applyProtection="1">
      <alignment horizontal="right" vertical="center"/>
      <protection locked="0"/>
    </xf>
    <xf numFmtId="41" fontId="6" fillId="0" borderId="12" xfId="0" applyNumberFormat="1" applyFont="1" applyBorder="1" applyAlignment="1" applyProtection="1">
      <alignment horizontal="right" vertical="center"/>
      <protection locked="0"/>
    </xf>
    <xf numFmtId="41" fontId="4" fillId="0" borderId="2" xfId="0" quotePrefix="1" applyNumberFormat="1" applyFont="1" applyBorder="1" applyAlignment="1" applyProtection="1">
      <alignment horizontal="right" vertical="center"/>
      <protection locked="0"/>
    </xf>
    <xf numFmtId="41" fontId="4" fillId="0" borderId="5" xfId="0" applyNumberFormat="1" applyFont="1" applyBorder="1" applyAlignment="1" applyProtection="1">
      <alignment horizontal="right" vertical="center"/>
      <protection locked="0"/>
    </xf>
    <xf numFmtId="41" fontId="6" fillId="0" borderId="5" xfId="0" quotePrefix="1" applyNumberFormat="1" applyFont="1" applyBorder="1" applyAlignment="1" applyProtection="1">
      <alignment horizontal="right" vertical="center"/>
      <protection locked="0"/>
    </xf>
    <xf numFmtId="41" fontId="6" fillId="0" borderId="6" xfId="0" applyNumberFormat="1" applyFont="1" applyBorder="1" applyAlignment="1" applyProtection="1">
      <alignment horizontal="right" vertical="center"/>
      <protection locked="0"/>
    </xf>
    <xf numFmtId="41" fontId="4" fillId="0" borderId="6" xfId="0" applyNumberFormat="1" applyFont="1" applyBorder="1" applyAlignment="1" applyProtection="1">
      <alignment horizontal="right" vertical="center"/>
      <protection locked="0"/>
    </xf>
    <xf numFmtId="41" fontId="4" fillId="0" borderId="6" xfId="0" quotePrefix="1" applyNumberFormat="1" applyFont="1" applyBorder="1" applyAlignment="1" applyProtection="1">
      <alignment horizontal="right" vertical="center"/>
      <protection locked="0"/>
    </xf>
    <xf numFmtId="41" fontId="4" fillId="0" borderId="22" xfId="0" quotePrefix="1" applyNumberFormat="1" applyFont="1" applyBorder="1" applyAlignment="1" applyProtection="1">
      <alignment horizontal="right" vertical="center"/>
      <protection locked="0"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4" fillId="0" borderId="5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8" xfId="0" applyNumberFormat="1" applyFont="1" applyFill="1" applyBorder="1" applyAlignment="1" applyProtection="1">
      <alignment horizontal="right" vertical="center"/>
      <protection locked="0"/>
    </xf>
    <xf numFmtId="41" fontId="4" fillId="0" borderId="12" xfId="0" quotePrefix="1" applyNumberFormat="1" applyFont="1" applyBorder="1" applyAlignment="1" applyProtection="1">
      <alignment horizontal="right" vertical="center"/>
      <protection locked="0"/>
    </xf>
    <xf numFmtId="41" fontId="4" fillId="0" borderId="23" xfId="0" quotePrefix="1" applyNumberFormat="1" applyFont="1" applyBorder="1" applyAlignment="1" applyProtection="1">
      <alignment horizontal="right" vertical="center"/>
      <protection locked="0"/>
    </xf>
    <xf numFmtId="41" fontId="4" fillId="0" borderId="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80" fontId="28" fillId="0" borderId="1" xfId="0" quotePrefix="1" applyNumberFormat="1" applyFont="1" applyBorder="1" applyAlignment="1">
      <alignment horizontal="center" vertical="center"/>
    </xf>
    <xf numFmtId="180" fontId="28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Alignment="1">
      <alignment horizontal="right"/>
    </xf>
    <xf numFmtId="0" fontId="25" fillId="0" borderId="2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0" fillId="0" borderId="0" xfId="0" applyFont="1" applyAlignment="1"/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7" fillId="0" borderId="9" xfId="0" applyFont="1" applyBorder="1" applyAlignment="1">
      <alignment horizontal="left" vertical="center"/>
    </xf>
    <xf numFmtId="0" fontId="0" fillId="0" borderId="9" xfId="0" applyBorder="1" applyAlignment="1"/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/>
    <xf numFmtId="0" fontId="12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distributed" vertical="center"/>
    </xf>
    <xf numFmtId="0" fontId="10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0" fillId="0" borderId="14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 wrapText="1"/>
    </xf>
    <xf numFmtId="0" fontId="10" fillId="0" borderId="15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distributed" vertical="center"/>
    </xf>
    <xf numFmtId="0" fontId="10" fillId="0" borderId="2" xfId="4" applyFont="1" applyBorder="1" applyAlignment="1">
      <alignment horizontal="distributed" vertical="center"/>
    </xf>
    <xf numFmtId="0" fontId="10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19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textRotation="255"/>
    </xf>
    <xf numFmtId="0" fontId="10" fillId="0" borderId="18" xfId="4" applyFont="1" applyBorder="1" applyAlignment="1">
      <alignment horizontal="center" vertical="center" textRotation="255"/>
    </xf>
    <xf numFmtId="0" fontId="10" fillId="0" borderId="33" xfId="4" applyFont="1" applyBorder="1" applyAlignment="1">
      <alignment horizontal="center" vertical="center" textRotation="255"/>
    </xf>
    <xf numFmtId="0" fontId="10" fillId="0" borderId="12" xfId="4" applyFont="1" applyBorder="1" applyAlignment="1">
      <alignment horizontal="center" vertical="center" wrapText="1"/>
    </xf>
    <xf numFmtId="0" fontId="10" fillId="0" borderId="18" xfId="4" applyFont="1" applyBorder="1" applyAlignment="1">
      <alignment horizontal="center" vertical="center" wrapText="1"/>
    </xf>
    <xf numFmtId="0" fontId="10" fillId="0" borderId="33" xfId="4" applyFont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textRotation="255"/>
    </xf>
    <xf numFmtId="0" fontId="10" fillId="0" borderId="18" xfId="4" applyFont="1" applyFill="1" applyBorder="1" applyAlignment="1">
      <alignment horizontal="center" vertical="center" textRotation="255"/>
    </xf>
    <xf numFmtId="0" fontId="10" fillId="0" borderId="33" xfId="4" applyFont="1" applyFill="1" applyBorder="1" applyAlignment="1">
      <alignment horizontal="center" vertical="center" textRotation="255"/>
    </xf>
    <xf numFmtId="0" fontId="10" fillId="0" borderId="5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0" fillId="0" borderId="23" xfId="4" applyFont="1" applyBorder="1" applyAlignment="1">
      <alignment horizontal="center" vertical="distributed" textRotation="255"/>
    </xf>
    <xf numFmtId="0" fontId="10" fillId="0" borderId="10" xfId="4" applyFont="1" applyBorder="1" applyAlignment="1">
      <alignment horizontal="center" vertical="distributed" textRotation="255"/>
    </xf>
    <xf numFmtId="0" fontId="10" fillId="0" borderId="17" xfId="4" applyFont="1" applyBorder="1" applyAlignment="1">
      <alignment horizontal="center" vertical="distributed" textRotation="255"/>
    </xf>
    <xf numFmtId="0" fontId="10" fillId="2" borderId="5" xfId="4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distributed" vertical="center"/>
    </xf>
    <xf numFmtId="0" fontId="10" fillId="0" borderId="2" xfId="1" applyFont="1" applyBorder="1" applyAlignment="1">
      <alignment horizontal="distributed" vertical="center"/>
    </xf>
    <xf numFmtId="0" fontId="10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textRotation="255"/>
    </xf>
    <xf numFmtId="0" fontId="10" fillId="0" borderId="18" xfId="1" applyFont="1" applyBorder="1" applyAlignment="1">
      <alignment horizontal="center" vertical="center" textRotation="255"/>
    </xf>
    <xf numFmtId="0" fontId="10" fillId="0" borderId="33" xfId="1" applyFont="1" applyBorder="1" applyAlignment="1">
      <alignment horizontal="center" vertical="center" textRotation="255"/>
    </xf>
    <xf numFmtId="0" fontId="10" fillId="0" borderId="12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distributed" textRotation="255"/>
    </xf>
    <xf numFmtId="0" fontId="10" fillId="0" borderId="10" xfId="1" applyFont="1" applyBorder="1" applyAlignment="1">
      <alignment horizontal="center" vertical="distributed" textRotation="255"/>
    </xf>
    <xf numFmtId="0" fontId="10" fillId="0" borderId="17" xfId="1" applyFont="1" applyBorder="1" applyAlignment="1">
      <alignment horizontal="center" vertical="distributed" textRotation="255"/>
    </xf>
    <xf numFmtId="0" fontId="8" fillId="0" borderId="13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5" xfId="3" applyFont="1" applyBorder="1" applyAlignment="1">
      <alignment horizontal="distributed" vertical="center"/>
    </xf>
    <xf numFmtId="0" fontId="10" fillId="0" borderId="23" xfId="3" applyFont="1" applyBorder="1" applyAlignment="1">
      <alignment horizontal="center" vertical="distributed" textRotation="255"/>
    </xf>
    <xf numFmtId="0" fontId="10" fillId="0" borderId="10" xfId="3" applyFont="1" applyBorder="1" applyAlignment="1">
      <alignment horizontal="center" vertical="distributed" textRotation="255"/>
    </xf>
    <xf numFmtId="0" fontId="10" fillId="0" borderId="17" xfId="3" applyFont="1" applyBorder="1" applyAlignment="1">
      <alignment horizontal="center" vertical="distributed" textRotation="255"/>
    </xf>
    <xf numFmtId="0" fontId="8" fillId="0" borderId="13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 wrapText="1"/>
    </xf>
    <xf numFmtId="0" fontId="10" fillId="0" borderId="18" xfId="3" applyFont="1" applyBorder="1" applyAlignment="1">
      <alignment horizontal="center" vertical="center" wrapText="1"/>
    </xf>
    <xf numFmtId="0" fontId="10" fillId="0" borderId="33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 textRotation="255"/>
    </xf>
    <xf numFmtId="0" fontId="10" fillId="0" borderId="18" xfId="3" applyFont="1" applyBorder="1" applyAlignment="1">
      <alignment horizontal="center" vertical="center" textRotation="255"/>
    </xf>
    <xf numFmtId="0" fontId="10" fillId="0" borderId="33" xfId="3" applyFont="1" applyBorder="1" applyAlignment="1">
      <alignment horizontal="center" vertical="center" textRotation="255"/>
    </xf>
    <xf numFmtId="0" fontId="10" fillId="0" borderId="19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/>
    </xf>
    <xf numFmtId="0" fontId="10" fillId="0" borderId="2" xfId="3" applyFont="1" applyBorder="1" applyAlignment="1">
      <alignment horizontal="distributed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7" fontId="12" fillId="0" borderId="22" xfId="0" applyNumberFormat="1" applyFont="1" applyBorder="1" applyAlignment="1" applyProtection="1">
      <alignment horizontal="left"/>
      <protection locked="0"/>
    </xf>
    <xf numFmtId="177" fontId="12" fillId="0" borderId="34" xfId="0" applyNumberFormat="1" applyFont="1" applyBorder="1" applyAlignment="1" applyProtection="1">
      <alignment horizontal="left"/>
      <protection locked="0"/>
    </xf>
    <xf numFmtId="177" fontId="12" fillId="0" borderId="11" xfId="0" applyNumberFormat="1" applyFont="1" applyBorder="1" applyAlignment="1" applyProtection="1">
      <alignment horizontal="left"/>
      <protection locked="0"/>
    </xf>
    <xf numFmtId="177" fontId="3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77" fontId="32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distributed" textRotation="255"/>
    </xf>
    <xf numFmtId="0" fontId="11" fillId="0" borderId="10" xfId="0" applyFont="1" applyBorder="1" applyAlignment="1">
      <alignment horizontal="center" vertical="distributed" textRotation="255"/>
    </xf>
    <xf numFmtId="0" fontId="11" fillId="0" borderId="17" xfId="0" applyFont="1" applyBorder="1" applyAlignment="1">
      <alignment horizontal="center" vertical="distributed" textRotation="255"/>
    </xf>
    <xf numFmtId="0" fontId="11" fillId="0" borderId="5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177" fontId="13" fillId="0" borderId="22" xfId="0" applyNumberFormat="1" applyFont="1" applyBorder="1" applyAlignment="1" applyProtection="1">
      <alignment horizontal="left"/>
      <protection locked="0"/>
    </xf>
    <xf numFmtId="177" fontId="13" fillId="0" borderId="34" xfId="0" applyNumberFormat="1" applyFont="1" applyBorder="1" applyAlignment="1" applyProtection="1">
      <alignment horizontal="left"/>
      <protection locked="0"/>
    </xf>
    <xf numFmtId="177" fontId="13" fillId="0" borderId="11" xfId="0" applyNumberFormat="1" applyFont="1" applyBorder="1" applyAlignment="1" applyProtection="1">
      <alignment horizontal="left"/>
      <protection locked="0"/>
    </xf>
    <xf numFmtId="0" fontId="12" fillId="0" borderId="34" xfId="0" applyFont="1" applyBorder="1" applyAlignment="1"/>
    <xf numFmtId="0" fontId="12" fillId="0" borderId="11" xfId="0" applyFont="1" applyBorder="1" applyAlignment="1"/>
    <xf numFmtId="0" fontId="10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2" fillId="0" borderId="0" xfId="1" applyFont="1" applyAlignment="1">
      <alignment horizontal="left"/>
    </xf>
  </cellXfs>
  <cellStyles count="9">
    <cellStyle name="一般" xfId="0" builtinId="0"/>
    <cellStyle name="一般 2" xfId="1" xr:uid="{00000000-0005-0000-0000-000001000000}"/>
    <cellStyle name="一般 3" xfId="2" xr:uid="{00000000-0005-0000-0000-000002000000}"/>
    <cellStyle name="一般_101年final-1611-04-01(醫政類)" xfId="3" xr:uid="{00000000-0005-0000-0000-000003000000}"/>
    <cellStyle name="一般_救護車設置現況(總表)" xfId="4" xr:uid="{00000000-0005-0000-0000-000004000000}"/>
    <cellStyle name="千分位" xfId="5" builtinId="3"/>
    <cellStyle name="千分位[0] 2" xfId="6" xr:uid="{00000000-0005-0000-0000-000006000000}"/>
    <cellStyle name="千分位[0]_101年final-1611-04-01(醫政類)" xfId="7" xr:uid="{00000000-0005-0000-0000-000007000000}"/>
    <cellStyle name="千分位[0]_救護車設置現況(總表)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</xdr:rowOff>
    </xdr:from>
    <xdr:to>
      <xdr:col>2</xdr:col>
      <xdr:colOff>7620</xdr:colOff>
      <xdr:row>9</xdr:row>
      <xdr:rowOff>160020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A2320587-C4AD-44EA-9429-12C51F5457E9}"/>
            </a:ext>
          </a:extLst>
        </xdr:cNvPr>
        <xdr:cNvSpPr>
          <a:spLocks noChangeShapeType="1"/>
        </xdr:cNvSpPr>
      </xdr:nvSpPr>
      <xdr:spPr bwMode="auto">
        <a:xfrm flipH="1" flipV="1">
          <a:off x="0" y="731520"/>
          <a:ext cx="1341120" cy="128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zoomScaleNormal="100" workbookViewId="0">
      <pane xSplit="3" ySplit="10" topLeftCell="D19" activePane="bottomRight" state="frozen"/>
      <selection pane="topRight" activeCell="D1" sqref="D1"/>
      <selection pane="bottomLeft" activeCell="A11" sqref="A11"/>
      <selection pane="bottomRight" sqref="A1:AE1"/>
    </sheetView>
  </sheetViews>
  <sheetFormatPr defaultColWidth="9" defaultRowHeight="10.5"/>
  <cols>
    <col min="1" max="1" width="9.625" style="115" customWidth="1"/>
    <col min="2" max="2" width="7" style="115" customWidth="1"/>
    <col min="3" max="3" width="7.75" style="115" bestFit="1" customWidth="1"/>
    <col min="4" max="4" width="7.25" style="115" customWidth="1"/>
    <col min="5" max="5" width="7.625" style="115" customWidth="1"/>
    <col min="6" max="6" width="8.375" style="115" customWidth="1"/>
    <col min="7" max="8" width="5.875" style="115" bestFit="1" customWidth="1"/>
    <col min="9" max="9" width="5.25" style="115" bestFit="1" customWidth="1"/>
    <col min="10" max="10" width="5.75" style="115" bestFit="1" customWidth="1"/>
    <col min="11" max="11" width="5.25" style="115" bestFit="1" customWidth="1"/>
    <col min="12" max="12" width="5.75" style="115" bestFit="1" customWidth="1"/>
    <col min="13" max="13" width="6.75" style="115" customWidth="1"/>
    <col min="14" max="14" width="5.25" style="115" bestFit="1" customWidth="1"/>
    <col min="15" max="15" width="5.75" style="115" bestFit="1" customWidth="1"/>
    <col min="16" max="16" width="7.5" style="115" customWidth="1"/>
    <col min="17" max="17" width="5.625" style="115" customWidth="1"/>
    <col min="18" max="18" width="5" style="115" bestFit="1" customWidth="1"/>
    <col min="19" max="19" width="6.625" style="115" customWidth="1"/>
    <col min="20" max="20" width="8" style="115" customWidth="1"/>
    <col min="21" max="21" width="5.25" style="115" bestFit="1" customWidth="1"/>
    <col min="22" max="22" width="5.75" style="115" bestFit="1" customWidth="1"/>
    <col min="23" max="23" width="5.25" style="115" bestFit="1" customWidth="1"/>
    <col min="24" max="24" width="5.75" style="115" bestFit="1" customWidth="1"/>
    <col min="25" max="25" width="5.25" style="115" bestFit="1" customWidth="1"/>
    <col min="26" max="26" width="5.75" style="115" bestFit="1" customWidth="1"/>
    <col min="27" max="27" width="5.75" style="115" customWidth="1"/>
    <col min="28" max="28" width="5.25" style="115" bestFit="1" customWidth="1"/>
    <col min="29" max="29" width="5.75" style="115" bestFit="1" customWidth="1"/>
    <col min="30" max="30" width="7.625" style="115" customWidth="1"/>
    <col min="31" max="31" width="5.25" style="115" customWidth="1"/>
    <col min="32" max="16384" width="9" style="115"/>
  </cols>
  <sheetData>
    <row r="1" spans="1:31" ht="24.75" customHeight="1">
      <c r="A1" s="299" t="s">
        <v>386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1:31" ht="16.5" customHeight="1">
      <c r="A2" s="300" t="s">
        <v>412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s="141" customFormat="1" ht="16.5" customHeight="1" thickBot="1">
      <c r="A3" s="301" t="s">
        <v>286</v>
      </c>
      <c r="B3" s="301"/>
      <c r="C3" s="209"/>
      <c r="D3" s="209"/>
      <c r="E3" s="209"/>
      <c r="F3" s="209"/>
      <c r="G3" s="209"/>
      <c r="H3" s="209"/>
      <c r="I3" s="210"/>
      <c r="J3" s="210"/>
      <c r="K3" s="210"/>
      <c r="L3" s="210"/>
      <c r="M3" s="210"/>
      <c r="N3" s="211"/>
      <c r="O3" s="212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302" t="s">
        <v>287</v>
      </c>
      <c r="AE3" s="302"/>
    </row>
    <row r="4" spans="1:31" s="116" customFormat="1" ht="15" customHeight="1">
      <c r="A4" s="320" t="s">
        <v>380</v>
      </c>
      <c r="B4" s="321"/>
      <c r="C4" s="328" t="s">
        <v>370</v>
      </c>
      <c r="D4" s="303" t="s">
        <v>288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40"/>
      <c r="Q4" s="341"/>
      <c r="R4" s="303" t="s">
        <v>289</v>
      </c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</row>
    <row r="5" spans="1:31" s="116" customFormat="1" ht="12" customHeight="1">
      <c r="A5" s="322"/>
      <c r="B5" s="323"/>
      <c r="C5" s="329"/>
      <c r="D5" s="305" t="s">
        <v>290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14"/>
      <c r="Q5" s="315"/>
      <c r="R5" s="305" t="s">
        <v>291</v>
      </c>
      <c r="S5" s="306"/>
      <c r="T5" s="306"/>
      <c r="U5" s="306"/>
      <c r="V5" s="306"/>
      <c r="W5" s="306"/>
      <c r="X5" s="306"/>
      <c r="Y5" s="306"/>
      <c r="Z5" s="306"/>
      <c r="AA5" s="307"/>
      <c r="AB5" s="306"/>
      <c r="AC5" s="306"/>
      <c r="AD5" s="306"/>
      <c r="AE5" s="306"/>
    </row>
    <row r="6" spans="1:31" s="116" customFormat="1" ht="17.25" customHeight="1">
      <c r="A6" s="322"/>
      <c r="B6" s="323"/>
      <c r="C6" s="329"/>
      <c r="D6" s="295" t="s">
        <v>292</v>
      </c>
      <c r="E6" s="122" t="s">
        <v>293</v>
      </c>
      <c r="F6" s="122" t="s">
        <v>294</v>
      </c>
      <c r="G6" s="123" t="s">
        <v>322</v>
      </c>
      <c r="H6" s="117"/>
      <c r="I6" s="117"/>
      <c r="J6" s="124"/>
      <c r="K6" s="117"/>
      <c r="L6" s="125"/>
      <c r="M6" s="267"/>
      <c r="N6" s="312" t="s">
        <v>295</v>
      </c>
      <c r="O6" s="311"/>
      <c r="P6" s="127" t="s">
        <v>296</v>
      </c>
      <c r="Q6" s="312" t="s">
        <v>61</v>
      </c>
      <c r="R6" s="295" t="s">
        <v>292</v>
      </c>
      <c r="S6" s="122" t="s">
        <v>293</v>
      </c>
      <c r="T6" s="122" t="s">
        <v>294</v>
      </c>
      <c r="U6" s="123" t="s">
        <v>322</v>
      </c>
      <c r="V6" s="117"/>
      <c r="W6" s="117"/>
      <c r="X6" s="124"/>
      <c r="Y6" s="117"/>
      <c r="Z6" s="125"/>
      <c r="AA6" s="267"/>
      <c r="AB6" s="308" t="s">
        <v>295</v>
      </c>
      <c r="AC6" s="309"/>
      <c r="AD6" s="127" t="s">
        <v>296</v>
      </c>
      <c r="AE6" s="312" t="s">
        <v>61</v>
      </c>
    </row>
    <row r="7" spans="1:31" s="116" customFormat="1" ht="15" customHeight="1">
      <c r="A7" s="322"/>
      <c r="B7" s="323"/>
      <c r="C7" s="329"/>
      <c r="D7" s="296"/>
      <c r="E7" s="131" t="s">
        <v>297</v>
      </c>
      <c r="F7" s="131" t="s">
        <v>11</v>
      </c>
      <c r="G7" s="132" t="s">
        <v>323</v>
      </c>
      <c r="H7" s="133"/>
      <c r="I7" s="310" t="s">
        <v>324</v>
      </c>
      <c r="J7" s="311"/>
      <c r="K7" s="312" t="s">
        <v>298</v>
      </c>
      <c r="L7" s="313"/>
      <c r="M7" s="295" t="s">
        <v>430</v>
      </c>
      <c r="N7" s="316" t="s">
        <v>299</v>
      </c>
      <c r="O7" s="309"/>
      <c r="P7" s="127" t="s">
        <v>300</v>
      </c>
      <c r="Q7" s="308"/>
      <c r="R7" s="296"/>
      <c r="S7" s="131" t="s">
        <v>297</v>
      </c>
      <c r="T7" s="131" t="s">
        <v>11</v>
      </c>
      <c r="U7" s="132" t="s">
        <v>323</v>
      </c>
      <c r="V7" s="133"/>
      <c r="W7" s="310" t="s">
        <v>324</v>
      </c>
      <c r="X7" s="311"/>
      <c r="Y7" s="312" t="s">
        <v>298</v>
      </c>
      <c r="Z7" s="313"/>
      <c r="AA7" s="295" t="s">
        <v>430</v>
      </c>
      <c r="AB7" s="316" t="s">
        <v>299</v>
      </c>
      <c r="AC7" s="309"/>
      <c r="AD7" s="127" t="s">
        <v>300</v>
      </c>
      <c r="AE7" s="308"/>
    </row>
    <row r="8" spans="1:31" s="116" customFormat="1" ht="15" customHeight="1">
      <c r="A8" s="324" t="s">
        <v>379</v>
      </c>
      <c r="B8" s="325"/>
      <c r="C8" s="330" t="s">
        <v>282</v>
      </c>
      <c r="D8" s="130"/>
      <c r="E8" s="135"/>
      <c r="F8" s="135"/>
      <c r="G8" s="332" t="s">
        <v>301</v>
      </c>
      <c r="H8" s="333"/>
      <c r="I8" s="332" t="s">
        <v>302</v>
      </c>
      <c r="J8" s="333"/>
      <c r="K8" s="332" t="s">
        <v>303</v>
      </c>
      <c r="L8" s="333"/>
      <c r="M8" s="342"/>
      <c r="N8" s="332" t="s">
        <v>304</v>
      </c>
      <c r="O8" s="333"/>
      <c r="P8" s="126" t="s">
        <v>305</v>
      </c>
      <c r="Q8" s="128"/>
      <c r="R8" s="130"/>
      <c r="S8" s="135"/>
      <c r="T8" s="135"/>
      <c r="U8" s="332" t="s">
        <v>301</v>
      </c>
      <c r="V8" s="333"/>
      <c r="W8" s="332" t="s">
        <v>302</v>
      </c>
      <c r="X8" s="333"/>
      <c r="Y8" s="332" t="s">
        <v>303</v>
      </c>
      <c r="Z8" s="333"/>
      <c r="AA8" s="343"/>
      <c r="AB8" s="332" t="s">
        <v>304</v>
      </c>
      <c r="AC8" s="333"/>
      <c r="AD8" s="126" t="s">
        <v>305</v>
      </c>
      <c r="AE8" s="129"/>
    </row>
    <row r="9" spans="1:31" s="116" customFormat="1" ht="15" customHeight="1">
      <c r="A9" s="324"/>
      <c r="B9" s="325"/>
      <c r="C9" s="330"/>
      <c r="D9" s="318" t="s">
        <v>282</v>
      </c>
      <c r="E9" s="135" t="s">
        <v>281</v>
      </c>
      <c r="F9" s="135" t="s">
        <v>306</v>
      </c>
      <c r="G9" s="134" t="s">
        <v>320</v>
      </c>
      <c r="H9" s="134" t="s">
        <v>321</v>
      </c>
      <c r="I9" s="122" t="s">
        <v>12</v>
      </c>
      <c r="J9" s="122" t="s">
        <v>13</v>
      </c>
      <c r="K9" s="136" t="s">
        <v>12</v>
      </c>
      <c r="L9" s="136" t="s">
        <v>13</v>
      </c>
      <c r="M9" s="213" t="s">
        <v>307</v>
      </c>
      <c r="N9" s="122" t="s">
        <v>12</v>
      </c>
      <c r="O9" s="126" t="s">
        <v>13</v>
      </c>
      <c r="P9" s="213" t="s">
        <v>308</v>
      </c>
      <c r="Q9" s="318" t="s">
        <v>381</v>
      </c>
      <c r="R9" s="318" t="s">
        <v>282</v>
      </c>
      <c r="S9" s="135" t="s">
        <v>281</v>
      </c>
      <c r="T9" s="135" t="s">
        <v>306</v>
      </c>
      <c r="U9" s="134" t="s">
        <v>320</v>
      </c>
      <c r="V9" s="134" t="s">
        <v>321</v>
      </c>
      <c r="W9" s="122" t="s">
        <v>12</v>
      </c>
      <c r="X9" s="122" t="s">
        <v>13</v>
      </c>
      <c r="Y9" s="136" t="s">
        <v>12</v>
      </c>
      <c r="Z9" s="136" t="s">
        <v>13</v>
      </c>
      <c r="AA9" s="268" t="s">
        <v>307</v>
      </c>
      <c r="AB9" s="126" t="s">
        <v>12</v>
      </c>
      <c r="AC9" s="126" t="s">
        <v>13</v>
      </c>
      <c r="AD9" s="213" t="s">
        <v>308</v>
      </c>
      <c r="AE9" s="316" t="s">
        <v>381</v>
      </c>
    </row>
    <row r="10" spans="1:31" s="116" customFormat="1" ht="14.25" customHeight="1" thickBot="1">
      <c r="A10" s="326"/>
      <c r="B10" s="327"/>
      <c r="C10" s="331"/>
      <c r="D10" s="319"/>
      <c r="E10" s="138" t="s">
        <v>283</v>
      </c>
      <c r="F10" s="138" t="s">
        <v>283</v>
      </c>
      <c r="G10" s="139" t="s">
        <v>284</v>
      </c>
      <c r="H10" s="138" t="s">
        <v>285</v>
      </c>
      <c r="I10" s="138" t="s">
        <v>309</v>
      </c>
      <c r="J10" s="138" t="s">
        <v>285</v>
      </c>
      <c r="K10" s="138" t="s">
        <v>309</v>
      </c>
      <c r="L10" s="138" t="s">
        <v>285</v>
      </c>
      <c r="M10" s="140" t="s">
        <v>310</v>
      </c>
      <c r="N10" s="137" t="s">
        <v>284</v>
      </c>
      <c r="O10" s="138" t="s">
        <v>285</v>
      </c>
      <c r="P10" s="140" t="s">
        <v>311</v>
      </c>
      <c r="Q10" s="319"/>
      <c r="R10" s="319"/>
      <c r="S10" s="138" t="s">
        <v>283</v>
      </c>
      <c r="T10" s="138" t="s">
        <v>283</v>
      </c>
      <c r="U10" s="139" t="s">
        <v>284</v>
      </c>
      <c r="V10" s="138" t="s">
        <v>285</v>
      </c>
      <c r="W10" s="138" t="s">
        <v>309</v>
      </c>
      <c r="X10" s="138" t="s">
        <v>285</v>
      </c>
      <c r="Y10" s="138" t="s">
        <v>309</v>
      </c>
      <c r="Z10" s="138" t="s">
        <v>285</v>
      </c>
      <c r="AA10" s="140" t="s">
        <v>310</v>
      </c>
      <c r="AB10" s="139" t="s">
        <v>284</v>
      </c>
      <c r="AC10" s="138" t="s">
        <v>285</v>
      </c>
      <c r="AD10" s="140" t="s">
        <v>382</v>
      </c>
      <c r="AE10" s="317"/>
    </row>
    <row r="11" spans="1:31" s="116" customFormat="1" ht="27" customHeight="1">
      <c r="A11" s="120" t="s">
        <v>313</v>
      </c>
      <c r="B11" s="208">
        <v>2004</v>
      </c>
      <c r="C11" s="143">
        <v>1997</v>
      </c>
      <c r="D11" s="144">
        <v>1915</v>
      </c>
      <c r="E11" s="145">
        <v>112</v>
      </c>
      <c r="F11" s="145">
        <v>771</v>
      </c>
      <c r="G11" s="145">
        <v>140</v>
      </c>
      <c r="H11" s="145">
        <v>330</v>
      </c>
      <c r="I11" s="144">
        <v>55</v>
      </c>
      <c r="J11" s="144">
        <v>44</v>
      </c>
      <c r="K11" s="146" t="s">
        <v>387</v>
      </c>
      <c r="L11" s="146" t="s">
        <v>387</v>
      </c>
      <c r="M11" s="146" t="s">
        <v>431</v>
      </c>
      <c r="N11" s="146">
        <v>5</v>
      </c>
      <c r="O11" s="146">
        <v>7</v>
      </c>
      <c r="P11" s="146" t="s">
        <v>387</v>
      </c>
      <c r="Q11" s="147">
        <v>451</v>
      </c>
      <c r="R11" s="147">
        <v>82</v>
      </c>
      <c r="S11" s="147">
        <v>0</v>
      </c>
      <c r="T11" s="147">
        <v>25</v>
      </c>
      <c r="U11" s="147">
        <v>31</v>
      </c>
      <c r="V11" s="147">
        <v>22</v>
      </c>
      <c r="W11" s="147">
        <v>0</v>
      </c>
      <c r="X11" s="147">
        <v>0</v>
      </c>
      <c r="Y11" s="147" t="s">
        <v>387</v>
      </c>
      <c r="Z11" s="147" t="s">
        <v>387</v>
      </c>
      <c r="AA11" s="147" t="s">
        <v>431</v>
      </c>
      <c r="AB11" s="147">
        <v>0</v>
      </c>
      <c r="AC11" s="147">
        <v>0</v>
      </c>
      <c r="AD11" s="147" t="s">
        <v>387</v>
      </c>
      <c r="AE11" s="147">
        <v>4</v>
      </c>
    </row>
    <row r="12" spans="1:31" s="116" customFormat="1" ht="27" customHeight="1">
      <c r="A12" s="120" t="s">
        <v>314</v>
      </c>
      <c r="B12" s="208">
        <v>2005</v>
      </c>
      <c r="C12" s="143">
        <v>2158</v>
      </c>
      <c r="D12" s="144">
        <v>2077</v>
      </c>
      <c r="E12" s="145">
        <v>110</v>
      </c>
      <c r="F12" s="145">
        <v>890</v>
      </c>
      <c r="G12" s="145">
        <v>146</v>
      </c>
      <c r="H12" s="145">
        <v>324</v>
      </c>
      <c r="I12" s="144">
        <v>37</v>
      </c>
      <c r="J12" s="144">
        <v>31</v>
      </c>
      <c r="K12" s="146" t="s">
        <v>387</v>
      </c>
      <c r="L12" s="146" t="s">
        <v>387</v>
      </c>
      <c r="M12" s="146" t="s">
        <v>431</v>
      </c>
      <c r="N12" s="146">
        <v>15</v>
      </c>
      <c r="O12" s="146">
        <v>23</v>
      </c>
      <c r="P12" s="146" t="s">
        <v>387</v>
      </c>
      <c r="Q12" s="147">
        <v>501</v>
      </c>
      <c r="R12" s="147">
        <v>81</v>
      </c>
      <c r="S12" s="147">
        <v>0</v>
      </c>
      <c r="T12" s="147">
        <v>26</v>
      </c>
      <c r="U12" s="147">
        <v>30</v>
      </c>
      <c r="V12" s="147">
        <v>19</v>
      </c>
      <c r="W12" s="147">
        <v>0</v>
      </c>
      <c r="X12" s="147">
        <v>0</v>
      </c>
      <c r="Y12" s="146" t="s">
        <v>387</v>
      </c>
      <c r="Z12" s="146" t="s">
        <v>387</v>
      </c>
      <c r="AA12" s="146" t="s">
        <v>431</v>
      </c>
      <c r="AB12" s="147">
        <v>0</v>
      </c>
      <c r="AC12" s="147">
        <v>0</v>
      </c>
      <c r="AD12" s="146" t="s">
        <v>387</v>
      </c>
      <c r="AE12" s="147">
        <v>6</v>
      </c>
    </row>
    <row r="13" spans="1:31" s="116" customFormat="1" ht="27" customHeight="1">
      <c r="A13" s="120" t="s">
        <v>315</v>
      </c>
      <c r="B13" s="208">
        <v>2006</v>
      </c>
      <c r="C13" s="143">
        <v>2167</v>
      </c>
      <c r="D13" s="144">
        <v>2088</v>
      </c>
      <c r="E13" s="145">
        <v>97</v>
      </c>
      <c r="F13" s="145">
        <v>978</v>
      </c>
      <c r="G13" s="145">
        <v>143</v>
      </c>
      <c r="H13" s="145">
        <v>263</v>
      </c>
      <c r="I13" s="144">
        <v>13</v>
      </c>
      <c r="J13" s="144">
        <v>12</v>
      </c>
      <c r="K13" s="146">
        <v>27</v>
      </c>
      <c r="L13" s="146">
        <v>2</v>
      </c>
      <c r="M13" s="146">
        <v>29</v>
      </c>
      <c r="N13" s="146">
        <v>7</v>
      </c>
      <c r="O13" s="146">
        <v>18</v>
      </c>
      <c r="P13" s="146">
        <v>311</v>
      </c>
      <c r="Q13" s="147">
        <v>188</v>
      </c>
      <c r="R13" s="147">
        <v>79</v>
      </c>
      <c r="S13" s="147">
        <v>0</v>
      </c>
      <c r="T13" s="147">
        <v>24</v>
      </c>
      <c r="U13" s="147">
        <v>30</v>
      </c>
      <c r="V13" s="147">
        <v>18</v>
      </c>
      <c r="W13" s="147">
        <v>0</v>
      </c>
      <c r="X13" s="147">
        <v>0</v>
      </c>
      <c r="Y13" s="146">
        <v>0</v>
      </c>
      <c r="Z13" s="146">
        <v>0</v>
      </c>
      <c r="AA13" s="146">
        <v>0</v>
      </c>
      <c r="AB13" s="147">
        <v>0</v>
      </c>
      <c r="AC13" s="147">
        <v>0</v>
      </c>
      <c r="AD13" s="146">
        <v>5</v>
      </c>
      <c r="AE13" s="147">
        <v>2</v>
      </c>
    </row>
    <row r="14" spans="1:31" s="116" customFormat="1" ht="27" customHeight="1">
      <c r="A14" s="120" t="s">
        <v>316</v>
      </c>
      <c r="B14" s="208">
        <v>2007</v>
      </c>
      <c r="C14" s="143">
        <v>2156</v>
      </c>
      <c r="D14" s="144">
        <v>2077</v>
      </c>
      <c r="E14" s="145">
        <v>66</v>
      </c>
      <c r="F14" s="145">
        <v>974</v>
      </c>
      <c r="G14" s="145">
        <v>147</v>
      </c>
      <c r="H14" s="145">
        <v>254</v>
      </c>
      <c r="I14" s="144">
        <v>8</v>
      </c>
      <c r="J14" s="144">
        <v>5</v>
      </c>
      <c r="K14" s="146">
        <v>6</v>
      </c>
      <c r="L14" s="146">
        <v>0</v>
      </c>
      <c r="M14" s="146">
        <v>65</v>
      </c>
      <c r="N14" s="146">
        <v>2</v>
      </c>
      <c r="O14" s="146">
        <v>12</v>
      </c>
      <c r="P14" s="146">
        <v>285</v>
      </c>
      <c r="Q14" s="147">
        <v>253</v>
      </c>
      <c r="R14" s="147">
        <v>79</v>
      </c>
      <c r="S14" s="147">
        <v>0</v>
      </c>
      <c r="T14" s="147">
        <v>22</v>
      </c>
      <c r="U14" s="147">
        <v>34</v>
      </c>
      <c r="V14" s="147">
        <v>15</v>
      </c>
      <c r="W14" s="147">
        <v>0</v>
      </c>
      <c r="X14" s="147">
        <v>0</v>
      </c>
      <c r="Y14" s="146">
        <v>0</v>
      </c>
      <c r="Z14" s="146">
        <v>0</v>
      </c>
      <c r="AA14" s="146">
        <v>0</v>
      </c>
      <c r="AB14" s="147">
        <v>0</v>
      </c>
      <c r="AC14" s="147">
        <v>0</v>
      </c>
      <c r="AD14" s="146">
        <v>8</v>
      </c>
      <c r="AE14" s="147">
        <v>0</v>
      </c>
    </row>
    <row r="15" spans="1:31" s="116" customFormat="1" ht="27" customHeight="1">
      <c r="A15" s="120" t="s">
        <v>317</v>
      </c>
      <c r="B15" s="208">
        <v>2008</v>
      </c>
      <c r="C15" s="143">
        <v>2143</v>
      </c>
      <c r="D15" s="144">
        <v>2072</v>
      </c>
      <c r="E15" s="145">
        <v>77</v>
      </c>
      <c r="F15" s="145">
        <v>979</v>
      </c>
      <c r="G15" s="145">
        <v>137</v>
      </c>
      <c r="H15" s="145">
        <v>246</v>
      </c>
      <c r="I15" s="144">
        <v>2</v>
      </c>
      <c r="J15" s="144">
        <v>5</v>
      </c>
      <c r="K15" s="146">
        <v>14</v>
      </c>
      <c r="L15" s="146">
        <v>2</v>
      </c>
      <c r="M15" s="146">
        <v>70</v>
      </c>
      <c r="N15" s="146">
        <v>1</v>
      </c>
      <c r="O15" s="146">
        <v>17</v>
      </c>
      <c r="P15" s="146">
        <v>299</v>
      </c>
      <c r="Q15" s="147">
        <v>223</v>
      </c>
      <c r="R15" s="147">
        <v>71</v>
      </c>
      <c r="S15" s="147">
        <v>0</v>
      </c>
      <c r="T15" s="147">
        <v>17</v>
      </c>
      <c r="U15" s="147">
        <v>28</v>
      </c>
      <c r="V15" s="147">
        <v>17</v>
      </c>
      <c r="W15" s="147">
        <v>0</v>
      </c>
      <c r="X15" s="147">
        <v>0</v>
      </c>
      <c r="Y15" s="146">
        <v>0</v>
      </c>
      <c r="Z15" s="146">
        <v>0</v>
      </c>
      <c r="AA15" s="146">
        <v>0</v>
      </c>
      <c r="AB15" s="147">
        <v>0</v>
      </c>
      <c r="AC15" s="147">
        <v>0</v>
      </c>
      <c r="AD15" s="146">
        <v>9</v>
      </c>
      <c r="AE15" s="147">
        <v>0</v>
      </c>
    </row>
    <row r="16" spans="1:31" s="118" customFormat="1" ht="27" customHeight="1">
      <c r="A16" s="120" t="s">
        <v>318</v>
      </c>
      <c r="B16" s="208">
        <v>2009</v>
      </c>
      <c r="C16" s="143">
        <v>2155</v>
      </c>
      <c r="D16" s="144">
        <v>2087</v>
      </c>
      <c r="E16" s="145">
        <v>64</v>
      </c>
      <c r="F16" s="145">
        <v>998</v>
      </c>
      <c r="G16" s="145">
        <v>134</v>
      </c>
      <c r="H16" s="145">
        <v>248</v>
      </c>
      <c r="I16" s="144">
        <v>4</v>
      </c>
      <c r="J16" s="144">
        <v>3</v>
      </c>
      <c r="K16" s="146">
        <v>12</v>
      </c>
      <c r="L16" s="146">
        <v>2</v>
      </c>
      <c r="M16" s="146">
        <v>66</v>
      </c>
      <c r="N16" s="146">
        <v>1</v>
      </c>
      <c r="O16" s="146">
        <v>13</v>
      </c>
      <c r="P16" s="147">
        <v>344</v>
      </c>
      <c r="Q16" s="147">
        <v>198</v>
      </c>
      <c r="R16" s="147">
        <v>68</v>
      </c>
      <c r="S16" s="147">
        <v>1</v>
      </c>
      <c r="T16" s="147">
        <v>14</v>
      </c>
      <c r="U16" s="147">
        <v>30</v>
      </c>
      <c r="V16" s="147">
        <v>17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6</v>
      </c>
      <c r="AE16" s="147">
        <v>0</v>
      </c>
    </row>
    <row r="17" spans="1:31" s="118" customFormat="1" ht="27" customHeight="1">
      <c r="A17" s="120" t="s">
        <v>319</v>
      </c>
      <c r="B17" s="208">
        <v>2010</v>
      </c>
      <c r="C17" s="143">
        <v>2266</v>
      </c>
      <c r="D17" s="144">
        <v>2195</v>
      </c>
      <c r="E17" s="145">
        <v>115</v>
      </c>
      <c r="F17" s="145">
        <v>1036</v>
      </c>
      <c r="G17" s="145">
        <v>139</v>
      </c>
      <c r="H17" s="145">
        <v>237</v>
      </c>
      <c r="I17" s="144">
        <v>4</v>
      </c>
      <c r="J17" s="144">
        <v>3</v>
      </c>
      <c r="K17" s="146">
        <v>7</v>
      </c>
      <c r="L17" s="146">
        <v>2</v>
      </c>
      <c r="M17" s="146">
        <v>68</v>
      </c>
      <c r="N17" s="146">
        <v>1</v>
      </c>
      <c r="O17" s="146">
        <v>13</v>
      </c>
      <c r="P17" s="147">
        <v>360</v>
      </c>
      <c r="Q17" s="147">
        <v>210</v>
      </c>
      <c r="R17" s="147">
        <v>71</v>
      </c>
      <c r="S17" s="147">
        <v>0</v>
      </c>
      <c r="T17" s="147">
        <v>12</v>
      </c>
      <c r="U17" s="147">
        <v>26</v>
      </c>
      <c r="V17" s="147">
        <v>19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14</v>
      </c>
      <c r="AE17" s="147">
        <v>0</v>
      </c>
    </row>
    <row r="18" spans="1:31" s="118" customFormat="1" ht="27" customHeight="1">
      <c r="A18" s="121" t="s">
        <v>371</v>
      </c>
      <c r="B18" s="208">
        <v>2011</v>
      </c>
      <c r="C18" s="143">
        <v>2208</v>
      </c>
      <c r="D18" s="144">
        <v>2132</v>
      </c>
      <c r="E18" s="145">
        <v>58</v>
      </c>
      <c r="F18" s="145">
        <v>1026</v>
      </c>
      <c r="G18" s="145">
        <v>136</v>
      </c>
      <c r="H18" s="145">
        <v>223</v>
      </c>
      <c r="I18" s="144">
        <v>2</v>
      </c>
      <c r="J18" s="144">
        <v>6</v>
      </c>
      <c r="K18" s="146">
        <v>4</v>
      </c>
      <c r="L18" s="146">
        <v>4</v>
      </c>
      <c r="M18" s="146">
        <v>61</v>
      </c>
      <c r="N18" s="146">
        <v>0</v>
      </c>
      <c r="O18" s="146">
        <v>13</v>
      </c>
      <c r="P18" s="147">
        <v>382</v>
      </c>
      <c r="Q18" s="147">
        <v>217</v>
      </c>
      <c r="R18" s="147">
        <v>76</v>
      </c>
      <c r="S18" s="147">
        <v>0</v>
      </c>
      <c r="T18" s="147">
        <v>16</v>
      </c>
      <c r="U18" s="147">
        <v>26</v>
      </c>
      <c r="V18" s="147">
        <v>17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17</v>
      </c>
      <c r="AE18" s="147">
        <v>0</v>
      </c>
    </row>
    <row r="19" spans="1:31" s="118" customFormat="1" ht="27" customHeight="1">
      <c r="A19" s="121" t="s">
        <v>372</v>
      </c>
      <c r="B19" s="208">
        <v>2012</v>
      </c>
      <c r="C19" s="143">
        <v>2115</v>
      </c>
      <c r="D19" s="144">
        <v>2042</v>
      </c>
      <c r="E19" s="145">
        <v>50</v>
      </c>
      <c r="F19" s="145">
        <v>1066</v>
      </c>
      <c r="G19" s="145">
        <v>115</v>
      </c>
      <c r="H19" s="145">
        <v>191</v>
      </c>
      <c r="I19" s="144">
        <v>0</v>
      </c>
      <c r="J19" s="144">
        <v>4</v>
      </c>
      <c r="K19" s="146">
        <v>3</v>
      </c>
      <c r="L19" s="146">
        <v>1</v>
      </c>
      <c r="M19" s="146">
        <v>68</v>
      </c>
      <c r="N19" s="146">
        <v>0</v>
      </c>
      <c r="O19" s="146">
        <v>10</v>
      </c>
      <c r="P19" s="147">
        <v>371</v>
      </c>
      <c r="Q19" s="147">
        <v>163</v>
      </c>
      <c r="R19" s="147">
        <v>73</v>
      </c>
      <c r="S19" s="147">
        <v>0</v>
      </c>
      <c r="T19" s="147">
        <v>10</v>
      </c>
      <c r="U19" s="147">
        <v>26</v>
      </c>
      <c r="V19" s="147">
        <v>15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22</v>
      </c>
      <c r="AE19" s="147">
        <v>0</v>
      </c>
    </row>
    <row r="20" spans="1:31" s="118" customFormat="1" ht="27" customHeight="1">
      <c r="A20" s="121" t="s">
        <v>373</v>
      </c>
      <c r="B20" s="208">
        <v>2013</v>
      </c>
      <c r="C20" s="143">
        <v>2077</v>
      </c>
      <c r="D20" s="144">
        <v>2010</v>
      </c>
      <c r="E20" s="148">
        <v>27</v>
      </c>
      <c r="F20" s="148">
        <v>1122</v>
      </c>
      <c r="G20" s="148">
        <v>101</v>
      </c>
      <c r="H20" s="148">
        <v>167</v>
      </c>
      <c r="I20" s="144">
        <v>0</v>
      </c>
      <c r="J20" s="144">
        <v>1</v>
      </c>
      <c r="K20" s="146">
        <v>11</v>
      </c>
      <c r="L20" s="146">
        <v>1</v>
      </c>
      <c r="M20" s="146">
        <v>86</v>
      </c>
      <c r="N20" s="146">
        <v>2</v>
      </c>
      <c r="O20" s="146">
        <v>8</v>
      </c>
      <c r="P20" s="147">
        <v>356</v>
      </c>
      <c r="Q20" s="147">
        <v>128</v>
      </c>
      <c r="R20" s="147">
        <v>67</v>
      </c>
      <c r="S20" s="147">
        <v>0</v>
      </c>
      <c r="T20" s="147">
        <v>11</v>
      </c>
      <c r="U20" s="147">
        <v>22</v>
      </c>
      <c r="V20" s="147">
        <v>13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21</v>
      </c>
      <c r="AE20" s="147">
        <v>0</v>
      </c>
    </row>
    <row r="21" spans="1:31" s="118" customFormat="1" ht="27" customHeight="1">
      <c r="A21" s="121" t="s">
        <v>374</v>
      </c>
      <c r="B21" s="208">
        <v>2014</v>
      </c>
      <c r="C21" s="143">
        <v>2127</v>
      </c>
      <c r="D21" s="144">
        <v>2059</v>
      </c>
      <c r="E21" s="148">
        <v>29</v>
      </c>
      <c r="F21" s="148">
        <v>1154</v>
      </c>
      <c r="G21" s="148">
        <v>111</v>
      </c>
      <c r="H21" s="148">
        <v>169</v>
      </c>
      <c r="I21" s="144">
        <v>0</v>
      </c>
      <c r="J21" s="144">
        <v>1</v>
      </c>
      <c r="K21" s="146">
        <v>2</v>
      </c>
      <c r="L21" s="146">
        <v>0</v>
      </c>
      <c r="M21" s="146">
        <v>87</v>
      </c>
      <c r="N21" s="146">
        <v>2</v>
      </c>
      <c r="O21" s="146">
        <v>8</v>
      </c>
      <c r="P21" s="147">
        <v>363</v>
      </c>
      <c r="Q21" s="147">
        <v>133</v>
      </c>
      <c r="R21" s="147">
        <v>68</v>
      </c>
      <c r="S21" s="147">
        <v>0</v>
      </c>
      <c r="T21" s="147">
        <v>12</v>
      </c>
      <c r="U21" s="147">
        <v>24</v>
      </c>
      <c r="V21" s="147">
        <v>11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21</v>
      </c>
      <c r="AE21" s="147">
        <v>0</v>
      </c>
    </row>
    <row r="22" spans="1:31" s="118" customFormat="1" ht="27" customHeight="1">
      <c r="A22" s="121" t="s">
        <v>375</v>
      </c>
      <c r="B22" s="208">
        <v>2015</v>
      </c>
      <c r="C22" s="143">
        <v>2115</v>
      </c>
      <c r="D22" s="144">
        <v>2036</v>
      </c>
      <c r="E22" s="148">
        <v>38</v>
      </c>
      <c r="F22" s="148">
        <v>1158</v>
      </c>
      <c r="G22" s="148">
        <v>101</v>
      </c>
      <c r="H22" s="148">
        <v>158</v>
      </c>
      <c r="I22" s="144">
        <v>0</v>
      </c>
      <c r="J22" s="144">
        <v>3</v>
      </c>
      <c r="K22" s="146">
        <v>0</v>
      </c>
      <c r="L22" s="146">
        <v>0</v>
      </c>
      <c r="M22" s="146">
        <v>74</v>
      </c>
      <c r="N22" s="146">
        <v>1</v>
      </c>
      <c r="O22" s="146">
        <v>7</v>
      </c>
      <c r="P22" s="147">
        <v>374</v>
      </c>
      <c r="Q22" s="147">
        <v>122</v>
      </c>
      <c r="R22" s="147">
        <v>79</v>
      </c>
      <c r="S22" s="147">
        <v>0</v>
      </c>
      <c r="T22" s="147">
        <v>13</v>
      </c>
      <c r="U22" s="147">
        <v>27</v>
      </c>
      <c r="V22" s="147">
        <v>13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26</v>
      </c>
      <c r="AE22" s="147">
        <v>0</v>
      </c>
    </row>
    <row r="23" spans="1:31" s="118" customFormat="1" ht="27" customHeight="1">
      <c r="A23" s="121" t="s">
        <v>376</v>
      </c>
      <c r="B23" s="208">
        <v>2016</v>
      </c>
      <c r="C23" s="143">
        <v>2117</v>
      </c>
      <c r="D23" s="144">
        <v>2044</v>
      </c>
      <c r="E23" s="148">
        <v>37</v>
      </c>
      <c r="F23" s="148">
        <v>1175</v>
      </c>
      <c r="G23" s="148">
        <v>102</v>
      </c>
      <c r="H23" s="148">
        <v>153</v>
      </c>
      <c r="I23" s="144">
        <v>0</v>
      </c>
      <c r="J23" s="144">
        <v>3</v>
      </c>
      <c r="K23" s="146">
        <v>0</v>
      </c>
      <c r="L23" s="146">
        <v>0</v>
      </c>
      <c r="M23" s="146">
        <v>67</v>
      </c>
      <c r="N23" s="146">
        <v>1</v>
      </c>
      <c r="O23" s="146">
        <v>8</v>
      </c>
      <c r="P23" s="147">
        <v>380</v>
      </c>
      <c r="Q23" s="147">
        <v>118</v>
      </c>
      <c r="R23" s="147">
        <v>73</v>
      </c>
      <c r="S23" s="147">
        <v>0</v>
      </c>
      <c r="T23" s="147">
        <v>13</v>
      </c>
      <c r="U23" s="147">
        <v>20</v>
      </c>
      <c r="V23" s="147">
        <v>12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28</v>
      </c>
      <c r="AE23" s="147">
        <v>0</v>
      </c>
    </row>
    <row r="24" spans="1:31" s="118" customFormat="1" ht="27" customHeight="1">
      <c r="A24" s="121" t="s">
        <v>377</v>
      </c>
      <c r="B24" s="208">
        <v>2017</v>
      </c>
      <c r="C24" s="143">
        <v>2127</v>
      </c>
      <c r="D24" s="144">
        <v>2053</v>
      </c>
      <c r="E24" s="148">
        <v>33</v>
      </c>
      <c r="F24" s="148">
        <v>1180</v>
      </c>
      <c r="G24" s="148">
        <v>98</v>
      </c>
      <c r="H24" s="148">
        <v>151</v>
      </c>
      <c r="I24" s="144">
        <v>1</v>
      </c>
      <c r="J24" s="144">
        <v>3</v>
      </c>
      <c r="K24" s="146">
        <v>5</v>
      </c>
      <c r="L24" s="146">
        <v>0</v>
      </c>
      <c r="M24" s="146">
        <v>68</v>
      </c>
      <c r="N24" s="146">
        <v>1</v>
      </c>
      <c r="O24" s="146">
        <v>5</v>
      </c>
      <c r="P24" s="147">
        <v>397</v>
      </c>
      <c r="Q24" s="147">
        <v>111</v>
      </c>
      <c r="R24" s="147">
        <v>74</v>
      </c>
      <c r="S24" s="147">
        <v>0</v>
      </c>
      <c r="T24" s="147">
        <v>4</v>
      </c>
      <c r="U24" s="147">
        <v>20</v>
      </c>
      <c r="V24" s="147">
        <v>8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9">
        <v>42</v>
      </c>
      <c r="AE24" s="144">
        <v>0</v>
      </c>
    </row>
    <row r="25" spans="1:31" s="118" customFormat="1" ht="27" customHeight="1">
      <c r="A25" s="121" t="s">
        <v>378</v>
      </c>
      <c r="B25" s="208">
        <v>2018</v>
      </c>
      <c r="C25" s="143">
        <v>2139</v>
      </c>
      <c r="D25" s="144">
        <v>2066</v>
      </c>
      <c r="E25" s="148">
        <v>33</v>
      </c>
      <c r="F25" s="148">
        <v>1182</v>
      </c>
      <c r="G25" s="148">
        <v>103</v>
      </c>
      <c r="H25" s="148">
        <v>150</v>
      </c>
      <c r="I25" s="144">
        <v>1</v>
      </c>
      <c r="J25" s="144">
        <v>3</v>
      </c>
      <c r="K25" s="146">
        <v>0</v>
      </c>
      <c r="L25" s="146">
        <v>0</v>
      </c>
      <c r="M25" s="146">
        <v>69</v>
      </c>
      <c r="N25" s="146">
        <v>1</v>
      </c>
      <c r="O25" s="146">
        <v>5</v>
      </c>
      <c r="P25" s="147">
        <v>404</v>
      </c>
      <c r="Q25" s="147">
        <v>115</v>
      </c>
      <c r="R25" s="147">
        <v>73</v>
      </c>
      <c r="S25" s="147">
        <v>0</v>
      </c>
      <c r="T25" s="147">
        <v>4</v>
      </c>
      <c r="U25" s="147">
        <v>19</v>
      </c>
      <c r="V25" s="147">
        <v>9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9">
        <v>41</v>
      </c>
      <c r="AE25" s="144">
        <v>0</v>
      </c>
    </row>
    <row r="26" spans="1:31" s="118" customFormat="1" ht="27" customHeight="1">
      <c r="A26" s="120" t="s">
        <v>407</v>
      </c>
      <c r="B26" s="208">
        <v>2019</v>
      </c>
      <c r="C26" s="143">
        <v>2170</v>
      </c>
      <c r="D26" s="144">
        <v>2096</v>
      </c>
      <c r="E26" s="148">
        <v>19</v>
      </c>
      <c r="F26" s="148">
        <v>1208</v>
      </c>
      <c r="G26" s="148">
        <v>107</v>
      </c>
      <c r="H26" s="148">
        <v>146</v>
      </c>
      <c r="I26" s="144">
        <v>2</v>
      </c>
      <c r="J26" s="144">
        <v>2</v>
      </c>
      <c r="K26" s="146">
        <v>0</v>
      </c>
      <c r="L26" s="146">
        <v>0</v>
      </c>
      <c r="M26" s="146">
        <v>82</v>
      </c>
      <c r="N26" s="146">
        <v>1</v>
      </c>
      <c r="O26" s="146">
        <v>5</v>
      </c>
      <c r="P26" s="147">
        <v>405</v>
      </c>
      <c r="Q26" s="147">
        <v>119</v>
      </c>
      <c r="R26" s="147">
        <v>74</v>
      </c>
      <c r="S26" s="147">
        <v>0</v>
      </c>
      <c r="T26" s="147">
        <v>4</v>
      </c>
      <c r="U26" s="147">
        <v>17</v>
      </c>
      <c r="V26" s="147">
        <v>10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9">
        <v>43</v>
      </c>
      <c r="AE26" s="144">
        <v>0</v>
      </c>
    </row>
    <row r="27" spans="1:31" s="118" customFormat="1" ht="27" customHeight="1">
      <c r="A27" s="121" t="s">
        <v>383</v>
      </c>
      <c r="B27" s="208">
        <v>2020</v>
      </c>
      <c r="C27" s="143">
        <v>2116</v>
      </c>
      <c r="D27" s="144">
        <v>2041</v>
      </c>
      <c r="E27" s="148">
        <v>18</v>
      </c>
      <c r="F27" s="148">
        <v>1182</v>
      </c>
      <c r="G27" s="148">
        <v>101</v>
      </c>
      <c r="H27" s="148">
        <v>145</v>
      </c>
      <c r="I27" s="144">
        <v>1</v>
      </c>
      <c r="J27" s="144">
        <v>4</v>
      </c>
      <c r="K27" s="146">
        <v>0</v>
      </c>
      <c r="L27" s="146">
        <v>0</v>
      </c>
      <c r="M27" s="146">
        <v>76</v>
      </c>
      <c r="N27" s="146">
        <v>0</v>
      </c>
      <c r="O27" s="146">
        <v>3</v>
      </c>
      <c r="P27" s="147">
        <v>390</v>
      </c>
      <c r="Q27" s="147">
        <v>121</v>
      </c>
      <c r="R27" s="147">
        <v>75</v>
      </c>
      <c r="S27" s="147">
        <v>0</v>
      </c>
      <c r="T27" s="147">
        <v>4</v>
      </c>
      <c r="U27" s="147">
        <v>16</v>
      </c>
      <c r="V27" s="147">
        <v>8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9">
        <v>46</v>
      </c>
      <c r="AE27" s="144">
        <v>1</v>
      </c>
    </row>
    <row r="28" spans="1:31" s="118" customFormat="1" ht="27" customHeight="1">
      <c r="A28" s="120" t="s">
        <v>408</v>
      </c>
      <c r="B28" s="208">
        <v>2021</v>
      </c>
      <c r="C28" s="143">
        <v>2210</v>
      </c>
      <c r="D28" s="144">
        <v>2135</v>
      </c>
      <c r="E28" s="148">
        <v>18</v>
      </c>
      <c r="F28" s="148">
        <v>1273</v>
      </c>
      <c r="G28" s="148">
        <v>99</v>
      </c>
      <c r="H28" s="148">
        <v>144</v>
      </c>
      <c r="I28" s="144">
        <v>1</v>
      </c>
      <c r="J28" s="144">
        <v>3</v>
      </c>
      <c r="K28" s="146">
        <v>0</v>
      </c>
      <c r="L28" s="146">
        <v>0</v>
      </c>
      <c r="M28" s="146">
        <v>79</v>
      </c>
      <c r="N28" s="146">
        <v>0</v>
      </c>
      <c r="O28" s="146">
        <v>3</v>
      </c>
      <c r="P28" s="147">
        <v>393</v>
      </c>
      <c r="Q28" s="147">
        <v>122</v>
      </c>
      <c r="R28" s="147">
        <v>75</v>
      </c>
      <c r="S28" s="147">
        <v>0</v>
      </c>
      <c r="T28" s="147">
        <v>6</v>
      </c>
      <c r="U28" s="147">
        <v>17</v>
      </c>
      <c r="V28" s="147">
        <v>7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9">
        <v>44</v>
      </c>
      <c r="AE28" s="144">
        <v>1</v>
      </c>
    </row>
    <row r="29" spans="1:31" s="118" customFormat="1" ht="27" customHeight="1">
      <c r="A29" s="120" t="s">
        <v>409</v>
      </c>
      <c r="B29" s="208">
        <v>2022</v>
      </c>
      <c r="C29" s="143">
        <v>2199</v>
      </c>
      <c r="D29" s="144">
        <v>2125</v>
      </c>
      <c r="E29" s="148">
        <v>18</v>
      </c>
      <c r="F29" s="148">
        <v>1276</v>
      </c>
      <c r="G29" s="148">
        <v>104</v>
      </c>
      <c r="H29" s="148">
        <v>137</v>
      </c>
      <c r="I29" s="144">
        <v>0</v>
      </c>
      <c r="J29" s="144">
        <v>5</v>
      </c>
      <c r="K29" s="146">
        <v>0</v>
      </c>
      <c r="L29" s="146">
        <v>0</v>
      </c>
      <c r="M29" s="146">
        <v>77</v>
      </c>
      <c r="N29" s="146">
        <v>1</v>
      </c>
      <c r="O29" s="146">
        <v>3</v>
      </c>
      <c r="P29" s="147">
        <v>393</v>
      </c>
      <c r="Q29" s="147">
        <v>111</v>
      </c>
      <c r="R29" s="147">
        <v>74</v>
      </c>
      <c r="S29" s="147">
        <v>0</v>
      </c>
      <c r="T29" s="147">
        <v>5</v>
      </c>
      <c r="U29" s="147">
        <v>16</v>
      </c>
      <c r="V29" s="147">
        <v>9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9">
        <v>43</v>
      </c>
      <c r="AE29" s="144">
        <v>1</v>
      </c>
    </row>
    <row r="30" spans="1:31" s="116" customFormat="1" ht="25.15" customHeight="1" thickBot="1">
      <c r="A30" s="214" t="s">
        <v>392</v>
      </c>
      <c r="B30" s="215">
        <v>2023</v>
      </c>
      <c r="C30" s="216">
        <v>2186</v>
      </c>
      <c r="D30" s="217">
        <v>2105</v>
      </c>
      <c r="E30" s="217">
        <v>29</v>
      </c>
      <c r="F30" s="217">
        <v>1267</v>
      </c>
      <c r="G30" s="217">
        <v>100</v>
      </c>
      <c r="H30" s="217">
        <v>139</v>
      </c>
      <c r="I30" s="217">
        <v>0</v>
      </c>
      <c r="J30" s="217">
        <v>4</v>
      </c>
      <c r="K30" s="217">
        <v>0</v>
      </c>
      <c r="L30" s="218">
        <v>0</v>
      </c>
      <c r="M30" s="218">
        <v>45</v>
      </c>
      <c r="N30" s="297">
        <v>5</v>
      </c>
      <c r="O30" s="298"/>
      <c r="P30" s="218">
        <v>395</v>
      </c>
      <c r="Q30" s="218">
        <v>121</v>
      </c>
      <c r="R30" s="218">
        <v>81</v>
      </c>
      <c r="S30" s="218">
        <v>0</v>
      </c>
      <c r="T30" s="218">
        <v>5</v>
      </c>
      <c r="U30" s="218">
        <v>17</v>
      </c>
      <c r="V30" s="218">
        <v>8</v>
      </c>
      <c r="W30" s="218">
        <v>0</v>
      </c>
      <c r="X30" s="218">
        <v>0</v>
      </c>
      <c r="Y30" s="218">
        <v>0</v>
      </c>
      <c r="Z30" s="218">
        <v>0</v>
      </c>
      <c r="AA30" s="218">
        <v>0</v>
      </c>
      <c r="AB30" s="297" t="s">
        <v>393</v>
      </c>
      <c r="AC30" s="298"/>
      <c r="AD30" s="218">
        <v>50</v>
      </c>
      <c r="AE30" s="218">
        <v>1</v>
      </c>
    </row>
    <row r="31" spans="1:31" s="116" customFormat="1" ht="15.6" customHeight="1">
      <c r="A31" s="334" t="s">
        <v>427</v>
      </c>
      <c r="B31" s="344"/>
      <c r="C31" s="344"/>
      <c r="D31" s="344"/>
      <c r="E31" s="345"/>
      <c r="F31" s="345"/>
      <c r="G31" s="211"/>
      <c r="H31" s="265"/>
      <c r="I31" s="211"/>
      <c r="J31" s="266"/>
      <c r="K31" s="266"/>
      <c r="L31" s="142"/>
      <c r="M31" s="142"/>
      <c r="N31" s="142"/>
      <c r="O31" s="142"/>
      <c r="R31" s="338" t="s">
        <v>312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141"/>
      <c r="AE31" s="141"/>
    </row>
    <row r="32" spans="1:31" s="116" customFormat="1" ht="13.9" customHeight="1">
      <c r="A32" s="334" t="s">
        <v>428</v>
      </c>
      <c r="B32" s="335"/>
      <c r="C32" s="335"/>
      <c r="D32" s="335"/>
      <c r="E32" s="335"/>
      <c r="F32" s="335"/>
      <c r="G32" s="211"/>
      <c r="H32" s="265"/>
      <c r="I32" s="211"/>
      <c r="J32" s="266"/>
      <c r="K32" s="266"/>
      <c r="L32" s="142"/>
      <c r="M32" s="142"/>
      <c r="N32" s="142"/>
      <c r="O32" s="142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</row>
    <row r="33" spans="1:31" ht="13.15" customHeight="1">
      <c r="A33" s="211" t="s">
        <v>429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Q33" s="336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</row>
    <row r="35" spans="1:3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</row>
  </sheetData>
  <mergeCells count="44">
    <mergeCell ref="A1:AE1"/>
    <mergeCell ref="A2:AE2"/>
    <mergeCell ref="A32:F32"/>
    <mergeCell ref="Q33:AC33"/>
    <mergeCell ref="R31:AC31"/>
    <mergeCell ref="D4:Q4"/>
    <mergeCell ref="M7:M8"/>
    <mergeCell ref="AA7:AA8"/>
    <mergeCell ref="A31:F31"/>
    <mergeCell ref="G8:H8"/>
    <mergeCell ref="I8:J8"/>
    <mergeCell ref="K8:L8"/>
    <mergeCell ref="N8:O8"/>
    <mergeCell ref="N30:O30"/>
    <mergeCell ref="N7:O7"/>
    <mergeCell ref="W7:X7"/>
    <mergeCell ref="Y7:Z7"/>
    <mergeCell ref="AB7:AC7"/>
    <mergeCell ref="R9:R10"/>
    <mergeCell ref="Y8:Z8"/>
    <mergeCell ref="AB8:AC8"/>
    <mergeCell ref="U8:V8"/>
    <mergeCell ref="W8:X8"/>
    <mergeCell ref="Q6:Q7"/>
    <mergeCell ref="Q9:Q10"/>
    <mergeCell ref="A4:B7"/>
    <mergeCell ref="A8:B10"/>
    <mergeCell ref="C4:C7"/>
    <mergeCell ref="C8:C10"/>
    <mergeCell ref="D6:D7"/>
    <mergeCell ref="D9:D10"/>
    <mergeCell ref="N6:O6"/>
    <mergeCell ref="R6:R7"/>
    <mergeCell ref="AB30:AC30"/>
    <mergeCell ref="A3:B3"/>
    <mergeCell ref="AD3:AE3"/>
    <mergeCell ref="R4:AE4"/>
    <mergeCell ref="R5:AE5"/>
    <mergeCell ref="AB6:AC6"/>
    <mergeCell ref="I7:J7"/>
    <mergeCell ref="K7:L7"/>
    <mergeCell ref="D5:Q5"/>
    <mergeCell ref="AE6:AE7"/>
    <mergeCell ref="AE9:AE10"/>
  </mergeCells>
  <phoneticPr fontId="7" type="noConversion"/>
  <pageMargins left="0.7" right="0.7" top="0.75" bottom="0.75" header="0.3" footer="0.3"/>
  <pageSetup paperSize="8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51"/>
  <sheetViews>
    <sheetView zoomScaleNormal="100" zoomScaleSheetLayoutView="100" workbookViewId="0">
      <selection activeCell="B9" sqref="B9"/>
    </sheetView>
  </sheetViews>
  <sheetFormatPr defaultColWidth="9" defaultRowHeight="16.5"/>
  <cols>
    <col min="1" max="1" width="12.37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5" style="74" customWidth="1"/>
    <col min="15" max="15" width="9.125" style="74" customWidth="1"/>
    <col min="16" max="16" width="5.25" style="74" customWidth="1"/>
    <col min="17" max="17" width="7.25" style="74" customWidth="1"/>
    <col min="18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10" style="74" customWidth="1"/>
    <col min="30" max="30" width="5.625" style="74" customWidth="1"/>
    <col min="31" max="16384" width="9" style="74"/>
  </cols>
  <sheetData>
    <row r="1" spans="1:31" s="86" customFormat="1">
      <c r="A1" s="85" t="s">
        <v>254</v>
      </c>
      <c r="Z1" s="358" t="s">
        <v>255</v>
      </c>
      <c r="AA1" s="359"/>
      <c r="AB1" s="358" t="s">
        <v>256</v>
      </c>
      <c r="AC1" s="360"/>
      <c r="AD1" s="359"/>
    </row>
    <row r="2" spans="1:31" s="86" customFormat="1">
      <c r="A2" s="85" t="s">
        <v>257</v>
      </c>
      <c r="B2" s="240" t="s">
        <v>394</v>
      </c>
      <c r="C2" s="240"/>
      <c r="D2" s="24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361" t="s">
        <v>258</v>
      </c>
      <c r="AA2" s="362"/>
      <c r="AB2" s="363" t="s">
        <v>327</v>
      </c>
      <c r="AC2" s="364"/>
      <c r="AD2" s="365"/>
    </row>
    <row r="3" spans="1:31" s="58" customFormat="1" ht="24.75" customHeight="1">
      <c r="A3" s="366" t="s">
        <v>325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104"/>
      <c r="AC3" s="104"/>
      <c r="AD3" s="104"/>
    </row>
    <row r="4" spans="1:31" s="55" customFormat="1" ht="21" customHeight="1">
      <c r="A4" s="368" t="s">
        <v>410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53"/>
      <c r="AC4" s="53"/>
      <c r="AD4" s="59" t="s">
        <v>143</v>
      </c>
      <c r="AE4" s="58"/>
    </row>
    <row r="5" spans="1:31" s="55" customFormat="1" ht="21" customHeight="1">
      <c r="A5" s="369" t="s">
        <v>112</v>
      </c>
      <c r="B5" s="372" t="s">
        <v>51</v>
      </c>
      <c r="C5" s="372" t="s">
        <v>52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53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  <c r="AE5" s="58"/>
    </row>
    <row r="6" spans="1:31" s="55" customFormat="1" ht="21" customHeight="1">
      <c r="A6" s="370"/>
      <c r="B6" s="372"/>
      <c r="C6" s="374" t="s">
        <v>54</v>
      </c>
      <c r="D6" s="375" t="s">
        <v>55</v>
      </c>
      <c r="E6" s="375" t="s">
        <v>56</v>
      </c>
      <c r="F6" s="377" t="s">
        <v>57</v>
      </c>
      <c r="G6" s="378"/>
      <c r="H6" s="378"/>
      <c r="I6" s="378"/>
      <c r="J6" s="378"/>
      <c r="K6" s="369"/>
      <c r="L6" s="374" t="s">
        <v>58</v>
      </c>
      <c r="M6" s="374"/>
      <c r="N6" s="381" t="s">
        <v>59</v>
      </c>
      <c r="O6" s="384" t="s">
        <v>82</v>
      </c>
      <c r="P6" s="381" t="s">
        <v>61</v>
      </c>
      <c r="Q6" s="374" t="s">
        <v>54</v>
      </c>
      <c r="R6" s="375" t="s">
        <v>55</v>
      </c>
      <c r="S6" s="375" t="s">
        <v>56</v>
      </c>
      <c r="T6" s="377" t="s">
        <v>57</v>
      </c>
      <c r="U6" s="378"/>
      <c r="V6" s="378"/>
      <c r="W6" s="378"/>
      <c r="X6" s="378"/>
      <c r="Y6" s="369"/>
      <c r="Z6" s="374" t="s">
        <v>58</v>
      </c>
      <c r="AA6" s="374"/>
      <c r="AB6" s="381" t="s">
        <v>59</v>
      </c>
      <c r="AC6" s="384" t="s">
        <v>82</v>
      </c>
      <c r="AD6" s="393" t="s">
        <v>61</v>
      </c>
      <c r="AE6" s="58"/>
    </row>
    <row r="7" spans="1:31" s="55" customFormat="1" ht="21" customHeight="1">
      <c r="A7" s="370"/>
      <c r="B7" s="372"/>
      <c r="C7" s="374"/>
      <c r="D7" s="376"/>
      <c r="E7" s="376"/>
      <c r="F7" s="374" t="s">
        <v>62</v>
      </c>
      <c r="G7" s="374"/>
      <c r="H7" s="374" t="s">
        <v>63</v>
      </c>
      <c r="I7" s="374"/>
      <c r="J7" s="376" t="s">
        <v>64</v>
      </c>
      <c r="K7" s="376"/>
      <c r="L7" s="374"/>
      <c r="M7" s="374"/>
      <c r="N7" s="382"/>
      <c r="O7" s="385"/>
      <c r="P7" s="382"/>
      <c r="Q7" s="374"/>
      <c r="R7" s="376"/>
      <c r="S7" s="376"/>
      <c r="T7" s="374" t="s">
        <v>62</v>
      </c>
      <c r="U7" s="374"/>
      <c r="V7" s="374" t="s">
        <v>63</v>
      </c>
      <c r="W7" s="374"/>
      <c r="X7" s="376" t="s">
        <v>64</v>
      </c>
      <c r="Y7" s="376"/>
      <c r="Z7" s="374"/>
      <c r="AA7" s="374"/>
      <c r="AB7" s="382"/>
      <c r="AC7" s="385"/>
      <c r="AD7" s="394"/>
      <c r="AE7" s="58"/>
    </row>
    <row r="8" spans="1:31" s="55" customFormat="1" ht="21" customHeight="1">
      <c r="A8" s="371"/>
      <c r="B8" s="372"/>
      <c r="C8" s="374"/>
      <c r="D8" s="376"/>
      <c r="E8" s="376"/>
      <c r="F8" s="54" t="s">
        <v>65</v>
      </c>
      <c r="G8" s="54" t="s">
        <v>66</v>
      </c>
      <c r="H8" s="54" t="s">
        <v>65</v>
      </c>
      <c r="I8" s="54" t="s">
        <v>66</v>
      </c>
      <c r="J8" s="54" t="s">
        <v>65</v>
      </c>
      <c r="K8" s="54" t="s">
        <v>66</v>
      </c>
      <c r="L8" s="54" t="s">
        <v>65</v>
      </c>
      <c r="M8" s="54" t="s">
        <v>66</v>
      </c>
      <c r="N8" s="383"/>
      <c r="O8" s="386"/>
      <c r="P8" s="383"/>
      <c r="Q8" s="374"/>
      <c r="R8" s="376"/>
      <c r="S8" s="376"/>
      <c r="T8" s="54" t="s">
        <v>65</v>
      </c>
      <c r="U8" s="54" t="s">
        <v>66</v>
      </c>
      <c r="V8" s="54" t="s">
        <v>65</v>
      </c>
      <c r="W8" s="54" t="s">
        <v>66</v>
      </c>
      <c r="X8" s="54" t="s">
        <v>65</v>
      </c>
      <c r="Y8" s="54" t="s">
        <v>66</v>
      </c>
      <c r="Z8" s="54" t="s">
        <v>65</v>
      </c>
      <c r="AA8" s="54" t="s">
        <v>66</v>
      </c>
      <c r="AB8" s="383"/>
      <c r="AC8" s="386"/>
      <c r="AD8" s="395"/>
      <c r="AE8" s="58"/>
    </row>
    <row r="9" spans="1:31" s="55" customFormat="1" ht="20.100000000000001" customHeight="1">
      <c r="A9" s="250" t="s">
        <v>161</v>
      </c>
      <c r="B9" s="242">
        <f>C9+Q9</f>
        <v>2115</v>
      </c>
      <c r="C9" s="242">
        <f t="shared" ref="C9:AD9" si="0">SUM(C10:C31)</f>
        <v>2036</v>
      </c>
      <c r="D9" s="242">
        <f t="shared" si="0"/>
        <v>38</v>
      </c>
      <c r="E9" s="242">
        <f t="shared" si="0"/>
        <v>1158</v>
      </c>
      <c r="F9" s="242">
        <f t="shared" si="0"/>
        <v>101</v>
      </c>
      <c r="G9" s="242">
        <f t="shared" si="0"/>
        <v>158</v>
      </c>
      <c r="H9" s="242">
        <f t="shared" si="0"/>
        <v>0</v>
      </c>
      <c r="I9" s="242">
        <f t="shared" si="0"/>
        <v>3</v>
      </c>
      <c r="J9" s="242">
        <f t="shared" si="0"/>
        <v>0</v>
      </c>
      <c r="K9" s="242">
        <f t="shared" si="0"/>
        <v>0</v>
      </c>
      <c r="L9" s="242">
        <f t="shared" si="0"/>
        <v>1</v>
      </c>
      <c r="M9" s="242">
        <f t="shared" si="0"/>
        <v>7</v>
      </c>
      <c r="N9" s="242">
        <f t="shared" si="0"/>
        <v>74</v>
      </c>
      <c r="O9" s="242">
        <f t="shared" si="0"/>
        <v>374</v>
      </c>
      <c r="P9" s="242">
        <f t="shared" si="0"/>
        <v>122</v>
      </c>
      <c r="Q9" s="242">
        <f t="shared" si="0"/>
        <v>79</v>
      </c>
      <c r="R9" s="242">
        <f t="shared" si="0"/>
        <v>0</v>
      </c>
      <c r="S9" s="242">
        <f t="shared" si="0"/>
        <v>13</v>
      </c>
      <c r="T9" s="242">
        <f t="shared" si="0"/>
        <v>27</v>
      </c>
      <c r="U9" s="242">
        <f t="shared" si="0"/>
        <v>13</v>
      </c>
      <c r="V9" s="242">
        <f t="shared" si="0"/>
        <v>0</v>
      </c>
      <c r="W9" s="242">
        <f t="shared" si="0"/>
        <v>0</v>
      </c>
      <c r="X9" s="242">
        <f t="shared" si="0"/>
        <v>0</v>
      </c>
      <c r="Y9" s="242">
        <f t="shared" si="0"/>
        <v>0</v>
      </c>
      <c r="Z9" s="242">
        <f t="shared" si="0"/>
        <v>0</v>
      </c>
      <c r="AA9" s="242">
        <f t="shared" si="0"/>
        <v>0</v>
      </c>
      <c r="AB9" s="242">
        <f t="shared" si="0"/>
        <v>0</v>
      </c>
      <c r="AC9" s="242">
        <f t="shared" si="0"/>
        <v>26</v>
      </c>
      <c r="AD9" s="242">
        <f t="shared" si="0"/>
        <v>0</v>
      </c>
      <c r="AE9" s="58"/>
    </row>
    <row r="10" spans="1:31" s="55" customFormat="1" ht="20.100000000000001" customHeight="1">
      <c r="A10" s="247" t="s">
        <v>162</v>
      </c>
      <c r="B10" s="245">
        <v>225</v>
      </c>
      <c r="C10" s="245">
        <f>SUM(D10:P10)</f>
        <v>217</v>
      </c>
      <c r="D10" s="245">
        <v>0</v>
      </c>
      <c r="E10" s="245">
        <v>135</v>
      </c>
      <c r="F10" s="245">
        <v>2</v>
      </c>
      <c r="G10" s="245">
        <v>11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10</v>
      </c>
      <c r="O10" s="245">
        <v>44</v>
      </c>
      <c r="P10" s="245">
        <v>15</v>
      </c>
      <c r="Q10" s="245">
        <f>SUM(R10:AD10)</f>
        <v>8</v>
      </c>
      <c r="R10" s="245">
        <v>0</v>
      </c>
      <c r="S10" s="245">
        <v>0</v>
      </c>
      <c r="T10" s="245">
        <v>1</v>
      </c>
      <c r="U10" s="245">
        <v>2</v>
      </c>
      <c r="V10" s="245">
        <v>0</v>
      </c>
      <c r="W10" s="245">
        <v>0</v>
      </c>
      <c r="X10" s="245">
        <v>0</v>
      </c>
      <c r="Y10" s="245">
        <v>0</v>
      </c>
      <c r="Z10" s="245">
        <v>0</v>
      </c>
      <c r="AA10" s="245">
        <v>0</v>
      </c>
      <c r="AB10" s="245">
        <v>0</v>
      </c>
      <c r="AC10" s="245">
        <v>5</v>
      </c>
      <c r="AD10" s="245">
        <v>0</v>
      </c>
      <c r="AE10" s="58"/>
    </row>
    <row r="11" spans="1:31" s="55" customFormat="1" ht="20.100000000000001" customHeight="1">
      <c r="A11" s="247" t="s">
        <v>33</v>
      </c>
      <c r="B11" s="245">
        <f t="shared" ref="B11:B30" si="1">C11+Q11</f>
        <v>187</v>
      </c>
      <c r="C11" s="245">
        <f t="shared" ref="C11:C31" si="2">SUM(D11:P11)</f>
        <v>158</v>
      </c>
      <c r="D11" s="245">
        <v>0</v>
      </c>
      <c r="E11" s="245">
        <v>74</v>
      </c>
      <c r="F11" s="245">
        <v>21</v>
      </c>
      <c r="G11" s="245">
        <v>15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42</v>
      </c>
      <c r="P11" s="245">
        <v>6</v>
      </c>
      <c r="Q11" s="245">
        <f t="shared" ref="Q11:Q31" si="3">SUM(R11:AD11)</f>
        <v>29</v>
      </c>
      <c r="R11" s="245">
        <v>0</v>
      </c>
      <c r="S11" s="245">
        <v>4</v>
      </c>
      <c r="T11" s="245">
        <v>23</v>
      </c>
      <c r="U11" s="245">
        <v>2</v>
      </c>
      <c r="V11" s="245">
        <v>0</v>
      </c>
      <c r="W11" s="245">
        <v>0</v>
      </c>
      <c r="X11" s="245">
        <v>0</v>
      </c>
      <c r="Y11" s="245">
        <v>0</v>
      </c>
      <c r="Z11" s="245">
        <v>0</v>
      </c>
      <c r="AA11" s="245">
        <v>0</v>
      </c>
      <c r="AB11" s="245">
        <v>0</v>
      </c>
      <c r="AC11" s="245">
        <v>0</v>
      </c>
      <c r="AD11" s="245">
        <v>0</v>
      </c>
      <c r="AE11" s="58"/>
    </row>
    <row r="12" spans="1:31" s="55" customFormat="1" ht="20.100000000000001" customHeight="1">
      <c r="A12" s="247" t="s">
        <v>234</v>
      </c>
      <c r="B12" s="245">
        <v>166</v>
      </c>
      <c r="C12" s="245">
        <v>164</v>
      </c>
      <c r="D12" s="245">
        <v>0</v>
      </c>
      <c r="E12" s="245">
        <v>120</v>
      </c>
      <c r="F12" s="245">
        <v>1</v>
      </c>
      <c r="G12" s="245">
        <v>2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1</v>
      </c>
      <c r="N12" s="245">
        <v>0</v>
      </c>
      <c r="O12" s="245">
        <v>29</v>
      </c>
      <c r="P12" s="245">
        <v>11</v>
      </c>
      <c r="Q12" s="245">
        <v>2</v>
      </c>
      <c r="R12" s="245">
        <v>0</v>
      </c>
      <c r="S12" s="245">
        <v>0</v>
      </c>
      <c r="T12" s="245">
        <v>0</v>
      </c>
      <c r="U12" s="245">
        <v>1</v>
      </c>
      <c r="V12" s="245">
        <v>0</v>
      </c>
      <c r="W12" s="245">
        <v>0</v>
      </c>
      <c r="X12" s="245">
        <v>0</v>
      </c>
      <c r="Y12" s="245">
        <v>0</v>
      </c>
      <c r="Z12" s="245">
        <v>0</v>
      </c>
      <c r="AA12" s="245">
        <v>0</v>
      </c>
      <c r="AB12" s="245">
        <v>0</v>
      </c>
      <c r="AC12" s="245">
        <v>1</v>
      </c>
      <c r="AD12" s="245">
        <v>0</v>
      </c>
      <c r="AE12" s="58"/>
    </row>
    <row r="13" spans="1:31" s="55" customFormat="1" ht="20.100000000000001" customHeight="1">
      <c r="A13" s="247" t="s">
        <v>30</v>
      </c>
      <c r="B13" s="245">
        <f t="shared" si="1"/>
        <v>226</v>
      </c>
      <c r="C13" s="245">
        <f t="shared" si="2"/>
        <v>210</v>
      </c>
      <c r="D13" s="245">
        <v>6</v>
      </c>
      <c r="E13" s="245">
        <v>112</v>
      </c>
      <c r="F13" s="245">
        <v>7</v>
      </c>
      <c r="G13" s="245">
        <v>33</v>
      </c>
      <c r="H13" s="245">
        <v>0</v>
      </c>
      <c r="I13" s="245">
        <v>1</v>
      </c>
      <c r="J13" s="245">
        <v>0</v>
      </c>
      <c r="K13" s="245">
        <v>0</v>
      </c>
      <c r="L13" s="245">
        <v>1</v>
      </c>
      <c r="M13" s="245">
        <v>0</v>
      </c>
      <c r="N13" s="245">
        <v>5</v>
      </c>
      <c r="O13" s="245">
        <v>38</v>
      </c>
      <c r="P13" s="245">
        <v>7</v>
      </c>
      <c r="Q13" s="245">
        <f t="shared" si="3"/>
        <v>16</v>
      </c>
      <c r="R13" s="245">
        <v>0</v>
      </c>
      <c r="S13" s="245">
        <v>0</v>
      </c>
      <c r="T13" s="245">
        <v>1</v>
      </c>
      <c r="U13" s="245">
        <v>4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>
        <v>0</v>
      </c>
      <c r="AC13" s="245">
        <v>11</v>
      </c>
      <c r="AD13" s="245">
        <v>0</v>
      </c>
      <c r="AE13" s="58"/>
    </row>
    <row r="14" spans="1:31" s="55" customFormat="1" ht="20.100000000000001" customHeight="1">
      <c r="A14" s="247" t="s">
        <v>32</v>
      </c>
      <c r="B14" s="245">
        <f t="shared" si="1"/>
        <v>140</v>
      </c>
      <c r="C14" s="245">
        <f t="shared" si="2"/>
        <v>137</v>
      </c>
      <c r="D14" s="245">
        <v>1</v>
      </c>
      <c r="E14" s="245">
        <v>90</v>
      </c>
      <c r="F14" s="245">
        <v>8</v>
      </c>
      <c r="G14" s="245">
        <v>2</v>
      </c>
      <c r="H14" s="245">
        <v>0</v>
      </c>
      <c r="I14" s="245"/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28</v>
      </c>
      <c r="P14" s="245">
        <v>8</v>
      </c>
      <c r="Q14" s="245">
        <f t="shared" si="3"/>
        <v>3</v>
      </c>
      <c r="R14" s="245">
        <v>0</v>
      </c>
      <c r="S14" s="245">
        <v>0</v>
      </c>
      <c r="T14" s="245">
        <v>1</v>
      </c>
      <c r="U14" s="245">
        <v>1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v>0</v>
      </c>
      <c r="AC14" s="245">
        <v>1</v>
      </c>
      <c r="AD14" s="245">
        <v>0</v>
      </c>
      <c r="AE14" s="58"/>
    </row>
    <row r="15" spans="1:31" s="55" customFormat="1" ht="20.100000000000001" customHeight="1">
      <c r="A15" s="247" t="s">
        <v>34</v>
      </c>
      <c r="B15" s="245">
        <f t="shared" si="1"/>
        <v>308</v>
      </c>
      <c r="C15" s="245">
        <f t="shared" si="2"/>
        <v>307</v>
      </c>
      <c r="D15" s="245">
        <v>0</v>
      </c>
      <c r="E15" s="245">
        <v>196</v>
      </c>
      <c r="F15" s="245">
        <v>14</v>
      </c>
      <c r="G15" s="245">
        <v>7</v>
      </c>
      <c r="H15" s="245">
        <v>0</v>
      </c>
      <c r="I15" s="245">
        <v>1</v>
      </c>
      <c r="J15" s="245">
        <v>0</v>
      </c>
      <c r="K15" s="245">
        <v>0</v>
      </c>
      <c r="L15" s="245">
        <v>0</v>
      </c>
      <c r="M15" s="245">
        <v>1</v>
      </c>
      <c r="N15" s="245">
        <v>0</v>
      </c>
      <c r="O15" s="245">
        <v>62</v>
      </c>
      <c r="P15" s="245">
        <v>26</v>
      </c>
      <c r="Q15" s="245">
        <f t="shared" si="3"/>
        <v>1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1</v>
      </c>
      <c r="AD15" s="245">
        <v>0</v>
      </c>
    </row>
    <row r="16" spans="1:31" s="55" customFormat="1" ht="20.100000000000001" customHeight="1">
      <c r="A16" s="248" t="s">
        <v>36</v>
      </c>
      <c r="B16" s="245">
        <f t="shared" si="1"/>
        <v>30</v>
      </c>
      <c r="C16" s="245">
        <f t="shared" si="2"/>
        <v>30</v>
      </c>
      <c r="D16" s="245">
        <v>4</v>
      </c>
      <c r="E16" s="245">
        <v>10</v>
      </c>
      <c r="F16" s="245">
        <v>2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14</v>
      </c>
      <c r="P16" s="245">
        <v>0</v>
      </c>
      <c r="Q16" s="245">
        <f t="shared" si="3"/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</row>
    <row r="17" spans="1:30" s="55" customFormat="1" ht="20.100000000000001" customHeight="1">
      <c r="A17" s="247" t="s">
        <v>15</v>
      </c>
      <c r="B17" s="245">
        <f t="shared" si="1"/>
        <v>53</v>
      </c>
      <c r="C17" s="245">
        <f t="shared" si="2"/>
        <v>53</v>
      </c>
      <c r="D17" s="245">
        <v>1</v>
      </c>
      <c r="E17" s="245">
        <v>31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1</v>
      </c>
      <c r="N17" s="245">
        <v>3</v>
      </c>
      <c r="O17" s="245">
        <v>15</v>
      </c>
      <c r="P17" s="245">
        <v>2</v>
      </c>
      <c r="Q17" s="245">
        <f t="shared" si="3"/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v>0</v>
      </c>
      <c r="AC17" s="245">
        <v>0</v>
      </c>
      <c r="AD17" s="245">
        <v>0</v>
      </c>
    </row>
    <row r="18" spans="1:30" s="55" customFormat="1" ht="20.100000000000001" customHeight="1">
      <c r="A18" s="247" t="s">
        <v>16</v>
      </c>
      <c r="B18" s="245">
        <f t="shared" si="1"/>
        <v>53</v>
      </c>
      <c r="C18" s="245">
        <f t="shared" si="2"/>
        <v>51</v>
      </c>
      <c r="D18" s="245">
        <v>2</v>
      </c>
      <c r="E18" s="245">
        <v>28</v>
      </c>
      <c r="F18" s="245">
        <v>0</v>
      </c>
      <c r="G18" s="245">
        <v>5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1</v>
      </c>
      <c r="O18" s="245">
        <v>10</v>
      </c>
      <c r="P18" s="245">
        <v>5</v>
      </c>
      <c r="Q18" s="245">
        <f t="shared" si="3"/>
        <v>2</v>
      </c>
      <c r="R18" s="245"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5">
        <v>0</v>
      </c>
      <c r="AC18" s="245">
        <v>2</v>
      </c>
      <c r="AD18" s="245">
        <v>0</v>
      </c>
    </row>
    <row r="19" spans="1:30" s="55" customFormat="1" ht="20.100000000000001" customHeight="1">
      <c r="A19" s="247" t="s">
        <v>18</v>
      </c>
      <c r="B19" s="245">
        <f t="shared" si="1"/>
        <v>100</v>
      </c>
      <c r="C19" s="245">
        <f t="shared" si="2"/>
        <v>98</v>
      </c>
      <c r="D19" s="245">
        <v>1</v>
      </c>
      <c r="E19" s="245">
        <v>54</v>
      </c>
      <c r="F19" s="245">
        <v>1</v>
      </c>
      <c r="G19" s="245">
        <v>28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1</v>
      </c>
      <c r="N19" s="245">
        <v>0</v>
      </c>
      <c r="O19" s="245">
        <v>6</v>
      </c>
      <c r="P19" s="245">
        <v>7</v>
      </c>
      <c r="Q19" s="245">
        <f t="shared" si="3"/>
        <v>2</v>
      </c>
      <c r="R19" s="245">
        <v>0</v>
      </c>
      <c r="S19" s="245">
        <v>0</v>
      </c>
      <c r="T19" s="245">
        <v>0</v>
      </c>
      <c r="U19" s="245">
        <v>2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v>0</v>
      </c>
      <c r="AC19" s="245">
        <v>0</v>
      </c>
      <c r="AD19" s="245">
        <v>0</v>
      </c>
    </row>
    <row r="20" spans="1:30" s="55" customFormat="1" ht="20.100000000000001" customHeight="1">
      <c r="A20" s="247" t="s">
        <v>19</v>
      </c>
      <c r="B20" s="245">
        <f t="shared" si="1"/>
        <v>70</v>
      </c>
      <c r="C20" s="245">
        <f t="shared" si="2"/>
        <v>68</v>
      </c>
      <c r="D20" s="245">
        <v>1</v>
      </c>
      <c r="E20" s="245">
        <v>28</v>
      </c>
      <c r="F20" s="245">
        <v>4</v>
      </c>
      <c r="G20" s="245">
        <v>11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13</v>
      </c>
      <c r="O20" s="245">
        <v>11</v>
      </c>
      <c r="P20" s="245">
        <v>0</v>
      </c>
      <c r="Q20" s="245">
        <f t="shared" si="3"/>
        <v>2</v>
      </c>
      <c r="R20" s="245"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v>0</v>
      </c>
      <c r="AC20" s="245">
        <v>2</v>
      </c>
      <c r="AD20" s="245">
        <v>0</v>
      </c>
    </row>
    <row r="21" spans="1:30" s="55" customFormat="1" ht="20.100000000000001" customHeight="1">
      <c r="A21" s="247" t="s">
        <v>20</v>
      </c>
      <c r="B21" s="245">
        <f t="shared" si="1"/>
        <v>72</v>
      </c>
      <c r="C21" s="245">
        <f t="shared" si="2"/>
        <v>71</v>
      </c>
      <c r="D21" s="245">
        <v>0</v>
      </c>
      <c r="E21" s="245">
        <v>34</v>
      </c>
      <c r="F21" s="245">
        <v>1</v>
      </c>
      <c r="G21" s="245">
        <v>3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10</v>
      </c>
      <c r="O21" s="245">
        <v>17</v>
      </c>
      <c r="P21" s="245">
        <v>6</v>
      </c>
      <c r="Q21" s="245">
        <f t="shared" si="3"/>
        <v>1</v>
      </c>
      <c r="R21" s="245">
        <v>0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v>0</v>
      </c>
      <c r="AC21" s="245">
        <v>1</v>
      </c>
      <c r="AD21" s="245">
        <v>0</v>
      </c>
    </row>
    <row r="22" spans="1:30" s="55" customFormat="1" ht="20.100000000000001" customHeight="1">
      <c r="A22" s="247" t="s">
        <v>21</v>
      </c>
      <c r="B22" s="245">
        <f t="shared" si="1"/>
        <v>56</v>
      </c>
      <c r="C22" s="245">
        <f t="shared" si="2"/>
        <v>56</v>
      </c>
      <c r="D22" s="245">
        <v>1</v>
      </c>
      <c r="E22" s="245">
        <v>33</v>
      </c>
      <c r="F22" s="245">
        <v>3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9</v>
      </c>
      <c r="O22" s="245">
        <v>9</v>
      </c>
      <c r="P22" s="245">
        <v>1</v>
      </c>
      <c r="Q22" s="245">
        <f t="shared" si="3"/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</row>
    <row r="23" spans="1:30" s="55" customFormat="1" ht="20.100000000000001" customHeight="1">
      <c r="A23" s="247" t="s">
        <v>24</v>
      </c>
      <c r="B23" s="245">
        <f t="shared" si="1"/>
        <v>112</v>
      </c>
      <c r="C23" s="245">
        <f t="shared" si="2"/>
        <v>109</v>
      </c>
      <c r="D23" s="245">
        <v>4</v>
      </c>
      <c r="E23" s="245">
        <v>55</v>
      </c>
      <c r="F23" s="245">
        <v>2</v>
      </c>
      <c r="G23" s="245">
        <v>21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11</v>
      </c>
      <c r="O23" s="245">
        <v>12</v>
      </c>
      <c r="P23" s="245">
        <v>4</v>
      </c>
      <c r="Q23" s="245">
        <f t="shared" si="3"/>
        <v>3</v>
      </c>
      <c r="R23" s="245">
        <v>0</v>
      </c>
      <c r="S23" s="245">
        <v>0</v>
      </c>
      <c r="T23" s="245">
        <v>0</v>
      </c>
      <c r="U23" s="245">
        <v>1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2</v>
      </c>
      <c r="AD23" s="245">
        <v>0</v>
      </c>
    </row>
    <row r="24" spans="1:30" s="55" customFormat="1" ht="20.100000000000001" customHeight="1">
      <c r="A24" s="247" t="s">
        <v>25</v>
      </c>
      <c r="B24" s="245">
        <f t="shared" si="1"/>
        <v>75</v>
      </c>
      <c r="C24" s="245">
        <f t="shared" si="2"/>
        <v>66</v>
      </c>
      <c r="D24" s="245">
        <v>11</v>
      </c>
      <c r="E24" s="245">
        <v>30</v>
      </c>
      <c r="F24" s="245">
        <v>7</v>
      </c>
      <c r="G24" s="245">
        <v>4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7</v>
      </c>
      <c r="P24" s="245">
        <v>7</v>
      </c>
      <c r="Q24" s="245">
        <f t="shared" si="3"/>
        <v>9</v>
      </c>
      <c r="R24" s="245">
        <v>0</v>
      </c>
      <c r="S24" s="245">
        <v>9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v>0</v>
      </c>
      <c r="AC24" s="245">
        <v>0</v>
      </c>
      <c r="AD24" s="245">
        <v>0</v>
      </c>
    </row>
    <row r="25" spans="1:30" s="55" customFormat="1" ht="20.100000000000001" customHeight="1">
      <c r="A25" s="247" t="s">
        <v>26</v>
      </c>
      <c r="B25" s="245">
        <f t="shared" si="1"/>
        <v>89</v>
      </c>
      <c r="C25" s="245">
        <f t="shared" si="2"/>
        <v>89</v>
      </c>
      <c r="D25" s="245">
        <v>1</v>
      </c>
      <c r="E25" s="245">
        <v>33</v>
      </c>
      <c r="F25" s="245">
        <v>13</v>
      </c>
      <c r="G25" s="245">
        <v>7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1</v>
      </c>
      <c r="N25" s="245">
        <v>10</v>
      </c>
      <c r="O25" s="245">
        <v>17</v>
      </c>
      <c r="P25" s="245">
        <v>7</v>
      </c>
      <c r="Q25" s="245">
        <f t="shared" si="3"/>
        <v>0</v>
      </c>
      <c r="R25" s="245">
        <v>0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v>0</v>
      </c>
      <c r="AC25" s="245">
        <v>0</v>
      </c>
      <c r="AD25" s="245">
        <v>0</v>
      </c>
    </row>
    <row r="26" spans="1:30" s="55" customFormat="1" ht="20.100000000000001" customHeight="1">
      <c r="A26" s="247" t="s">
        <v>27</v>
      </c>
      <c r="B26" s="245">
        <f t="shared" si="1"/>
        <v>24</v>
      </c>
      <c r="C26" s="245">
        <f t="shared" si="2"/>
        <v>24</v>
      </c>
      <c r="D26" s="245">
        <v>2</v>
      </c>
      <c r="E26" s="245">
        <v>16</v>
      </c>
      <c r="F26" s="245">
        <v>3</v>
      </c>
      <c r="G26" s="245">
        <v>1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5">
        <v>2</v>
      </c>
      <c r="Q26" s="245">
        <f t="shared" si="3"/>
        <v>0</v>
      </c>
      <c r="R26" s="245">
        <v>0</v>
      </c>
      <c r="S26" s="245">
        <v>0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5">
        <v>0</v>
      </c>
      <c r="AC26" s="245">
        <v>0</v>
      </c>
      <c r="AD26" s="245">
        <v>0</v>
      </c>
    </row>
    <row r="27" spans="1:30" s="55" customFormat="1" ht="20.100000000000001" customHeight="1">
      <c r="A27" s="247" t="s">
        <v>28</v>
      </c>
      <c r="B27" s="245">
        <f t="shared" si="1"/>
        <v>38</v>
      </c>
      <c r="C27" s="245">
        <f t="shared" si="2"/>
        <v>38</v>
      </c>
      <c r="D27" s="245">
        <v>1</v>
      </c>
      <c r="E27" s="245">
        <v>26</v>
      </c>
      <c r="F27" s="245">
        <v>2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1</v>
      </c>
      <c r="N27" s="245">
        <v>0</v>
      </c>
      <c r="O27" s="245">
        <v>7</v>
      </c>
      <c r="P27" s="245">
        <v>1</v>
      </c>
      <c r="Q27" s="245">
        <f t="shared" si="3"/>
        <v>0</v>
      </c>
      <c r="R27" s="245">
        <v>0</v>
      </c>
      <c r="S27" s="245">
        <v>0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v>0</v>
      </c>
      <c r="AA27" s="245">
        <v>0</v>
      </c>
      <c r="AB27" s="245">
        <v>0</v>
      </c>
      <c r="AC27" s="245">
        <v>0</v>
      </c>
      <c r="AD27" s="245">
        <v>0</v>
      </c>
    </row>
    <row r="28" spans="1:30" s="55" customFormat="1" ht="20.100000000000001" customHeight="1">
      <c r="A28" s="247" t="s">
        <v>29</v>
      </c>
      <c r="B28" s="245">
        <f t="shared" si="1"/>
        <v>23</v>
      </c>
      <c r="C28" s="245">
        <f t="shared" si="2"/>
        <v>22</v>
      </c>
      <c r="D28" s="245">
        <v>2</v>
      </c>
      <c r="E28" s="245">
        <v>14</v>
      </c>
      <c r="F28" s="245">
        <v>1</v>
      </c>
      <c r="G28" s="245">
        <v>0</v>
      </c>
      <c r="H28" s="245">
        <v>0</v>
      </c>
      <c r="I28" s="245">
        <v>1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45">
        <v>4</v>
      </c>
      <c r="Q28" s="245">
        <f t="shared" si="3"/>
        <v>1</v>
      </c>
      <c r="R28" s="245">
        <v>0</v>
      </c>
      <c r="S28" s="245">
        <v>0</v>
      </c>
      <c r="T28" s="245">
        <v>1</v>
      </c>
      <c r="U28" s="245">
        <v>0</v>
      </c>
      <c r="V28" s="245">
        <v>0</v>
      </c>
      <c r="W28" s="245">
        <v>0</v>
      </c>
      <c r="X28" s="245">
        <v>0</v>
      </c>
      <c r="Y28" s="245">
        <v>0</v>
      </c>
      <c r="Z28" s="245">
        <v>0</v>
      </c>
      <c r="AA28" s="245">
        <v>0</v>
      </c>
      <c r="AB28" s="245">
        <v>0</v>
      </c>
      <c r="AC28" s="245">
        <v>0</v>
      </c>
      <c r="AD28" s="245">
        <v>0</v>
      </c>
    </row>
    <row r="29" spans="1:30" s="55" customFormat="1" ht="20.100000000000001" customHeight="1">
      <c r="A29" s="247" t="s">
        <v>31</v>
      </c>
      <c r="B29" s="245">
        <f t="shared" si="1"/>
        <v>38</v>
      </c>
      <c r="C29" s="245">
        <f t="shared" si="2"/>
        <v>38</v>
      </c>
      <c r="D29" s="245">
        <v>0</v>
      </c>
      <c r="E29" s="245">
        <v>19</v>
      </c>
      <c r="F29" s="245">
        <v>2</v>
      </c>
      <c r="G29" s="245">
        <v>8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1</v>
      </c>
      <c r="N29" s="245">
        <v>2</v>
      </c>
      <c r="O29" s="245">
        <v>6</v>
      </c>
      <c r="P29" s="245">
        <v>0</v>
      </c>
      <c r="Q29" s="245">
        <f t="shared" si="3"/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0</v>
      </c>
      <c r="AB29" s="245">
        <v>0</v>
      </c>
      <c r="AC29" s="245">
        <v>0</v>
      </c>
      <c r="AD29" s="245">
        <v>0</v>
      </c>
    </row>
    <row r="30" spans="1:30" s="55" customFormat="1" ht="20.100000000000001" customHeight="1">
      <c r="A30" s="247" t="s">
        <v>40</v>
      </c>
      <c r="B30" s="245">
        <f t="shared" si="1"/>
        <v>19</v>
      </c>
      <c r="C30" s="245">
        <f t="shared" si="2"/>
        <v>19</v>
      </c>
      <c r="D30" s="245">
        <v>0</v>
      </c>
      <c r="E30" s="245">
        <v>11</v>
      </c>
      <c r="F30" s="245">
        <v>5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5">
        <v>3</v>
      </c>
      <c r="Q30" s="245">
        <f t="shared" si="3"/>
        <v>0</v>
      </c>
      <c r="R30" s="245">
        <v>0</v>
      </c>
      <c r="S30" s="245">
        <v>0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0</v>
      </c>
      <c r="AB30" s="245">
        <v>0</v>
      </c>
      <c r="AC30" s="245">
        <v>0</v>
      </c>
      <c r="AD30" s="245">
        <v>0</v>
      </c>
    </row>
    <row r="31" spans="1:30" s="55" customFormat="1" ht="20.100000000000001" customHeight="1">
      <c r="A31" s="249" t="s">
        <v>41</v>
      </c>
      <c r="B31" s="256">
        <v>11</v>
      </c>
      <c r="C31" s="256">
        <f t="shared" si="2"/>
        <v>11</v>
      </c>
      <c r="D31" s="256">
        <v>0</v>
      </c>
      <c r="E31" s="256">
        <v>9</v>
      </c>
      <c r="F31" s="256">
        <v>2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f t="shared" si="3"/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</row>
    <row r="32" spans="1:30" s="55" customFormat="1">
      <c r="A32" s="55" t="s">
        <v>184</v>
      </c>
      <c r="L32" s="67"/>
      <c r="M32" s="69"/>
      <c r="N32" s="69"/>
      <c r="O32" s="67"/>
      <c r="Q32" s="68"/>
      <c r="R32" s="67"/>
      <c r="S32" s="67"/>
      <c r="U32" s="70"/>
      <c r="V32" s="71"/>
      <c r="W32" s="68"/>
      <c r="X32" s="68"/>
      <c r="Y32" s="68"/>
      <c r="Z32" s="68"/>
      <c r="AA32" s="102"/>
      <c r="AB32" s="102"/>
      <c r="AC32" s="102"/>
      <c r="AD32" s="103"/>
    </row>
    <row r="33" spans="1:30" s="55" customFormat="1">
      <c r="A33" s="55" t="s">
        <v>214</v>
      </c>
      <c r="L33" s="67"/>
      <c r="M33" s="68"/>
      <c r="N33" s="68"/>
      <c r="O33" s="67"/>
      <c r="Q33" s="6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/>
    <row r="35" spans="1:30" s="55" customFormat="1"/>
    <row r="36" spans="1:30" s="55" customFormat="1"/>
    <row r="37" spans="1:30" s="55" customFormat="1"/>
    <row r="38" spans="1:30" s="55" customFormat="1"/>
    <row r="39" spans="1:30" s="55" customFormat="1"/>
    <row r="40" spans="1:30" s="55" customFormat="1"/>
    <row r="41" spans="1:30" s="55" customFormat="1"/>
    <row r="42" spans="1:30" s="55" customFormat="1"/>
    <row r="43" spans="1:30" s="55" customFormat="1"/>
    <row r="44" spans="1:30" s="55" customFormat="1"/>
    <row r="45" spans="1:30" s="55" customFormat="1"/>
    <row r="46" spans="1:30" s="55" customFormat="1"/>
    <row r="47" spans="1:30" s="55" customFormat="1"/>
    <row r="48" spans="1:30" s="55" customFormat="1"/>
    <row r="49" s="55" customFormat="1"/>
    <row r="50" s="55" customFormat="1"/>
    <row r="51" s="55" customFormat="1"/>
  </sheetData>
  <dataConsolidate/>
  <mergeCells count="32">
    <mergeCell ref="Z1:AA1"/>
    <mergeCell ref="AB1:AD1"/>
    <mergeCell ref="Z2:AA2"/>
    <mergeCell ref="AB2:AD2"/>
    <mergeCell ref="A3:AA3"/>
    <mergeCell ref="AD6:AD8"/>
    <mergeCell ref="A5:A8"/>
    <mergeCell ref="Z6:AA7"/>
    <mergeCell ref="P6:P8"/>
    <mergeCell ref="C6:C8"/>
    <mergeCell ref="J7:K7"/>
    <mergeCell ref="AC6:AC8"/>
    <mergeCell ref="T6:Y6"/>
    <mergeCell ref="F6:K6"/>
    <mergeCell ref="L6:M7"/>
    <mergeCell ref="X7:Y7"/>
    <mergeCell ref="R6:R8"/>
    <mergeCell ref="T7:U7"/>
    <mergeCell ref="Q5:AD5"/>
    <mergeCell ref="V7:W7"/>
    <mergeCell ref="AB6:AB8"/>
    <mergeCell ref="A4:AA4"/>
    <mergeCell ref="F7:G7"/>
    <mergeCell ref="B5:B8"/>
    <mergeCell ref="D6:D8"/>
    <mergeCell ref="E6:E8"/>
    <mergeCell ref="C5:P5"/>
    <mergeCell ref="Q6:Q8"/>
    <mergeCell ref="N6:N8"/>
    <mergeCell ref="H7:I7"/>
    <mergeCell ref="O6:O8"/>
    <mergeCell ref="S6:S8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2" firstPageNumber="25" orientation="landscape" useFirstPageNumber="1" horizontalDpi="4294967292" r:id="rId1"/>
  <headerFooter alignWithMargins="0"/>
  <ignoredErrors>
    <ignoredError sqref="B9:AD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51"/>
  <sheetViews>
    <sheetView zoomScaleNormal="100" zoomScaleSheetLayoutView="100" workbookViewId="0">
      <pane ySplit="8" topLeftCell="A9" activePane="bottomLeft" state="frozen"/>
      <selection pane="bottomLeft" activeCell="B9" sqref="B9"/>
    </sheetView>
  </sheetViews>
  <sheetFormatPr defaultColWidth="9" defaultRowHeight="16.5"/>
  <cols>
    <col min="1" max="1" width="10.5" style="75" customWidth="1"/>
    <col min="2" max="2" width="7.75" style="75" customWidth="1"/>
    <col min="3" max="3" width="6.5" style="75" customWidth="1"/>
    <col min="4" max="4" width="6.125" style="75" customWidth="1"/>
    <col min="5" max="5" width="6.375" style="75" customWidth="1"/>
    <col min="6" max="6" width="5.5" style="75" customWidth="1"/>
    <col min="7" max="7" width="5.125" style="75" customWidth="1"/>
    <col min="8" max="8" width="5.25" style="75" customWidth="1"/>
    <col min="9" max="9" width="5.75" style="75" customWidth="1"/>
    <col min="10" max="10" width="6" style="75" customWidth="1"/>
    <col min="11" max="11" width="6.125" style="75" customWidth="1"/>
    <col min="12" max="12" width="5.375" style="75" customWidth="1"/>
    <col min="13" max="13" width="5.5" style="75" customWidth="1"/>
    <col min="14" max="14" width="5" style="75" customWidth="1"/>
    <col min="15" max="15" width="9.875" style="75" customWidth="1"/>
    <col min="16" max="16" width="5.25" style="75" customWidth="1"/>
    <col min="17" max="17" width="7.25" style="75" customWidth="1"/>
    <col min="18" max="18" width="6" style="75" customWidth="1"/>
    <col min="19" max="19" width="7" style="75" customWidth="1"/>
    <col min="20" max="23" width="6.25" style="75" customWidth="1"/>
    <col min="24" max="24" width="6.5" style="75" customWidth="1"/>
    <col min="25" max="25" width="6.625" style="75" customWidth="1"/>
    <col min="26" max="26" width="6" style="75" customWidth="1"/>
    <col min="27" max="27" width="6.25" style="75" customWidth="1"/>
    <col min="28" max="28" width="5.625" style="75" customWidth="1"/>
    <col min="29" max="29" width="10" style="75" customWidth="1"/>
    <col min="30" max="30" width="5.625" style="75" customWidth="1"/>
    <col min="31" max="16384" width="9" style="75"/>
  </cols>
  <sheetData>
    <row r="1" spans="1:31" s="86" customFormat="1">
      <c r="A1" s="85" t="s">
        <v>254</v>
      </c>
      <c r="Z1" s="358" t="s">
        <v>255</v>
      </c>
      <c r="AA1" s="359"/>
      <c r="AB1" s="358" t="s">
        <v>256</v>
      </c>
      <c r="AC1" s="360"/>
      <c r="AD1" s="359"/>
    </row>
    <row r="2" spans="1:31" s="86" customFormat="1">
      <c r="A2" s="87" t="s">
        <v>257</v>
      </c>
      <c r="B2" s="239" t="s">
        <v>394</v>
      </c>
      <c r="C2" s="239"/>
      <c r="D2" s="239"/>
      <c r="Z2" s="361" t="s">
        <v>258</v>
      </c>
      <c r="AA2" s="362"/>
      <c r="AB2" s="400" t="s">
        <v>142</v>
      </c>
      <c r="AC2" s="401"/>
      <c r="AD2" s="402"/>
    </row>
    <row r="3" spans="1:31" s="86" customFormat="1" ht="24.75" customHeight="1">
      <c r="A3" s="397" t="s">
        <v>325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88"/>
    </row>
    <row r="4" spans="1:31" s="86" customFormat="1" ht="21" customHeight="1">
      <c r="A4" s="398" t="s">
        <v>400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89"/>
      <c r="AD4" s="90" t="s">
        <v>259</v>
      </c>
      <c r="AE4" s="88"/>
    </row>
    <row r="5" spans="1:31" s="86" customFormat="1" ht="21" customHeight="1">
      <c r="A5" s="403" t="s">
        <v>260</v>
      </c>
      <c r="B5" s="406" t="s">
        <v>261</v>
      </c>
      <c r="C5" s="406" t="s">
        <v>262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 t="s">
        <v>263</v>
      </c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7"/>
      <c r="AC5" s="407"/>
      <c r="AD5" s="407"/>
      <c r="AE5" s="88"/>
    </row>
    <row r="6" spans="1:31" s="86" customFormat="1" ht="21" customHeight="1">
      <c r="A6" s="404"/>
      <c r="B6" s="406"/>
      <c r="C6" s="408" t="s">
        <v>264</v>
      </c>
      <c r="D6" s="409" t="s">
        <v>265</v>
      </c>
      <c r="E6" s="409" t="s">
        <v>266</v>
      </c>
      <c r="F6" s="411" t="s">
        <v>267</v>
      </c>
      <c r="G6" s="412"/>
      <c r="H6" s="412"/>
      <c r="I6" s="412"/>
      <c r="J6" s="412"/>
      <c r="K6" s="403"/>
      <c r="L6" s="408" t="s">
        <v>268</v>
      </c>
      <c r="M6" s="408"/>
      <c r="N6" s="413" t="s">
        <v>269</v>
      </c>
      <c r="O6" s="416" t="s">
        <v>270</v>
      </c>
      <c r="P6" s="413" t="s">
        <v>271</v>
      </c>
      <c r="Q6" s="408" t="s">
        <v>264</v>
      </c>
      <c r="R6" s="409" t="s">
        <v>265</v>
      </c>
      <c r="S6" s="409" t="s">
        <v>266</v>
      </c>
      <c r="T6" s="411" t="s">
        <v>267</v>
      </c>
      <c r="U6" s="412"/>
      <c r="V6" s="412"/>
      <c r="W6" s="412"/>
      <c r="X6" s="412"/>
      <c r="Y6" s="403"/>
      <c r="Z6" s="408" t="s">
        <v>268</v>
      </c>
      <c r="AA6" s="408"/>
      <c r="AB6" s="413" t="s">
        <v>269</v>
      </c>
      <c r="AC6" s="416" t="s">
        <v>270</v>
      </c>
      <c r="AD6" s="419" t="s">
        <v>271</v>
      </c>
      <c r="AE6" s="88"/>
    </row>
    <row r="7" spans="1:31" s="86" customFormat="1" ht="21" customHeight="1">
      <c r="A7" s="404"/>
      <c r="B7" s="406"/>
      <c r="C7" s="408"/>
      <c r="D7" s="410"/>
      <c r="E7" s="410"/>
      <c r="F7" s="408" t="s">
        <v>272</v>
      </c>
      <c r="G7" s="408"/>
      <c r="H7" s="408" t="s">
        <v>273</v>
      </c>
      <c r="I7" s="408"/>
      <c r="J7" s="410" t="s">
        <v>274</v>
      </c>
      <c r="K7" s="410"/>
      <c r="L7" s="408"/>
      <c r="M7" s="408"/>
      <c r="N7" s="414"/>
      <c r="O7" s="417"/>
      <c r="P7" s="414"/>
      <c r="Q7" s="408"/>
      <c r="R7" s="410"/>
      <c r="S7" s="410"/>
      <c r="T7" s="408" t="s">
        <v>272</v>
      </c>
      <c r="U7" s="408"/>
      <c r="V7" s="408" t="s">
        <v>273</v>
      </c>
      <c r="W7" s="408"/>
      <c r="X7" s="410" t="s">
        <v>274</v>
      </c>
      <c r="Y7" s="410"/>
      <c r="Z7" s="408"/>
      <c r="AA7" s="408"/>
      <c r="AB7" s="414"/>
      <c r="AC7" s="417"/>
      <c r="AD7" s="420"/>
      <c r="AE7" s="88"/>
    </row>
    <row r="8" spans="1:31" s="86" customFormat="1" ht="21" customHeight="1">
      <c r="A8" s="405"/>
      <c r="B8" s="406"/>
      <c r="C8" s="408"/>
      <c r="D8" s="410"/>
      <c r="E8" s="410"/>
      <c r="F8" s="85" t="s">
        <v>275</v>
      </c>
      <c r="G8" s="85" t="s">
        <v>276</v>
      </c>
      <c r="H8" s="85" t="s">
        <v>275</v>
      </c>
      <c r="I8" s="85" t="s">
        <v>276</v>
      </c>
      <c r="J8" s="85" t="s">
        <v>275</v>
      </c>
      <c r="K8" s="85" t="s">
        <v>276</v>
      </c>
      <c r="L8" s="85" t="s">
        <v>275</v>
      </c>
      <c r="M8" s="85" t="s">
        <v>276</v>
      </c>
      <c r="N8" s="415"/>
      <c r="O8" s="418"/>
      <c r="P8" s="415"/>
      <c r="Q8" s="408"/>
      <c r="R8" s="410"/>
      <c r="S8" s="410"/>
      <c r="T8" s="85" t="s">
        <v>275</v>
      </c>
      <c r="U8" s="85" t="s">
        <v>276</v>
      </c>
      <c r="V8" s="85" t="s">
        <v>275</v>
      </c>
      <c r="W8" s="85" t="s">
        <v>276</v>
      </c>
      <c r="X8" s="85" t="s">
        <v>275</v>
      </c>
      <c r="Y8" s="85" t="s">
        <v>276</v>
      </c>
      <c r="Z8" s="85" t="s">
        <v>275</v>
      </c>
      <c r="AA8" s="85" t="s">
        <v>276</v>
      </c>
      <c r="AB8" s="415"/>
      <c r="AC8" s="418"/>
      <c r="AD8" s="421"/>
      <c r="AE8" s="88"/>
    </row>
    <row r="9" spans="1:31" s="86" customFormat="1" ht="20.100000000000001" customHeight="1">
      <c r="A9" s="91" t="s">
        <v>277</v>
      </c>
      <c r="B9" s="269">
        <v>2127</v>
      </c>
      <c r="C9" s="269">
        <v>2059</v>
      </c>
      <c r="D9" s="269">
        <v>29</v>
      </c>
      <c r="E9" s="269">
        <v>1154</v>
      </c>
      <c r="F9" s="269">
        <v>111</v>
      </c>
      <c r="G9" s="269">
        <v>169</v>
      </c>
      <c r="H9" s="269">
        <v>0</v>
      </c>
      <c r="I9" s="269">
        <v>1</v>
      </c>
      <c r="J9" s="269">
        <v>2</v>
      </c>
      <c r="K9" s="269">
        <v>0</v>
      </c>
      <c r="L9" s="269">
        <v>2</v>
      </c>
      <c r="M9" s="269">
        <v>8</v>
      </c>
      <c r="N9" s="269">
        <v>87</v>
      </c>
      <c r="O9" s="269">
        <v>363</v>
      </c>
      <c r="P9" s="269">
        <v>133</v>
      </c>
      <c r="Q9" s="269">
        <v>68</v>
      </c>
      <c r="R9" s="269">
        <v>0</v>
      </c>
      <c r="S9" s="269">
        <v>12</v>
      </c>
      <c r="T9" s="269">
        <v>24</v>
      </c>
      <c r="U9" s="269">
        <v>11</v>
      </c>
      <c r="V9" s="269">
        <v>0</v>
      </c>
      <c r="W9" s="269">
        <v>0</v>
      </c>
      <c r="X9" s="269">
        <v>0</v>
      </c>
      <c r="Y9" s="269">
        <v>0</v>
      </c>
      <c r="Z9" s="269">
        <v>0</v>
      </c>
      <c r="AA9" s="269">
        <v>0</v>
      </c>
      <c r="AB9" s="269">
        <v>0</v>
      </c>
      <c r="AC9" s="269">
        <v>21</v>
      </c>
      <c r="AD9" s="269">
        <v>0</v>
      </c>
      <c r="AE9" s="88"/>
    </row>
    <row r="10" spans="1:31" s="86" customFormat="1" ht="20.100000000000001" customHeight="1">
      <c r="A10" s="92" t="s">
        <v>232</v>
      </c>
      <c r="B10" s="270">
        <v>228</v>
      </c>
      <c r="C10" s="270">
        <v>226</v>
      </c>
      <c r="D10" s="270">
        <v>0</v>
      </c>
      <c r="E10" s="270">
        <v>130</v>
      </c>
      <c r="F10" s="270">
        <v>5</v>
      </c>
      <c r="G10" s="270">
        <v>14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11</v>
      </c>
      <c r="O10" s="270">
        <v>50</v>
      </c>
      <c r="P10" s="270">
        <v>16</v>
      </c>
      <c r="Q10" s="270">
        <v>2</v>
      </c>
      <c r="R10" s="270">
        <v>0</v>
      </c>
      <c r="S10" s="270">
        <v>0</v>
      </c>
      <c r="T10" s="270">
        <v>0</v>
      </c>
      <c r="U10" s="270">
        <v>0</v>
      </c>
      <c r="V10" s="270">
        <v>0</v>
      </c>
      <c r="W10" s="270">
        <v>0</v>
      </c>
      <c r="X10" s="270">
        <v>0</v>
      </c>
      <c r="Y10" s="270">
        <v>0</v>
      </c>
      <c r="Z10" s="270">
        <v>0</v>
      </c>
      <c r="AA10" s="270">
        <v>0</v>
      </c>
      <c r="AB10" s="270">
        <v>0</v>
      </c>
      <c r="AC10" s="270">
        <v>2</v>
      </c>
      <c r="AD10" s="270">
        <v>0</v>
      </c>
      <c r="AE10" s="88"/>
    </row>
    <row r="11" spans="1:31" s="86" customFormat="1" ht="20.100000000000001" customHeight="1">
      <c r="A11" s="93" t="s">
        <v>233</v>
      </c>
      <c r="B11" s="270">
        <v>191</v>
      </c>
      <c r="C11" s="270">
        <v>164</v>
      </c>
      <c r="D11" s="270">
        <v>0</v>
      </c>
      <c r="E11" s="270">
        <v>74</v>
      </c>
      <c r="F11" s="270">
        <v>24</v>
      </c>
      <c r="G11" s="270">
        <v>16</v>
      </c>
      <c r="H11" s="270">
        <v>0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  <c r="N11" s="270">
        <v>0</v>
      </c>
      <c r="O11" s="270">
        <v>44</v>
      </c>
      <c r="P11" s="270">
        <v>6</v>
      </c>
      <c r="Q11" s="270">
        <v>27</v>
      </c>
      <c r="R11" s="270">
        <v>0</v>
      </c>
      <c r="S11" s="270">
        <v>4</v>
      </c>
      <c r="T11" s="270">
        <v>21</v>
      </c>
      <c r="U11" s="270">
        <v>2</v>
      </c>
      <c r="V11" s="270">
        <v>0</v>
      </c>
      <c r="W11" s="270">
        <v>0</v>
      </c>
      <c r="X11" s="270">
        <v>0</v>
      </c>
      <c r="Y11" s="270">
        <v>0</v>
      </c>
      <c r="Z11" s="270">
        <v>0</v>
      </c>
      <c r="AA11" s="270">
        <v>0</v>
      </c>
      <c r="AB11" s="270">
        <v>0</v>
      </c>
      <c r="AC11" s="270">
        <v>0</v>
      </c>
      <c r="AD11" s="270">
        <v>0</v>
      </c>
      <c r="AE11" s="88"/>
    </row>
    <row r="12" spans="1:31" s="86" customFormat="1" ht="20.100000000000001" customHeight="1">
      <c r="A12" s="93" t="s">
        <v>234</v>
      </c>
      <c r="B12" s="270">
        <v>177</v>
      </c>
      <c r="C12" s="270">
        <v>176</v>
      </c>
      <c r="D12" s="270">
        <v>0</v>
      </c>
      <c r="E12" s="270">
        <v>129</v>
      </c>
      <c r="F12" s="270">
        <v>2</v>
      </c>
      <c r="G12" s="270">
        <v>2</v>
      </c>
      <c r="H12" s="270">
        <v>0</v>
      </c>
      <c r="I12" s="270">
        <v>0</v>
      </c>
      <c r="J12" s="270">
        <v>0</v>
      </c>
      <c r="K12" s="270">
        <v>0</v>
      </c>
      <c r="L12" s="270">
        <v>0</v>
      </c>
      <c r="M12" s="270">
        <v>1</v>
      </c>
      <c r="N12" s="270">
        <v>0</v>
      </c>
      <c r="O12" s="270">
        <v>30</v>
      </c>
      <c r="P12" s="270">
        <v>12</v>
      </c>
      <c r="Q12" s="270">
        <v>1</v>
      </c>
      <c r="R12" s="270">
        <v>0</v>
      </c>
      <c r="S12" s="270">
        <v>0</v>
      </c>
      <c r="T12" s="270">
        <v>0</v>
      </c>
      <c r="U12" s="270">
        <v>1</v>
      </c>
      <c r="V12" s="270">
        <v>0</v>
      </c>
      <c r="W12" s="270">
        <v>0</v>
      </c>
      <c r="X12" s="270">
        <v>0</v>
      </c>
      <c r="Y12" s="270">
        <v>0</v>
      </c>
      <c r="Z12" s="270">
        <v>0</v>
      </c>
      <c r="AA12" s="270">
        <v>0</v>
      </c>
      <c r="AB12" s="270">
        <v>0</v>
      </c>
      <c r="AC12" s="270">
        <v>0</v>
      </c>
      <c r="AD12" s="270">
        <v>0</v>
      </c>
      <c r="AE12" s="88"/>
    </row>
    <row r="13" spans="1:31" s="86" customFormat="1" ht="20.100000000000001" customHeight="1">
      <c r="A13" s="93" t="s">
        <v>235</v>
      </c>
      <c r="B13" s="270">
        <v>220</v>
      </c>
      <c r="C13" s="270">
        <v>209</v>
      </c>
      <c r="D13" s="270">
        <v>6</v>
      </c>
      <c r="E13" s="270">
        <v>113</v>
      </c>
      <c r="F13" s="270">
        <v>8</v>
      </c>
      <c r="G13" s="270">
        <v>29</v>
      </c>
      <c r="H13" s="270">
        <v>0</v>
      </c>
      <c r="I13" s="270">
        <v>0</v>
      </c>
      <c r="J13" s="270">
        <v>0</v>
      </c>
      <c r="K13" s="270">
        <v>0</v>
      </c>
      <c r="L13" s="270">
        <v>2</v>
      </c>
      <c r="M13" s="270">
        <v>1</v>
      </c>
      <c r="N13" s="270">
        <v>5</v>
      </c>
      <c r="O13" s="270">
        <v>36</v>
      </c>
      <c r="P13" s="270">
        <v>9</v>
      </c>
      <c r="Q13" s="270">
        <v>11</v>
      </c>
      <c r="R13" s="270">
        <v>0</v>
      </c>
      <c r="S13" s="270">
        <v>0</v>
      </c>
      <c r="T13" s="270">
        <v>1</v>
      </c>
      <c r="U13" s="270">
        <v>4</v>
      </c>
      <c r="V13" s="270">
        <v>0</v>
      </c>
      <c r="W13" s="270">
        <v>0</v>
      </c>
      <c r="X13" s="270">
        <v>0</v>
      </c>
      <c r="Y13" s="270">
        <v>0</v>
      </c>
      <c r="Z13" s="270">
        <v>0</v>
      </c>
      <c r="AA13" s="270">
        <v>0</v>
      </c>
      <c r="AB13" s="270">
        <v>0</v>
      </c>
      <c r="AC13" s="270">
        <v>6</v>
      </c>
      <c r="AD13" s="270">
        <v>0</v>
      </c>
      <c r="AE13" s="88"/>
    </row>
    <row r="14" spans="1:31" s="86" customFormat="1" ht="20.100000000000001" customHeight="1">
      <c r="A14" s="93" t="s">
        <v>236</v>
      </c>
      <c r="B14" s="270">
        <v>141</v>
      </c>
      <c r="C14" s="270">
        <v>138</v>
      </c>
      <c r="D14" s="270">
        <v>1</v>
      </c>
      <c r="E14" s="270">
        <v>87</v>
      </c>
      <c r="F14" s="270">
        <v>8</v>
      </c>
      <c r="G14" s="270">
        <v>4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0</v>
      </c>
      <c r="O14" s="270">
        <v>27</v>
      </c>
      <c r="P14" s="270">
        <v>11</v>
      </c>
      <c r="Q14" s="270">
        <v>3</v>
      </c>
      <c r="R14" s="270">
        <v>0</v>
      </c>
      <c r="S14" s="270">
        <v>0</v>
      </c>
      <c r="T14" s="270">
        <v>1</v>
      </c>
      <c r="U14" s="270">
        <v>1</v>
      </c>
      <c r="V14" s="270">
        <v>0</v>
      </c>
      <c r="W14" s="270">
        <v>0</v>
      </c>
      <c r="X14" s="270">
        <v>0</v>
      </c>
      <c r="Y14" s="270">
        <v>0</v>
      </c>
      <c r="Z14" s="270">
        <v>0</v>
      </c>
      <c r="AA14" s="270">
        <v>0</v>
      </c>
      <c r="AB14" s="270">
        <v>0</v>
      </c>
      <c r="AC14" s="270">
        <v>1</v>
      </c>
      <c r="AD14" s="270">
        <v>0</v>
      </c>
    </row>
    <row r="15" spans="1:31" s="86" customFormat="1" ht="20.100000000000001" customHeight="1">
      <c r="A15" s="93" t="s">
        <v>237</v>
      </c>
      <c r="B15" s="270">
        <v>289</v>
      </c>
      <c r="C15" s="270">
        <v>288</v>
      </c>
      <c r="D15" s="270">
        <v>0</v>
      </c>
      <c r="E15" s="270">
        <v>178</v>
      </c>
      <c r="F15" s="270">
        <v>14</v>
      </c>
      <c r="G15" s="270">
        <v>8</v>
      </c>
      <c r="H15" s="270">
        <v>0</v>
      </c>
      <c r="I15" s="270">
        <v>1</v>
      </c>
      <c r="J15" s="270">
        <v>0</v>
      </c>
      <c r="K15" s="270">
        <v>0</v>
      </c>
      <c r="L15" s="270">
        <v>0</v>
      </c>
      <c r="M15" s="270">
        <v>2</v>
      </c>
      <c r="N15" s="270">
        <v>0</v>
      </c>
      <c r="O15" s="270">
        <v>60</v>
      </c>
      <c r="P15" s="270">
        <v>25</v>
      </c>
      <c r="Q15" s="270">
        <v>1</v>
      </c>
      <c r="R15" s="270">
        <v>0</v>
      </c>
      <c r="S15" s="270">
        <v>0</v>
      </c>
      <c r="T15" s="270">
        <v>0</v>
      </c>
      <c r="U15" s="270">
        <v>0</v>
      </c>
      <c r="V15" s="270">
        <v>0</v>
      </c>
      <c r="W15" s="270">
        <v>0</v>
      </c>
      <c r="X15" s="270">
        <v>0</v>
      </c>
      <c r="Y15" s="270">
        <v>0</v>
      </c>
      <c r="Z15" s="270">
        <v>0</v>
      </c>
      <c r="AA15" s="270">
        <v>0</v>
      </c>
      <c r="AB15" s="270">
        <v>0</v>
      </c>
      <c r="AC15" s="270">
        <v>1</v>
      </c>
      <c r="AD15" s="270">
        <v>0</v>
      </c>
    </row>
    <row r="16" spans="1:31" s="86" customFormat="1" ht="20.100000000000001" customHeight="1">
      <c r="A16" s="92" t="s">
        <v>238</v>
      </c>
      <c r="B16" s="270">
        <v>60</v>
      </c>
      <c r="C16" s="270">
        <v>59</v>
      </c>
      <c r="D16" s="270">
        <v>4</v>
      </c>
      <c r="E16" s="270">
        <v>26</v>
      </c>
      <c r="F16" s="270">
        <v>6</v>
      </c>
      <c r="G16" s="270">
        <v>6</v>
      </c>
      <c r="H16" s="270">
        <v>0</v>
      </c>
      <c r="I16" s="270">
        <v>0</v>
      </c>
      <c r="J16" s="270">
        <v>0</v>
      </c>
      <c r="K16" s="270">
        <v>0</v>
      </c>
      <c r="L16" s="270">
        <v>0</v>
      </c>
      <c r="M16" s="270">
        <v>0</v>
      </c>
      <c r="N16" s="270">
        <v>2</v>
      </c>
      <c r="O16" s="270">
        <v>13</v>
      </c>
      <c r="P16" s="270">
        <v>2</v>
      </c>
      <c r="Q16" s="270">
        <v>1</v>
      </c>
      <c r="R16" s="270">
        <v>0</v>
      </c>
      <c r="S16" s="270">
        <v>1</v>
      </c>
      <c r="T16" s="270">
        <v>0</v>
      </c>
      <c r="U16" s="270">
        <v>0</v>
      </c>
      <c r="V16" s="270">
        <v>0</v>
      </c>
      <c r="W16" s="270">
        <v>0</v>
      </c>
      <c r="X16" s="270">
        <v>0</v>
      </c>
      <c r="Y16" s="270">
        <v>0</v>
      </c>
      <c r="Z16" s="270">
        <v>0</v>
      </c>
      <c r="AA16" s="270">
        <v>0</v>
      </c>
      <c r="AB16" s="270">
        <v>0</v>
      </c>
      <c r="AC16" s="270">
        <v>0</v>
      </c>
      <c r="AD16" s="270">
        <v>0</v>
      </c>
    </row>
    <row r="17" spans="1:30" s="86" customFormat="1" ht="20.100000000000001" customHeight="1">
      <c r="A17" s="93" t="s">
        <v>239</v>
      </c>
      <c r="B17" s="270">
        <v>53</v>
      </c>
      <c r="C17" s="270">
        <v>53</v>
      </c>
      <c r="D17" s="270">
        <v>1</v>
      </c>
      <c r="E17" s="270">
        <v>30</v>
      </c>
      <c r="F17" s="270">
        <v>0</v>
      </c>
      <c r="G17" s="270">
        <v>0</v>
      </c>
      <c r="H17" s="270">
        <v>0</v>
      </c>
      <c r="I17" s="270">
        <v>0</v>
      </c>
      <c r="J17" s="270">
        <v>0</v>
      </c>
      <c r="K17" s="270">
        <v>0</v>
      </c>
      <c r="L17" s="270">
        <v>0</v>
      </c>
      <c r="M17" s="270">
        <v>1</v>
      </c>
      <c r="N17" s="270">
        <v>3</v>
      </c>
      <c r="O17" s="270">
        <v>16</v>
      </c>
      <c r="P17" s="270">
        <v>2</v>
      </c>
      <c r="Q17" s="270">
        <v>0</v>
      </c>
      <c r="R17" s="270">
        <v>0</v>
      </c>
      <c r="S17" s="270">
        <v>0</v>
      </c>
      <c r="T17" s="270">
        <v>0</v>
      </c>
      <c r="U17" s="270">
        <v>0</v>
      </c>
      <c r="V17" s="270">
        <v>0</v>
      </c>
      <c r="W17" s="270">
        <v>0</v>
      </c>
      <c r="X17" s="270">
        <v>0</v>
      </c>
      <c r="Y17" s="270">
        <v>0</v>
      </c>
      <c r="Z17" s="270">
        <v>0</v>
      </c>
      <c r="AA17" s="270">
        <v>0</v>
      </c>
      <c r="AB17" s="270">
        <v>0</v>
      </c>
      <c r="AC17" s="270">
        <v>0</v>
      </c>
      <c r="AD17" s="270">
        <v>0</v>
      </c>
    </row>
    <row r="18" spans="1:30" s="86" customFormat="1" ht="20.100000000000001" customHeight="1">
      <c r="A18" s="93" t="s">
        <v>240</v>
      </c>
      <c r="B18" s="270">
        <v>62</v>
      </c>
      <c r="C18" s="270">
        <v>55</v>
      </c>
      <c r="D18" s="270">
        <v>3</v>
      </c>
      <c r="E18" s="270">
        <v>29</v>
      </c>
      <c r="F18" s="270">
        <v>0</v>
      </c>
      <c r="G18" s="270">
        <v>6</v>
      </c>
      <c r="H18" s="270">
        <v>0</v>
      </c>
      <c r="I18" s="270">
        <v>0</v>
      </c>
      <c r="J18" s="270">
        <v>0</v>
      </c>
      <c r="K18" s="270">
        <v>0</v>
      </c>
      <c r="L18" s="270">
        <v>0</v>
      </c>
      <c r="M18" s="270">
        <v>0</v>
      </c>
      <c r="N18" s="270">
        <v>0</v>
      </c>
      <c r="O18" s="270">
        <v>12</v>
      </c>
      <c r="P18" s="270">
        <v>5</v>
      </c>
      <c r="Q18" s="270">
        <v>7</v>
      </c>
      <c r="R18" s="270">
        <v>0</v>
      </c>
      <c r="S18" s="270">
        <v>0</v>
      </c>
      <c r="T18" s="270">
        <v>0</v>
      </c>
      <c r="U18" s="270">
        <v>0</v>
      </c>
      <c r="V18" s="270">
        <v>0</v>
      </c>
      <c r="W18" s="270">
        <v>0</v>
      </c>
      <c r="X18" s="270">
        <v>0</v>
      </c>
      <c r="Y18" s="270">
        <v>0</v>
      </c>
      <c r="Z18" s="270">
        <v>0</v>
      </c>
      <c r="AA18" s="270">
        <v>0</v>
      </c>
      <c r="AB18" s="270">
        <v>0</v>
      </c>
      <c r="AC18" s="270">
        <v>7</v>
      </c>
      <c r="AD18" s="270">
        <v>0</v>
      </c>
    </row>
    <row r="19" spans="1:30" s="86" customFormat="1" ht="20.100000000000001" customHeight="1">
      <c r="A19" s="92" t="s">
        <v>241</v>
      </c>
      <c r="B19" s="270">
        <v>92</v>
      </c>
      <c r="C19" s="270">
        <v>90</v>
      </c>
      <c r="D19" s="270">
        <v>1</v>
      </c>
      <c r="E19" s="270">
        <v>53</v>
      </c>
      <c r="F19" s="270">
        <v>1</v>
      </c>
      <c r="G19" s="270">
        <v>27</v>
      </c>
      <c r="H19" s="270">
        <v>0</v>
      </c>
      <c r="I19" s="270">
        <v>0</v>
      </c>
      <c r="J19" s="270">
        <v>0</v>
      </c>
      <c r="K19" s="270">
        <v>0</v>
      </c>
      <c r="L19" s="270">
        <v>0</v>
      </c>
      <c r="M19" s="270">
        <v>1</v>
      </c>
      <c r="N19" s="270">
        <v>0</v>
      </c>
      <c r="O19" s="270">
        <v>0</v>
      </c>
      <c r="P19" s="270">
        <v>7</v>
      </c>
      <c r="Q19" s="270">
        <v>2</v>
      </c>
      <c r="R19" s="270">
        <v>0</v>
      </c>
      <c r="S19" s="270">
        <v>0</v>
      </c>
      <c r="T19" s="270">
        <v>0</v>
      </c>
      <c r="U19" s="270">
        <v>2</v>
      </c>
      <c r="V19" s="270">
        <v>0</v>
      </c>
      <c r="W19" s="270">
        <v>0</v>
      </c>
      <c r="X19" s="270">
        <v>0</v>
      </c>
      <c r="Y19" s="270">
        <v>0</v>
      </c>
      <c r="Z19" s="270">
        <v>0</v>
      </c>
      <c r="AA19" s="270">
        <v>0</v>
      </c>
      <c r="AB19" s="270">
        <v>0</v>
      </c>
      <c r="AC19" s="270">
        <v>0</v>
      </c>
      <c r="AD19" s="270">
        <v>0</v>
      </c>
    </row>
    <row r="20" spans="1:30" s="86" customFormat="1" ht="20.100000000000001" customHeight="1">
      <c r="A20" s="93" t="s">
        <v>242</v>
      </c>
      <c r="B20" s="270">
        <v>74</v>
      </c>
      <c r="C20" s="270">
        <v>72</v>
      </c>
      <c r="D20" s="270">
        <v>1</v>
      </c>
      <c r="E20" s="270">
        <v>29</v>
      </c>
      <c r="F20" s="270">
        <v>4</v>
      </c>
      <c r="G20" s="270">
        <v>13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  <c r="M20" s="270">
        <v>0</v>
      </c>
      <c r="N20" s="270">
        <v>15</v>
      </c>
      <c r="O20" s="270">
        <v>10</v>
      </c>
      <c r="P20" s="270">
        <v>0</v>
      </c>
      <c r="Q20" s="270">
        <v>2</v>
      </c>
      <c r="R20" s="270">
        <v>0</v>
      </c>
      <c r="S20" s="270">
        <v>0</v>
      </c>
      <c r="T20" s="270">
        <v>0</v>
      </c>
      <c r="U20" s="270">
        <v>0</v>
      </c>
      <c r="V20" s="270">
        <v>0</v>
      </c>
      <c r="W20" s="270">
        <v>0</v>
      </c>
      <c r="X20" s="270">
        <v>0</v>
      </c>
      <c r="Y20" s="270">
        <v>0</v>
      </c>
      <c r="Z20" s="270">
        <v>0</v>
      </c>
      <c r="AA20" s="270">
        <v>0</v>
      </c>
      <c r="AB20" s="270">
        <v>0</v>
      </c>
      <c r="AC20" s="270">
        <v>2</v>
      </c>
      <c r="AD20" s="270">
        <v>0</v>
      </c>
    </row>
    <row r="21" spans="1:30" s="86" customFormat="1" ht="20.100000000000001" customHeight="1">
      <c r="A21" s="93" t="s">
        <v>243</v>
      </c>
      <c r="B21" s="270">
        <v>74</v>
      </c>
      <c r="C21" s="270">
        <v>72</v>
      </c>
      <c r="D21" s="270">
        <v>0</v>
      </c>
      <c r="E21" s="270">
        <v>36</v>
      </c>
      <c r="F21" s="270">
        <v>1</v>
      </c>
      <c r="G21" s="270">
        <v>3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  <c r="N21" s="270">
        <v>9</v>
      </c>
      <c r="O21" s="270">
        <v>17</v>
      </c>
      <c r="P21" s="270">
        <v>6</v>
      </c>
      <c r="Q21" s="270">
        <v>2</v>
      </c>
      <c r="R21" s="270">
        <v>0</v>
      </c>
      <c r="S21" s="270">
        <v>0</v>
      </c>
      <c r="T21" s="270">
        <v>0</v>
      </c>
      <c r="U21" s="270">
        <v>0</v>
      </c>
      <c r="V21" s="270">
        <v>0</v>
      </c>
      <c r="W21" s="270">
        <v>0</v>
      </c>
      <c r="X21" s="270">
        <v>0</v>
      </c>
      <c r="Y21" s="270">
        <v>0</v>
      </c>
      <c r="Z21" s="270">
        <v>0</v>
      </c>
      <c r="AA21" s="270">
        <v>0</v>
      </c>
      <c r="AB21" s="270">
        <v>0</v>
      </c>
      <c r="AC21" s="270">
        <v>2</v>
      </c>
      <c r="AD21" s="270">
        <v>0</v>
      </c>
    </row>
    <row r="22" spans="1:30" s="86" customFormat="1" ht="20.100000000000001" customHeight="1">
      <c r="A22" s="93" t="s">
        <v>244</v>
      </c>
      <c r="B22" s="270">
        <v>53</v>
      </c>
      <c r="C22" s="270">
        <v>53</v>
      </c>
      <c r="D22" s="270">
        <v>1</v>
      </c>
      <c r="E22" s="270">
        <v>31</v>
      </c>
      <c r="F22" s="270">
        <v>3</v>
      </c>
      <c r="G22" s="270">
        <v>0</v>
      </c>
      <c r="H22" s="270">
        <v>0</v>
      </c>
      <c r="I22" s="270">
        <v>0</v>
      </c>
      <c r="J22" s="270">
        <v>0</v>
      </c>
      <c r="K22" s="270">
        <v>0</v>
      </c>
      <c r="L22" s="270">
        <v>0</v>
      </c>
      <c r="M22" s="270">
        <v>0</v>
      </c>
      <c r="N22" s="270">
        <v>7</v>
      </c>
      <c r="O22" s="270">
        <v>10</v>
      </c>
      <c r="P22" s="270">
        <v>1</v>
      </c>
      <c r="Q22" s="270">
        <v>0</v>
      </c>
      <c r="R22" s="270">
        <v>0</v>
      </c>
      <c r="S22" s="270">
        <v>0</v>
      </c>
      <c r="T22" s="270">
        <v>0</v>
      </c>
      <c r="U22" s="270">
        <v>0</v>
      </c>
      <c r="V22" s="270">
        <v>0</v>
      </c>
      <c r="W22" s="270">
        <v>0</v>
      </c>
      <c r="X22" s="270">
        <v>0</v>
      </c>
      <c r="Y22" s="270">
        <v>0</v>
      </c>
      <c r="Z22" s="270">
        <v>0</v>
      </c>
      <c r="AA22" s="270">
        <v>0</v>
      </c>
      <c r="AB22" s="270">
        <v>0</v>
      </c>
      <c r="AC22" s="270">
        <v>0</v>
      </c>
      <c r="AD22" s="270">
        <v>0</v>
      </c>
    </row>
    <row r="23" spans="1:30" s="86" customFormat="1" ht="20.100000000000001" customHeight="1">
      <c r="A23" s="93" t="s">
        <v>245</v>
      </c>
      <c r="B23" s="270">
        <v>108</v>
      </c>
      <c r="C23" s="270">
        <v>107</v>
      </c>
      <c r="D23" s="270">
        <v>4</v>
      </c>
      <c r="E23" s="270">
        <v>54</v>
      </c>
      <c r="F23" s="270">
        <v>3</v>
      </c>
      <c r="G23" s="270">
        <v>21</v>
      </c>
      <c r="H23" s="270">
        <v>0</v>
      </c>
      <c r="I23" s="270">
        <v>0</v>
      </c>
      <c r="J23" s="270">
        <v>2</v>
      </c>
      <c r="K23" s="270">
        <v>0</v>
      </c>
      <c r="L23" s="270">
        <v>0</v>
      </c>
      <c r="M23" s="270">
        <v>0</v>
      </c>
      <c r="N23" s="270">
        <v>13</v>
      </c>
      <c r="O23" s="270">
        <v>7</v>
      </c>
      <c r="P23" s="270">
        <v>3</v>
      </c>
      <c r="Q23" s="270">
        <v>1</v>
      </c>
      <c r="R23" s="270">
        <v>0</v>
      </c>
      <c r="S23" s="270">
        <v>0</v>
      </c>
      <c r="T23" s="270">
        <v>0</v>
      </c>
      <c r="U23" s="270">
        <v>1</v>
      </c>
      <c r="V23" s="270">
        <v>0</v>
      </c>
      <c r="W23" s="270">
        <v>0</v>
      </c>
      <c r="X23" s="270">
        <v>0</v>
      </c>
      <c r="Y23" s="270">
        <v>0</v>
      </c>
      <c r="Z23" s="270">
        <v>0</v>
      </c>
      <c r="AA23" s="270">
        <v>0</v>
      </c>
      <c r="AB23" s="270">
        <v>0</v>
      </c>
      <c r="AC23" s="270">
        <v>0</v>
      </c>
      <c r="AD23" s="270">
        <v>0</v>
      </c>
    </row>
    <row r="24" spans="1:30" s="86" customFormat="1" ht="20.100000000000001" customHeight="1">
      <c r="A24" s="93" t="s">
        <v>246</v>
      </c>
      <c r="B24" s="270">
        <v>72</v>
      </c>
      <c r="C24" s="270">
        <v>66</v>
      </c>
      <c r="D24" s="270">
        <v>1</v>
      </c>
      <c r="E24" s="270">
        <v>28</v>
      </c>
      <c r="F24" s="270">
        <v>6</v>
      </c>
      <c r="G24" s="270">
        <v>4</v>
      </c>
      <c r="H24" s="270">
        <v>0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11</v>
      </c>
      <c r="O24" s="270">
        <v>7</v>
      </c>
      <c r="P24" s="270">
        <v>9</v>
      </c>
      <c r="Q24" s="270">
        <v>6</v>
      </c>
      <c r="R24" s="270">
        <v>0</v>
      </c>
      <c r="S24" s="270">
        <v>6</v>
      </c>
      <c r="T24" s="270">
        <v>0</v>
      </c>
      <c r="U24" s="270">
        <v>0</v>
      </c>
      <c r="V24" s="270">
        <v>0</v>
      </c>
      <c r="W24" s="270">
        <v>0</v>
      </c>
      <c r="X24" s="270">
        <v>0</v>
      </c>
      <c r="Y24" s="270">
        <v>0</v>
      </c>
      <c r="Z24" s="270">
        <v>0</v>
      </c>
      <c r="AA24" s="270">
        <v>0</v>
      </c>
      <c r="AB24" s="270">
        <v>0</v>
      </c>
      <c r="AC24" s="270">
        <v>0</v>
      </c>
      <c r="AD24" s="270">
        <v>0</v>
      </c>
    </row>
    <row r="25" spans="1:30" s="86" customFormat="1" ht="20.100000000000001" customHeight="1">
      <c r="A25" s="93" t="s">
        <v>247</v>
      </c>
      <c r="B25" s="270">
        <v>92</v>
      </c>
      <c r="C25" s="270">
        <v>92</v>
      </c>
      <c r="D25" s="270">
        <v>2</v>
      </c>
      <c r="E25" s="270">
        <v>35</v>
      </c>
      <c r="F25" s="270">
        <v>12</v>
      </c>
      <c r="G25" s="270">
        <v>8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  <c r="N25" s="270">
        <v>9</v>
      </c>
      <c r="O25" s="270">
        <v>18</v>
      </c>
      <c r="P25" s="270">
        <v>8</v>
      </c>
      <c r="Q25" s="270">
        <v>0</v>
      </c>
      <c r="R25" s="270">
        <v>0</v>
      </c>
      <c r="S25" s="270">
        <v>0</v>
      </c>
      <c r="T25" s="270">
        <v>0</v>
      </c>
      <c r="U25" s="270">
        <v>0</v>
      </c>
      <c r="V25" s="270">
        <v>0</v>
      </c>
      <c r="W25" s="270">
        <v>0</v>
      </c>
      <c r="X25" s="270">
        <v>0</v>
      </c>
      <c r="Y25" s="270">
        <v>0</v>
      </c>
      <c r="Z25" s="270">
        <v>0</v>
      </c>
      <c r="AA25" s="270">
        <v>0</v>
      </c>
      <c r="AB25" s="270">
        <v>0</v>
      </c>
      <c r="AC25" s="270">
        <v>0</v>
      </c>
      <c r="AD25" s="270">
        <v>0</v>
      </c>
    </row>
    <row r="26" spans="1:30" s="86" customFormat="1" ht="20.100000000000001" customHeight="1">
      <c r="A26" s="93" t="s">
        <v>248</v>
      </c>
      <c r="B26" s="270">
        <v>23</v>
      </c>
      <c r="C26" s="270">
        <v>23</v>
      </c>
      <c r="D26" s="270">
        <v>1</v>
      </c>
      <c r="E26" s="270">
        <v>16</v>
      </c>
      <c r="F26" s="270">
        <v>3</v>
      </c>
      <c r="G26" s="270">
        <v>1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0</v>
      </c>
      <c r="P26" s="270">
        <v>2</v>
      </c>
      <c r="Q26" s="270">
        <v>0</v>
      </c>
      <c r="R26" s="270">
        <v>0</v>
      </c>
      <c r="S26" s="270">
        <v>0</v>
      </c>
      <c r="T26" s="270">
        <v>0</v>
      </c>
      <c r="U26" s="270">
        <v>0</v>
      </c>
      <c r="V26" s="270">
        <v>0</v>
      </c>
      <c r="W26" s="270">
        <v>0</v>
      </c>
      <c r="X26" s="270">
        <v>0</v>
      </c>
      <c r="Y26" s="270">
        <v>0</v>
      </c>
      <c r="Z26" s="270">
        <v>0</v>
      </c>
      <c r="AA26" s="270">
        <v>0</v>
      </c>
      <c r="AB26" s="270">
        <v>0</v>
      </c>
      <c r="AC26" s="270">
        <v>0</v>
      </c>
      <c r="AD26" s="270">
        <v>0</v>
      </c>
    </row>
    <row r="27" spans="1:30" s="86" customFormat="1" ht="20.100000000000001" customHeight="1">
      <c r="A27" s="93" t="s">
        <v>249</v>
      </c>
      <c r="B27" s="270">
        <v>33</v>
      </c>
      <c r="C27" s="270">
        <v>33</v>
      </c>
      <c r="D27" s="270">
        <v>1</v>
      </c>
      <c r="E27" s="270">
        <v>27</v>
      </c>
      <c r="F27" s="270">
        <v>3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1</v>
      </c>
      <c r="N27" s="270">
        <v>0</v>
      </c>
      <c r="O27" s="270">
        <v>0</v>
      </c>
      <c r="P27" s="270">
        <v>1</v>
      </c>
      <c r="Q27" s="270">
        <v>0</v>
      </c>
      <c r="R27" s="270">
        <v>0</v>
      </c>
      <c r="S27" s="270">
        <v>0</v>
      </c>
      <c r="T27" s="270">
        <v>0</v>
      </c>
      <c r="U27" s="270">
        <v>0</v>
      </c>
      <c r="V27" s="270">
        <v>0</v>
      </c>
      <c r="W27" s="270">
        <v>0</v>
      </c>
      <c r="X27" s="270">
        <v>0</v>
      </c>
      <c r="Y27" s="270">
        <v>0</v>
      </c>
      <c r="Z27" s="270">
        <v>0</v>
      </c>
      <c r="AA27" s="270">
        <v>0</v>
      </c>
      <c r="AB27" s="270">
        <v>0</v>
      </c>
      <c r="AC27" s="270">
        <v>0</v>
      </c>
      <c r="AD27" s="270">
        <v>0</v>
      </c>
    </row>
    <row r="28" spans="1:30" s="86" customFormat="1" ht="20.100000000000001" customHeight="1">
      <c r="A28" s="93" t="s">
        <v>250</v>
      </c>
      <c r="B28" s="270">
        <v>20</v>
      </c>
      <c r="C28" s="270">
        <v>18</v>
      </c>
      <c r="D28" s="270">
        <v>2</v>
      </c>
      <c r="E28" s="270">
        <v>11</v>
      </c>
      <c r="F28" s="270">
        <v>1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70">
        <v>0</v>
      </c>
      <c r="N28" s="270">
        <v>0</v>
      </c>
      <c r="O28" s="270">
        <v>0</v>
      </c>
      <c r="P28" s="270">
        <v>4</v>
      </c>
      <c r="Q28" s="270">
        <v>2</v>
      </c>
      <c r="R28" s="270">
        <v>0</v>
      </c>
      <c r="S28" s="270">
        <v>1</v>
      </c>
      <c r="T28" s="270">
        <v>1</v>
      </c>
      <c r="U28" s="270">
        <v>0</v>
      </c>
      <c r="V28" s="270">
        <v>0</v>
      </c>
      <c r="W28" s="270">
        <v>0</v>
      </c>
      <c r="X28" s="270">
        <v>0</v>
      </c>
      <c r="Y28" s="270">
        <v>0</v>
      </c>
      <c r="Z28" s="270">
        <v>0</v>
      </c>
      <c r="AA28" s="270">
        <v>0</v>
      </c>
      <c r="AB28" s="270">
        <v>0</v>
      </c>
      <c r="AC28" s="270">
        <v>0</v>
      </c>
      <c r="AD28" s="270">
        <v>0</v>
      </c>
    </row>
    <row r="29" spans="1:30" s="86" customFormat="1" ht="20.100000000000001" customHeight="1">
      <c r="A29" s="93" t="s">
        <v>251</v>
      </c>
      <c r="B29" s="270">
        <v>36</v>
      </c>
      <c r="C29" s="270">
        <v>36</v>
      </c>
      <c r="D29" s="270">
        <v>0</v>
      </c>
      <c r="E29" s="270">
        <v>18</v>
      </c>
      <c r="F29" s="270">
        <v>2</v>
      </c>
      <c r="G29" s="270">
        <v>7</v>
      </c>
      <c r="H29" s="270">
        <v>0</v>
      </c>
      <c r="I29" s="270">
        <v>0</v>
      </c>
      <c r="J29" s="270">
        <v>0</v>
      </c>
      <c r="K29" s="270">
        <v>0</v>
      </c>
      <c r="L29" s="270">
        <v>0</v>
      </c>
      <c r="M29" s="270">
        <v>1</v>
      </c>
      <c r="N29" s="270">
        <v>2</v>
      </c>
      <c r="O29" s="270">
        <v>6</v>
      </c>
      <c r="P29" s="270">
        <v>0</v>
      </c>
      <c r="Q29" s="270">
        <v>0</v>
      </c>
      <c r="R29" s="270">
        <v>0</v>
      </c>
      <c r="S29" s="270">
        <v>0</v>
      </c>
      <c r="T29" s="270">
        <v>0</v>
      </c>
      <c r="U29" s="270">
        <v>0</v>
      </c>
      <c r="V29" s="270">
        <v>0</v>
      </c>
      <c r="W29" s="270">
        <v>0</v>
      </c>
      <c r="X29" s="270">
        <v>0</v>
      </c>
      <c r="Y29" s="270">
        <v>0</v>
      </c>
      <c r="Z29" s="270">
        <v>0</v>
      </c>
      <c r="AA29" s="270">
        <v>0</v>
      </c>
      <c r="AB29" s="270">
        <v>0</v>
      </c>
      <c r="AC29" s="270">
        <v>0</v>
      </c>
      <c r="AD29" s="270">
        <v>0</v>
      </c>
    </row>
    <row r="30" spans="1:30" s="86" customFormat="1" ht="20.100000000000001" customHeight="1">
      <c r="A30" s="93" t="s">
        <v>252</v>
      </c>
      <c r="B30" s="270">
        <v>18</v>
      </c>
      <c r="C30" s="270">
        <v>18</v>
      </c>
      <c r="D30" s="270">
        <v>0</v>
      </c>
      <c r="E30" s="270">
        <v>10</v>
      </c>
      <c r="F30" s="270">
        <v>4</v>
      </c>
      <c r="G30" s="270">
        <v>0</v>
      </c>
      <c r="H30" s="270">
        <v>0</v>
      </c>
      <c r="I30" s="270">
        <v>0</v>
      </c>
      <c r="J30" s="270">
        <v>0</v>
      </c>
      <c r="K30" s="270">
        <v>0</v>
      </c>
      <c r="L30" s="270">
        <v>0</v>
      </c>
      <c r="M30" s="270">
        <v>0</v>
      </c>
      <c r="N30" s="270">
        <v>0</v>
      </c>
      <c r="O30" s="270">
        <v>0</v>
      </c>
      <c r="P30" s="270">
        <v>4</v>
      </c>
      <c r="Q30" s="270">
        <v>0</v>
      </c>
      <c r="R30" s="270">
        <v>0</v>
      </c>
      <c r="S30" s="270">
        <v>0</v>
      </c>
      <c r="T30" s="270">
        <v>0</v>
      </c>
      <c r="U30" s="270">
        <v>0</v>
      </c>
      <c r="V30" s="270">
        <v>0</v>
      </c>
      <c r="W30" s="270">
        <v>0</v>
      </c>
      <c r="X30" s="270">
        <v>0</v>
      </c>
      <c r="Y30" s="270">
        <v>0</v>
      </c>
      <c r="Z30" s="270">
        <v>0</v>
      </c>
      <c r="AA30" s="270">
        <v>0</v>
      </c>
      <c r="AB30" s="270">
        <v>0</v>
      </c>
      <c r="AC30" s="270">
        <v>0</v>
      </c>
      <c r="AD30" s="270">
        <v>0</v>
      </c>
    </row>
    <row r="31" spans="1:30" s="86" customFormat="1" ht="20.100000000000001" customHeight="1">
      <c r="A31" s="94" t="s">
        <v>253</v>
      </c>
      <c r="B31" s="271">
        <v>11</v>
      </c>
      <c r="C31" s="272">
        <v>11</v>
      </c>
      <c r="D31" s="272">
        <v>0</v>
      </c>
      <c r="E31" s="272">
        <v>10</v>
      </c>
      <c r="F31" s="272">
        <v>1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0</v>
      </c>
      <c r="Y31" s="272">
        <v>0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</row>
    <row r="32" spans="1:30" s="86" customFormat="1">
      <c r="A32" s="86" t="s">
        <v>278</v>
      </c>
      <c r="L32" s="95"/>
      <c r="M32" s="97"/>
      <c r="N32" s="97"/>
      <c r="O32" s="95"/>
      <c r="Q32" s="96"/>
      <c r="R32" s="95"/>
      <c r="S32" s="95"/>
      <c r="U32" s="98"/>
      <c r="V32" s="99"/>
      <c r="W32" s="96"/>
      <c r="X32" s="96"/>
      <c r="Y32" s="96"/>
      <c r="Z32" s="96"/>
      <c r="AA32" s="97"/>
      <c r="AB32" s="97"/>
      <c r="AC32" s="97"/>
      <c r="AD32" s="100"/>
    </row>
    <row r="33" spans="1:30" s="86" customFormat="1">
      <c r="A33" s="86" t="s">
        <v>279</v>
      </c>
      <c r="L33" s="95"/>
      <c r="M33" s="96"/>
      <c r="N33" s="96"/>
      <c r="O33" s="95"/>
      <c r="Q33" s="96"/>
      <c r="R33" s="95"/>
      <c r="S33" s="95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101"/>
    </row>
    <row r="34" spans="1:30" s="86" customFormat="1"/>
    <row r="35" spans="1:30" s="86" customFormat="1"/>
    <row r="36" spans="1:30" s="86" customFormat="1"/>
    <row r="37" spans="1:30" s="86" customFormat="1"/>
    <row r="38" spans="1:30" s="86" customFormat="1"/>
    <row r="39" spans="1:30" s="86" customFormat="1"/>
    <row r="40" spans="1:30" s="86" customFormat="1"/>
    <row r="41" spans="1:30" s="86" customFormat="1"/>
    <row r="42" spans="1:30" s="86" customFormat="1"/>
    <row r="43" spans="1:30" s="86" customFormat="1"/>
    <row r="44" spans="1:30" s="86" customFormat="1"/>
    <row r="45" spans="1:30" s="86" customFormat="1"/>
    <row r="46" spans="1:30" s="86" customFormat="1"/>
    <row r="47" spans="1:30" s="86" customFormat="1"/>
    <row r="48" spans="1:30" s="86" customFormat="1"/>
    <row r="49" s="86" customFormat="1"/>
    <row r="50" s="86" customFormat="1"/>
    <row r="51" s="86" customFormat="1"/>
  </sheetData>
  <dataConsolidate/>
  <mergeCells count="32">
    <mergeCell ref="Z6:AA7"/>
    <mergeCell ref="AB6:AB8"/>
    <mergeCell ref="AC6:AC8"/>
    <mergeCell ref="AD6:AD8"/>
    <mergeCell ref="F7:G7"/>
    <mergeCell ref="H7:I7"/>
    <mergeCell ref="J7:K7"/>
    <mergeCell ref="T7:U7"/>
    <mergeCell ref="V7:W7"/>
    <mergeCell ref="X7:Y7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N6:N8"/>
    <mergeCell ref="O6:O8"/>
    <mergeCell ref="P6:P8"/>
    <mergeCell ref="Q6:Q8"/>
    <mergeCell ref="R6:R8"/>
    <mergeCell ref="S6:S8"/>
    <mergeCell ref="T6:Y6"/>
    <mergeCell ref="A3:AD3"/>
    <mergeCell ref="A4:AB4"/>
    <mergeCell ref="Z1:AA1"/>
    <mergeCell ref="AB1:AD1"/>
    <mergeCell ref="Z2:AA2"/>
    <mergeCell ref="AB2:AD2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5" firstPageNumber="25" orientation="landscape" useFirstPageNumber="1" horizontalDpi="4294967292" r:id="rId1"/>
  <headerFooter alignWithMargins="0">
    <oddFooter>&amp;C&amp;"Times New Roman,標準"&amp;P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5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" defaultRowHeight="16.5"/>
  <cols>
    <col min="1" max="1" width="12.37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5" style="74" customWidth="1"/>
    <col min="15" max="15" width="9.875" style="74" customWidth="1"/>
    <col min="16" max="16" width="5.25" style="74" customWidth="1"/>
    <col min="17" max="17" width="7.25" style="74" customWidth="1"/>
    <col min="18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10" style="74" customWidth="1"/>
    <col min="30" max="30" width="5.625" style="74" customWidth="1"/>
    <col min="31" max="16384" width="9" style="74"/>
  </cols>
  <sheetData>
    <row r="1" spans="1:31" s="55" customFormat="1">
      <c r="A1" s="54" t="s">
        <v>187</v>
      </c>
      <c r="Z1" s="423" t="s">
        <v>188</v>
      </c>
      <c r="AA1" s="425"/>
      <c r="AB1" s="423" t="s">
        <v>189</v>
      </c>
      <c r="AC1" s="424"/>
      <c r="AD1" s="425"/>
    </row>
    <row r="2" spans="1:31" s="55" customFormat="1">
      <c r="A2" s="56" t="s">
        <v>190</v>
      </c>
      <c r="B2" s="55" t="s">
        <v>326</v>
      </c>
      <c r="Z2" s="426" t="s">
        <v>191</v>
      </c>
      <c r="AA2" s="427"/>
      <c r="AB2" s="423" t="s">
        <v>192</v>
      </c>
      <c r="AC2" s="424"/>
      <c r="AD2" s="425"/>
    </row>
    <row r="3" spans="1:31" s="55" customFormat="1" ht="24.75" customHeight="1">
      <c r="A3" s="422" t="s">
        <v>325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57"/>
      <c r="AC3" s="57"/>
      <c r="AD3" s="57"/>
      <c r="AE3" s="58"/>
    </row>
    <row r="4" spans="1:31" s="55" customFormat="1" ht="21" customHeight="1">
      <c r="A4" s="428" t="s">
        <v>328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53"/>
      <c r="AC4" s="53"/>
      <c r="AD4" s="59" t="s">
        <v>193</v>
      </c>
      <c r="AE4" s="58"/>
    </row>
    <row r="5" spans="1:31" s="55" customFormat="1" ht="21" customHeight="1">
      <c r="A5" s="369" t="s">
        <v>194</v>
      </c>
      <c r="B5" s="372" t="s">
        <v>195</v>
      </c>
      <c r="C5" s="372" t="s">
        <v>196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197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  <c r="AE5" s="58"/>
    </row>
    <row r="6" spans="1:31" s="55" customFormat="1" ht="21" customHeight="1">
      <c r="A6" s="370"/>
      <c r="B6" s="372"/>
      <c r="C6" s="374" t="s">
        <v>198</v>
      </c>
      <c r="D6" s="375" t="s">
        <v>199</v>
      </c>
      <c r="E6" s="375" t="s">
        <v>200</v>
      </c>
      <c r="F6" s="377" t="s">
        <v>201</v>
      </c>
      <c r="G6" s="378"/>
      <c r="H6" s="378"/>
      <c r="I6" s="378"/>
      <c r="J6" s="378"/>
      <c r="K6" s="369"/>
      <c r="L6" s="374" t="s">
        <v>202</v>
      </c>
      <c r="M6" s="374"/>
      <c r="N6" s="381" t="s">
        <v>203</v>
      </c>
      <c r="O6" s="384" t="s">
        <v>204</v>
      </c>
      <c r="P6" s="381" t="s">
        <v>205</v>
      </c>
      <c r="Q6" s="374" t="s">
        <v>198</v>
      </c>
      <c r="R6" s="375" t="s">
        <v>199</v>
      </c>
      <c r="S6" s="375" t="s">
        <v>200</v>
      </c>
      <c r="T6" s="377" t="s">
        <v>201</v>
      </c>
      <c r="U6" s="378"/>
      <c r="V6" s="378"/>
      <c r="W6" s="378"/>
      <c r="X6" s="378"/>
      <c r="Y6" s="369"/>
      <c r="Z6" s="374" t="s">
        <v>202</v>
      </c>
      <c r="AA6" s="374"/>
      <c r="AB6" s="381" t="s">
        <v>203</v>
      </c>
      <c r="AC6" s="384" t="s">
        <v>204</v>
      </c>
      <c r="AD6" s="393" t="s">
        <v>205</v>
      </c>
      <c r="AE6" s="58"/>
    </row>
    <row r="7" spans="1:31" s="55" customFormat="1" ht="21" customHeight="1">
      <c r="A7" s="370"/>
      <c r="B7" s="372"/>
      <c r="C7" s="374"/>
      <c r="D7" s="376"/>
      <c r="E7" s="376"/>
      <c r="F7" s="374" t="s">
        <v>206</v>
      </c>
      <c r="G7" s="374"/>
      <c r="H7" s="374" t="s">
        <v>207</v>
      </c>
      <c r="I7" s="374"/>
      <c r="J7" s="376" t="s">
        <v>208</v>
      </c>
      <c r="K7" s="376"/>
      <c r="L7" s="374"/>
      <c r="M7" s="374"/>
      <c r="N7" s="382"/>
      <c r="O7" s="385"/>
      <c r="P7" s="382"/>
      <c r="Q7" s="374"/>
      <c r="R7" s="376"/>
      <c r="S7" s="376"/>
      <c r="T7" s="374" t="s">
        <v>206</v>
      </c>
      <c r="U7" s="374"/>
      <c r="V7" s="374" t="s">
        <v>207</v>
      </c>
      <c r="W7" s="374"/>
      <c r="X7" s="376" t="s">
        <v>208</v>
      </c>
      <c r="Y7" s="376"/>
      <c r="Z7" s="374"/>
      <c r="AA7" s="374"/>
      <c r="AB7" s="382"/>
      <c r="AC7" s="385"/>
      <c r="AD7" s="394"/>
      <c r="AE7" s="58"/>
    </row>
    <row r="8" spans="1:31" s="55" customFormat="1" ht="21" customHeight="1">
      <c r="A8" s="371"/>
      <c r="B8" s="372"/>
      <c r="C8" s="374"/>
      <c r="D8" s="376"/>
      <c r="E8" s="376"/>
      <c r="F8" s="54" t="s">
        <v>209</v>
      </c>
      <c r="G8" s="54" t="s">
        <v>210</v>
      </c>
      <c r="H8" s="54" t="s">
        <v>209</v>
      </c>
      <c r="I8" s="54" t="s">
        <v>210</v>
      </c>
      <c r="J8" s="54" t="s">
        <v>209</v>
      </c>
      <c r="K8" s="54" t="s">
        <v>210</v>
      </c>
      <c r="L8" s="54" t="s">
        <v>209</v>
      </c>
      <c r="M8" s="54" t="s">
        <v>210</v>
      </c>
      <c r="N8" s="383"/>
      <c r="O8" s="386"/>
      <c r="P8" s="383"/>
      <c r="Q8" s="374"/>
      <c r="R8" s="376"/>
      <c r="S8" s="376"/>
      <c r="T8" s="54" t="s">
        <v>209</v>
      </c>
      <c r="U8" s="54" t="s">
        <v>210</v>
      </c>
      <c r="V8" s="54" t="s">
        <v>209</v>
      </c>
      <c r="W8" s="54" t="s">
        <v>210</v>
      </c>
      <c r="X8" s="54" t="s">
        <v>209</v>
      </c>
      <c r="Y8" s="54" t="s">
        <v>210</v>
      </c>
      <c r="Z8" s="54" t="s">
        <v>209</v>
      </c>
      <c r="AA8" s="54" t="s">
        <v>210</v>
      </c>
      <c r="AB8" s="383"/>
      <c r="AC8" s="386"/>
      <c r="AD8" s="395"/>
      <c r="AE8" s="58"/>
    </row>
    <row r="9" spans="1:31" s="55" customFormat="1" ht="20.100000000000001" customHeight="1">
      <c r="A9" s="60" t="s">
        <v>211</v>
      </c>
      <c r="B9" s="61">
        <f>C9+Q9</f>
        <v>2077</v>
      </c>
      <c r="C9" s="61">
        <f t="shared" ref="C9:AD9" si="0">SUM(C10:C31)</f>
        <v>2010</v>
      </c>
      <c r="D9" s="61">
        <f t="shared" si="0"/>
        <v>27</v>
      </c>
      <c r="E9" s="61">
        <f t="shared" si="0"/>
        <v>1122</v>
      </c>
      <c r="F9" s="61">
        <f t="shared" si="0"/>
        <v>101</v>
      </c>
      <c r="G9" s="61">
        <f t="shared" si="0"/>
        <v>167</v>
      </c>
      <c r="H9" s="61">
        <f t="shared" si="0"/>
        <v>0</v>
      </c>
      <c r="I9" s="61">
        <f t="shared" si="0"/>
        <v>1</v>
      </c>
      <c r="J9" s="61">
        <f t="shared" si="0"/>
        <v>11</v>
      </c>
      <c r="K9" s="61">
        <f t="shared" si="0"/>
        <v>1</v>
      </c>
      <c r="L9" s="61">
        <f t="shared" si="0"/>
        <v>2</v>
      </c>
      <c r="M9" s="61">
        <f t="shared" si="0"/>
        <v>8</v>
      </c>
      <c r="N9" s="61">
        <f t="shared" si="0"/>
        <v>86</v>
      </c>
      <c r="O9" s="61">
        <f t="shared" si="0"/>
        <v>356</v>
      </c>
      <c r="P9" s="61">
        <f t="shared" si="0"/>
        <v>128</v>
      </c>
      <c r="Q9" s="61">
        <f t="shared" si="0"/>
        <v>67</v>
      </c>
      <c r="R9" s="61">
        <f t="shared" si="0"/>
        <v>0</v>
      </c>
      <c r="S9" s="61">
        <f t="shared" si="0"/>
        <v>11</v>
      </c>
      <c r="T9" s="61">
        <f t="shared" si="0"/>
        <v>22</v>
      </c>
      <c r="U9" s="61">
        <f t="shared" si="0"/>
        <v>13</v>
      </c>
      <c r="V9" s="61">
        <f t="shared" si="0"/>
        <v>0</v>
      </c>
      <c r="W9" s="61">
        <f t="shared" si="0"/>
        <v>0</v>
      </c>
      <c r="X9" s="61">
        <f t="shared" si="0"/>
        <v>0</v>
      </c>
      <c r="Y9" s="61">
        <f t="shared" si="0"/>
        <v>0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21</v>
      </c>
      <c r="AD9" s="62">
        <f t="shared" si="0"/>
        <v>0</v>
      </c>
      <c r="AE9" s="58"/>
    </row>
    <row r="10" spans="1:31" s="55" customFormat="1" ht="20.100000000000001" customHeight="1">
      <c r="A10" s="63" t="s">
        <v>212</v>
      </c>
      <c r="B10" s="64">
        <f>C10+Q10</f>
        <v>222</v>
      </c>
      <c r="C10" s="64">
        <f>SUM(D10:P10)</f>
        <v>221</v>
      </c>
      <c r="D10" s="64">
        <v>0</v>
      </c>
      <c r="E10" s="64">
        <v>126</v>
      </c>
      <c r="F10" s="64">
        <v>6</v>
      </c>
      <c r="G10" s="64">
        <v>15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12</v>
      </c>
      <c r="O10" s="64">
        <v>46</v>
      </c>
      <c r="P10" s="64">
        <v>16</v>
      </c>
      <c r="Q10" s="64">
        <f>SUM(R10:AD10)</f>
        <v>1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1</v>
      </c>
      <c r="AD10" s="65">
        <v>0</v>
      </c>
      <c r="AE10" s="58"/>
    </row>
    <row r="11" spans="1:31" s="55" customFormat="1" ht="20.100000000000001" customHeight="1">
      <c r="A11" s="63" t="s">
        <v>33</v>
      </c>
      <c r="B11" s="64">
        <f t="shared" ref="B11:B31" si="1">C11+Q11</f>
        <v>184</v>
      </c>
      <c r="C11" s="64">
        <f t="shared" ref="C11:C31" si="2">SUM(D11:P11)</f>
        <v>159</v>
      </c>
      <c r="D11" s="64">
        <v>0</v>
      </c>
      <c r="E11" s="64">
        <v>74</v>
      </c>
      <c r="F11" s="64">
        <v>22</v>
      </c>
      <c r="G11" s="64">
        <v>14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43</v>
      </c>
      <c r="P11" s="64">
        <v>6</v>
      </c>
      <c r="Q11" s="64">
        <f t="shared" ref="Q11:Q31" si="3">SUM(R11:AD11)</f>
        <v>25</v>
      </c>
      <c r="R11" s="64">
        <v>0</v>
      </c>
      <c r="S11" s="64">
        <v>4</v>
      </c>
      <c r="T11" s="64">
        <v>18</v>
      </c>
      <c r="U11" s="64">
        <v>3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5">
        <v>0</v>
      </c>
      <c r="AE11" s="58"/>
    </row>
    <row r="12" spans="1:31" s="55" customFormat="1" ht="20.100000000000001" customHeight="1">
      <c r="A12" s="63" t="s">
        <v>30</v>
      </c>
      <c r="B12" s="64">
        <f t="shared" si="1"/>
        <v>220</v>
      </c>
      <c r="C12" s="64">
        <f t="shared" si="2"/>
        <v>207</v>
      </c>
      <c r="D12" s="64">
        <v>6</v>
      </c>
      <c r="E12" s="64">
        <v>109</v>
      </c>
      <c r="F12" s="64">
        <v>9</v>
      </c>
      <c r="G12" s="64">
        <v>34</v>
      </c>
      <c r="H12" s="64">
        <v>0</v>
      </c>
      <c r="I12" s="64">
        <v>0</v>
      </c>
      <c r="J12" s="64">
        <v>0</v>
      </c>
      <c r="K12" s="64">
        <v>0</v>
      </c>
      <c r="L12" s="64">
        <v>2</v>
      </c>
      <c r="M12" s="64">
        <v>1</v>
      </c>
      <c r="N12" s="64">
        <v>5</v>
      </c>
      <c r="O12" s="64">
        <v>35</v>
      </c>
      <c r="P12" s="64">
        <v>6</v>
      </c>
      <c r="Q12" s="64">
        <f t="shared" si="3"/>
        <v>13</v>
      </c>
      <c r="R12" s="64">
        <v>0</v>
      </c>
      <c r="S12" s="64">
        <v>0</v>
      </c>
      <c r="T12" s="64">
        <v>2</v>
      </c>
      <c r="U12" s="64">
        <v>4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7</v>
      </c>
      <c r="AD12" s="65">
        <v>0</v>
      </c>
      <c r="AE12" s="58"/>
    </row>
    <row r="13" spans="1:31" s="55" customFormat="1" ht="20.100000000000001" customHeight="1">
      <c r="A13" s="63" t="s">
        <v>32</v>
      </c>
      <c r="B13" s="64">
        <f t="shared" si="1"/>
        <v>143</v>
      </c>
      <c r="C13" s="64">
        <f t="shared" si="2"/>
        <v>140</v>
      </c>
      <c r="D13" s="64">
        <v>1</v>
      </c>
      <c r="E13" s="64">
        <v>95</v>
      </c>
      <c r="F13" s="64">
        <v>6</v>
      </c>
      <c r="G13" s="64">
        <v>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26</v>
      </c>
      <c r="P13" s="64">
        <v>11</v>
      </c>
      <c r="Q13" s="64">
        <f t="shared" si="3"/>
        <v>3</v>
      </c>
      <c r="R13" s="64">
        <v>0</v>
      </c>
      <c r="S13" s="64">
        <v>0</v>
      </c>
      <c r="T13" s="64">
        <v>1</v>
      </c>
      <c r="U13" s="64">
        <v>2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5">
        <v>0</v>
      </c>
      <c r="AE13" s="58"/>
    </row>
    <row r="14" spans="1:31" s="55" customFormat="1" ht="20.100000000000001" customHeight="1">
      <c r="A14" s="63" t="s">
        <v>34</v>
      </c>
      <c r="B14" s="64">
        <f t="shared" si="1"/>
        <v>266</v>
      </c>
      <c r="C14" s="64">
        <f t="shared" si="2"/>
        <v>266</v>
      </c>
      <c r="D14" s="64">
        <v>0</v>
      </c>
      <c r="E14" s="64">
        <v>159</v>
      </c>
      <c r="F14" s="64">
        <v>10</v>
      </c>
      <c r="G14" s="64">
        <v>8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  <c r="M14" s="64">
        <v>2</v>
      </c>
      <c r="N14" s="64">
        <v>0</v>
      </c>
      <c r="O14" s="64">
        <v>61</v>
      </c>
      <c r="P14" s="64">
        <v>25</v>
      </c>
      <c r="Q14" s="64">
        <f t="shared" si="3"/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5">
        <v>0</v>
      </c>
    </row>
    <row r="15" spans="1:31" s="55" customFormat="1" ht="20.100000000000001" customHeight="1">
      <c r="A15" s="66" t="s">
        <v>36</v>
      </c>
      <c r="B15" s="64">
        <f t="shared" si="1"/>
        <v>55</v>
      </c>
      <c r="C15" s="64">
        <f t="shared" si="2"/>
        <v>55</v>
      </c>
      <c r="D15" s="64">
        <v>3</v>
      </c>
      <c r="E15" s="64">
        <v>28</v>
      </c>
      <c r="F15" s="64">
        <v>4</v>
      </c>
      <c r="G15" s="64">
        <v>4</v>
      </c>
      <c r="H15" s="64" t="s">
        <v>186</v>
      </c>
      <c r="I15" s="64" t="s">
        <v>186</v>
      </c>
      <c r="J15" s="64" t="s">
        <v>186</v>
      </c>
      <c r="K15" s="64" t="s">
        <v>186</v>
      </c>
      <c r="L15" s="64" t="s">
        <v>186</v>
      </c>
      <c r="M15" s="64" t="s">
        <v>186</v>
      </c>
      <c r="N15" s="64">
        <v>2</v>
      </c>
      <c r="O15" s="64">
        <v>12</v>
      </c>
      <c r="P15" s="64">
        <v>2</v>
      </c>
      <c r="Q15" s="64">
        <f t="shared" si="3"/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5">
        <v>0</v>
      </c>
    </row>
    <row r="16" spans="1:31" s="55" customFormat="1" ht="20.100000000000001" customHeight="1">
      <c r="A16" s="63" t="s">
        <v>14</v>
      </c>
      <c r="B16" s="64">
        <f t="shared" si="1"/>
        <v>158</v>
      </c>
      <c r="C16" s="64">
        <f t="shared" si="2"/>
        <v>157</v>
      </c>
      <c r="D16" s="64">
        <v>0</v>
      </c>
      <c r="E16" s="64">
        <v>104</v>
      </c>
      <c r="F16" s="64">
        <v>3</v>
      </c>
      <c r="G16" s="64">
        <v>3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1</v>
      </c>
      <c r="N16" s="64">
        <v>0</v>
      </c>
      <c r="O16" s="64">
        <v>32</v>
      </c>
      <c r="P16" s="64">
        <v>14</v>
      </c>
      <c r="Q16" s="64">
        <f t="shared" si="3"/>
        <v>1</v>
      </c>
      <c r="R16" s="64">
        <v>0</v>
      </c>
      <c r="S16" s="64">
        <v>0</v>
      </c>
      <c r="T16" s="64">
        <v>0</v>
      </c>
      <c r="U16" s="64">
        <v>1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5">
        <v>0</v>
      </c>
    </row>
    <row r="17" spans="1:30" s="55" customFormat="1" ht="20.100000000000001" customHeight="1">
      <c r="A17" s="63" t="s">
        <v>15</v>
      </c>
      <c r="B17" s="64">
        <f t="shared" si="1"/>
        <v>61</v>
      </c>
      <c r="C17" s="64">
        <f t="shared" si="2"/>
        <v>61</v>
      </c>
      <c r="D17" s="64">
        <v>1</v>
      </c>
      <c r="E17" s="64">
        <v>38</v>
      </c>
      <c r="F17" s="64">
        <v>1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1</v>
      </c>
      <c r="N17" s="64">
        <v>3</v>
      </c>
      <c r="O17" s="64">
        <v>15</v>
      </c>
      <c r="P17" s="64">
        <v>2</v>
      </c>
      <c r="Q17" s="64">
        <f t="shared" si="3"/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5">
        <v>0</v>
      </c>
    </row>
    <row r="18" spans="1:30" s="55" customFormat="1" ht="20.100000000000001" customHeight="1">
      <c r="A18" s="63" t="s">
        <v>16</v>
      </c>
      <c r="B18" s="64">
        <f t="shared" si="1"/>
        <v>65</v>
      </c>
      <c r="C18" s="64">
        <f t="shared" si="2"/>
        <v>57</v>
      </c>
      <c r="D18" s="64">
        <v>3</v>
      </c>
      <c r="E18" s="64">
        <v>28</v>
      </c>
      <c r="F18" s="64">
        <v>0</v>
      </c>
      <c r="G18" s="64">
        <v>6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14</v>
      </c>
      <c r="P18" s="64">
        <v>6</v>
      </c>
      <c r="Q18" s="64">
        <f t="shared" si="3"/>
        <v>8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8</v>
      </c>
      <c r="AD18" s="65">
        <v>0</v>
      </c>
    </row>
    <row r="19" spans="1:30" s="55" customFormat="1" ht="20.100000000000001" customHeight="1">
      <c r="A19" s="63" t="s">
        <v>18</v>
      </c>
      <c r="B19" s="64">
        <f t="shared" si="1"/>
        <v>92</v>
      </c>
      <c r="C19" s="64">
        <f t="shared" si="2"/>
        <v>89</v>
      </c>
      <c r="D19" s="64">
        <v>1</v>
      </c>
      <c r="E19" s="64">
        <v>51</v>
      </c>
      <c r="F19" s="64">
        <v>1</v>
      </c>
      <c r="G19" s="64">
        <v>27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1</v>
      </c>
      <c r="N19" s="64">
        <v>0</v>
      </c>
      <c r="O19" s="64">
        <v>0</v>
      </c>
      <c r="P19" s="64">
        <v>8</v>
      </c>
      <c r="Q19" s="64">
        <f t="shared" si="3"/>
        <v>3</v>
      </c>
      <c r="R19" s="64">
        <v>0</v>
      </c>
      <c r="S19" s="64">
        <v>1</v>
      </c>
      <c r="T19" s="64">
        <v>0</v>
      </c>
      <c r="U19" s="64">
        <v>2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5">
        <v>0</v>
      </c>
    </row>
    <row r="20" spans="1:30" s="55" customFormat="1" ht="20.100000000000001" customHeight="1">
      <c r="A20" s="63" t="s">
        <v>19</v>
      </c>
      <c r="B20" s="64">
        <f t="shared" si="1"/>
        <v>74</v>
      </c>
      <c r="C20" s="64">
        <f t="shared" si="2"/>
        <v>71</v>
      </c>
      <c r="D20" s="64">
        <v>1</v>
      </c>
      <c r="E20" s="64">
        <v>31</v>
      </c>
      <c r="F20" s="64">
        <v>4</v>
      </c>
      <c r="G20" s="64">
        <v>12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13</v>
      </c>
      <c r="O20" s="64">
        <v>10</v>
      </c>
      <c r="P20" s="64">
        <v>0</v>
      </c>
      <c r="Q20" s="64">
        <f t="shared" si="3"/>
        <v>3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3</v>
      </c>
      <c r="AD20" s="65">
        <v>0</v>
      </c>
    </row>
    <row r="21" spans="1:30" s="55" customFormat="1" ht="20.100000000000001" customHeight="1">
      <c r="A21" s="63" t="s">
        <v>20</v>
      </c>
      <c r="B21" s="64">
        <f t="shared" si="1"/>
        <v>75</v>
      </c>
      <c r="C21" s="64">
        <f t="shared" si="2"/>
        <v>73</v>
      </c>
      <c r="D21" s="64">
        <v>0</v>
      </c>
      <c r="E21" s="64">
        <v>36</v>
      </c>
      <c r="F21" s="64">
        <v>1</v>
      </c>
      <c r="G21" s="64">
        <v>3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9</v>
      </c>
      <c r="O21" s="64">
        <v>17</v>
      </c>
      <c r="P21" s="64">
        <v>7</v>
      </c>
      <c r="Q21" s="64">
        <f t="shared" si="3"/>
        <v>2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2</v>
      </c>
      <c r="AD21" s="65">
        <v>0</v>
      </c>
    </row>
    <row r="22" spans="1:30" s="55" customFormat="1" ht="20.100000000000001" customHeight="1">
      <c r="A22" s="63" t="s">
        <v>21</v>
      </c>
      <c r="B22" s="64">
        <f t="shared" si="1"/>
        <v>52</v>
      </c>
      <c r="C22" s="64">
        <f t="shared" si="2"/>
        <v>52</v>
      </c>
      <c r="D22" s="64">
        <v>1</v>
      </c>
      <c r="E22" s="64">
        <v>32</v>
      </c>
      <c r="F22" s="64">
        <v>2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7</v>
      </c>
      <c r="O22" s="64">
        <v>9</v>
      </c>
      <c r="P22" s="64">
        <v>1</v>
      </c>
      <c r="Q22" s="64">
        <f t="shared" si="3"/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5">
        <v>0</v>
      </c>
    </row>
    <row r="23" spans="1:30" s="55" customFormat="1" ht="20.100000000000001" customHeight="1">
      <c r="A23" s="63" t="s">
        <v>24</v>
      </c>
      <c r="B23" s="64">
        <f t="shared" si="1"/>
        <v>105</v>
      </c>
      <c r="C23" s="64">
        <f t="shared" si="2"/>
        <v>104</v>
      </c>
      <c r="D23" s="64">
        <v>3</v>
      </c>
      <c r="E23" s="64">
        <v>56</v>
      </c>
      <c r="F23" s="64">
        <v>2</v>
      </c>
      <c r="G23" s="64">
        <v>20</v>
      </c>
      <c r="H23" s="64">
        <v>0</v>
      </c>
      <c r="I23" s="64">
        <v>0</v>
      </c>
      <c r="J23" s="64">
        <v>2</v>
      </c>
      <c r="K23" s="64">
        <v>0</v>
      </c>
      <c r="L23" s="64">
        <v>0</v>
      </c>
      <c r="M23" s="64">
        <v>0</v>
      </c>
      <c r="N23" s="64">
        <v>11</v>
      </c>
      <c r="O23" s="64">
        <v>7</v>
      </c>
      <c r="P23" s="64">
        <v>3</v>
      </c>
      <c r="Q23" s="64">
        <v>1</v>
      </c>
      <c r="R23" s="64">
        <v>0</v>
      </c>
      <c r="S23" s="64">
        <v>0</v>
      </c>
      <c r="T23" s="64">
        <v>0</v>
      </c>
      <c r="U23" s="64">
        <v>1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5">
        <v>0</v>
      </c>
    </row>
    <row r="24" spans="1:30" s="55" customFormat="1" ht="20.100000000000001" customHeight="1">
      <c r="A24" s="63" t="s">
        <v>25</v>
      </c>
      <c r="B24" s="64">
        <f t="shared" si="1"/>
        <v>70</v>
      </c>
      <c r="C24" s="64">
        <f t="shared" si="2"/>
        <v>65</v>
      </c>
      <c r="D24" s="64">
        <v>1</v>
      </c>
      <c r="E24" s="64">
        <v>26</v>
      </c>
      <c r="F24" s="64">
        <v>6</v>
      </c>
      <c r="G24" s="64">
        <v>5</v>
      </c>
      <c r="H24" s="64">
        <v>0</v>
      </c>
      <c r="I24" s="64">
        <v>0</v>
      </c>
      <c r="J24" s="64">
        <v>9</v>
      </c>
      <c r="K24" s="64">
        <v>0</v>
      </c>
      <c r="L24" s="64">
        <v>0</v>
      </c>
      <c r="M24" s="64">
        <v>0</v>
      </c>
      <c r="N24" s="64">
        <v>11</v>
      </c>
      <c r="O24" s="64">
        <v>7</v>
      </c>
      <c r="P24" s="64">
        <v>0</v>
      </c>
      <c r="Q24" s="64">
        <f t="shared" si="3"/>
        <v>5</v>
      </c>
      <c r="R24" s="64">
        <v>0</v>
      </c>
      <c r="S24" s="64">
        <v>5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5">
        <v>0</v>
      </c>
    </row>
    <row r="25" spans="1:30" s="55" customFormat="1" ht="20.100000000000001" customHeight="1">
      <c r="A25" s="63" t="s">
        <v>26</v>
      </c>
      <c r="B25" s="64">
        <f t="shared" si="1"/>
        <v>88</v>
      </c>
      <c r="C25" s="64">
        <f t="shared" si="2"/>
        <v>88</v>
      </c>
      <c r="D25" s="64">
        <v>1</v>
      </c>
      <c r="E25" s="64">
        <v>33</v>
      </c>
      <c r="F25" s="64">
        <v>11</v>
      </c>
      <c r="G25" s="64">
        <v>7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11</v>
      </c>
      <c r="O25" s="64">
        <v>16</v>
      </c>
      <c r="P25" s="64">
        <v>9</v>
      </c>
      <c r="Q25" s="64">
        <f t="shared" si="3"/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5">
        <v>0</v>
      </c>
    </row>
    <row r="26" spans="1:30" s="55" customFormat="1" ht="20.100000000000001" customHeight="1">
      <c r="A26" s="63" t="s">
        <v>27</v>
      </c>
      <c r="B26" s="64">
        <f t="shared" si="1"/>
        <v>22</v>
      </c>
      <c r="C26" s="64">
        <f t="shared" si="2"/>
        <v>22</v>
      </c>
      <c r="D26" s="64">
        <v>1</v>
      </c>
      <c r="E26" s="64">
        <v>16</v>
      </c>
      <c r="F26" s="64">
        <v>2</v>
      </c>
      <c r="G26" s="64">
        <v>1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2</v>
      </c>
      <c r="Q26" s="64">
        <f t="shared" si="3"/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5">
        <v>0</v>
      </c>
    </row>
    <row r="27" spans="1:30" s="55" customFormat="1" ht="20.100000000000001" customHeight="1">
      <c r="A27" s="63" t="s">
        <v>28</v>
      </c>
      <c r="B27" s="64">
        <f t="shared" si="1"/>
        <v>35</v>
      </c>
      <c r="C27" s="64">
        <f t="shared" si="2"/>
        <v>35</v>
      </c>
      <c r="D27" s="64">
        <v>2</v>
      </c>
      <c r="E27" s="64">
        <v>27</v>
      </c>
      <c r="F27" s="64">
        <v>1</v>
      </c>
      <c r="G27" s="64">
        <v>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1</v>
      </c>
      <c r="N27" s="64">
        <v>0</v>
      </c>
      <c r="O27" s="64">
        <v>0</v>
      </c>
      <c r="P27" s="64">
        <v>3</v>
      </c>
      <c r="Q27" s="64">
        <f t="shared" si="3"/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5">
        <v>0</v>
      </c>
    </row>
    <row r="28" spans="1:30" s="55" customFormat="1" ht="20.100000000000001" customHeight="1">
      <c r="A28" s="63" t="s">
        <v>29</v>
      </c>
      <c r="B28" s="64">
        <f t="shared" si="1"/>
        <v>24</v>
      </c>
      <c r="C28" s="64">
        <f t="shared" si="2"/>
        <v>22</v>
      </c>
      <c r="D28" s="64">
        <v>2</v>
      </c>
      <c r="E28" s="64">
        <v>13</v>
      </c>
      <c r="F28" s="64">
        <v>2</v>
      </c>
      <c r="G28" s="64">
        <v>0</v>
      </c>
      <c r="H28" s="64">
        <v>0</v>
      </c>
      <c r="I28" s="64">
        <v>0</v>
      </c>
      <c r="J28" s="64">
        <v>0</v>
      </c>
      <c r="K28" s="64">
        <v>1</v>
      </c>
      <c r="L28" s="64">
        <v>0</v>
      </c>
      <c r="M28" s="64">
        <v>0</v>
      </c>
      <c r="N28" s="64">
        <v>0</v>
      </c>
      <c r="O28" s="64">
        <v>0</v>
      </c>
      <c r="P28" s="64">
        <v>4</v>
      </c>
      <c r="Q28" s="64">
        <f t="shared" si="3"/>
        <v>2</v>
      </c>
      <c r="R28" s="64">
        <v>0</v>
      </c>
      <c r="S28" s="64">
        <v>1</v>
      </c>
      <c r="T28" s="64">
        <v>1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5">
        <v>0</v>
      </c>
    </row>
    <row r="29" spans="1:30" s="55" customFormat="1" ht="20.100000000000001" customHeight="1">
      <c r="A29" s="63" t="s">
        <v>31</v>
      </c>
      <c r="B29" s="64">
        <f t="shared" si="1"/>
        <v>36</v>
      </c>
      <c r="C29" s="64">
        <f t="shared" si="2"/>
        <v>36</v>
      </c>
      <c r="D29" s="64">
        <v>0</v>
      </c>
      <c r="E29" s="64">
        <v>19</v>
      </c>
      <c r="F29" s="64">
        <v>2</v>
      </c>
      <c r="G29" s="64">
        <v>6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1</v>
      </c>
      <c r="N29" s="64">
        <v>2</v>
      </c>
      <c r="O29" s="64">
        <v>6</v>
      </c>
      <c r="P29" s="64">
        <v>0</v>
      </c>
      <c r="Q29" s="64">
        <f t="shared" si="3"/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5">
        <v>0</v>
      </c>
    </row>
    <row r="30" spans="1:30" s="55" customFormat="1" ht="20.100000000000001" customHeight="1">
      <c r="A30" s="63" t="s">
        <v>44</v>
      </c>
      <c r="B30" s="64">
        <f t="shared" si="1"/>
        <v>21</v>
      </c>
      <c r="C30" s="64">
        <f t="shared" si="2"/>
        <v>21</v>
      </c>
      <c r="D30" s="64">
        <v>0</v>
      </c>
      <c r="E30" s="64">
        <v>13</v>
      </c>
      <c r="F30" s="64">
        <v>5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3</v>
      </c>
      <c r="Q30" s="64">
        <f t="shared" si="3"/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5">
        <v>0</v>
      </c>
    </row>
    <row r="31" spans="1:30" s="55" customFormat="1" ht="20.100000000000001" customHeight="1">
      <c r="A31" s="63" t="s">
        <v>45</v>
      </c>
      <c r="B31" s="64">
        <f t="shared" si="1"/>
        <v>9</v>
      </c>
      <c r="C31" s="64">
        <f t="shared" si="2"/>
        <v>9</v>
      </c>
      <c r="D31" s="64">
        <v>0</v>
      </c>
      <c r="E31" s="64">
        <v>8</v>
      </c>
      <c r="F31" s="64">
        <v>1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f t="shared" si="3"/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5">
        <v>0</v>
      </c>
    </row>
    <row r="32" spans="1:30" s="55" customFormat="1">
      <c r="A32" s="55" t="s">
        <v>213</v>
      </c>
      <c r="L32" s="67"/>
      <c r="M32" s="69"/>
      <c r="N32" s="69"/>
      <c r="O32" s="67"/>
      <c r="Q32" s="68"/>
      <c r="R32" s="67"/>
      <c r="S32" s="67"/>
      <c r="U32" s="70"/>
      <c r="V32" s="71"/>
      <c r="W32" s="68"/>
      <c r="X32" s="68"/>
      <c r="Y32" s="68"/>
      <c r="Z32" s="68"/>
      <c r="AA32" s="69"/>
      <c r="AB32" s="69"/>
      <c r="AC32" s="69"/>
      <c r="AD32" s="72"/>
    </row>
    <row r="33" spans="1:30" s="55" customFormat="1">
      <c r="A33" s="55" t="s">
        <v>214</v>
      </c>
      <c r="L33" s="67"/>
      <c r="M33" s="68"/>
      <c r="N33" s="68"/>
      <c r="O33" s="67"/>
      <c r="Q33" s="6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/>
    <row r="35" spans="1:30" s="55" customFormat="1"/>
    <row r="36" spans="1:30" s="55" customFormat="1"/>
    <row r="37" spans="1:30" s="55" customFormat="1"/>
    <row r="38" spans="1:30" s="55" customFormat="1"/>
    <row r="39" spans="1:30" s="55" customFormat="1"/>
    <row r="40" spans="1:30" s="55" customFormat="1"/>
    <row r="41" spans="1:30" s="55" customFormat="1"/>
    <row r="42" spans="1:30" s="55" customFormat="1"/>
    <row r="43" spans="1:30" s="55" customFormat="1"/>
    <row r="44" spans="1:30" s="55" customFormat="1"/>
    <row r="45" spans="1:30" s="55" customFormat="1"/>
    <row r="46" spans="1:30" s="55" customFormat="1"/>
    <row r="47" spans="1:30" s="55" customFormat="1"/>
    <row r="48" spans="1:30" s="55" customFormat="1"/>
    <row r="49" s="55" customFormat="1"/>
    <row r="50" s="55" customFormat="1"/>
    <row r="51" s="55" customFormat="1"/>
  </sheetData>
  <dataConsolidate/>
  <mergeCells count="32">
    <mergeCell ref="AB1:AD1"/>
    <mergeCell ref="AB2:AD2"/>
    <mergeCell ref="Z1:AA1"/>
    <mergeCell ref="Z2:AA2"/>
    <mergeCell ref="J7:K7"/>
    <mergeCell ref="L6:M7"/>
    <mergeCell ref="O6:O8"/>
    <mergeCell ref="N6:N8"/>
    <mergeCell ref="F6:K6"/>
    <mergeCell ref="T6:Y6"/>
    <mergeCell ref="A4:AA4"/>
    <mergeCell ref="F7:G7"/>
    <mergeCell ref="H7:I7"/>
    <mergeCell ref="C6:C8"/>
    <mergeCell ref="P6:P8"/>
    <mergeCell ref="Z6:AA7"/>
    <mergeCell ref="C5:P5"/>
    <mergeCell ref="AD6:AD8"/>
    <mergeCell ref="A3:AA3"/>
    <mergeCell ref="AC6:AC8"/>
    <mergeCell ref="T7:U7"/>
    <mergeCell ref="V7:W7"/>
    <mergeCell ref="Q6:Q8"/>
    <mergeCell ref="AB6:AB8"/>
    <mergeCell ref="A5:A8"/>
    <mergeCell ref="R6:R8"/>
    <mergeCell ref="D6:D8"/>
    <mergeCell ref="X7:Y7"/>
    <mergeCell ref="B5:B8"/>
    <mergeCell ref="E6:E8"/>
    <mergeCell ref="Q5:AD5"/>
    <mergeCell ref="S6:S8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2" firstPageNumber="25" orientation="landscape" useFirstPageNumber="1" horizontalDpi="4294967292" r:id="rId1"/>
  <headerFooter alignWithMargins="0"/>
  <ignoredErrors>
    <ignoredError sqref="B9 C9:AD9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51"/>
  <sheetViews>
    <sheetView workbookViewId="0">
      <selection activeCell="B9" sqref="B9"/>
    </sheetView>
  </sheetViews>
  <sheetFormatPr defaultColWidth="9" defaultRowHeight="16.5"/>
  <cols>
    <col min="1" max="1" width="12.375" style="36" customWidth="1"/>
    <col min="2" max="3" width="7.375" style="36" customWidth="1"/>
    <col min="4" max="5" width="6.875" style="36" customWidth="1"/>
    <col min="6" max="7" width="5.5" style="36" customWidth="1"/>
    <col min="8" max="8" width="5.25" style="36" customWidth="1"/>
    <col min="9" max="9" width="5.75" style="36" customWidth="1"/>
    <col min="10" max="10" width="6" style="36" customWidth="1"/>
    <col min="11" max="11" width="6.125" style="36" customWidth="1"/>
    <col min="12" max="12" width="5.375" style="36" customWidth="1"/>
    <col min="13" max="13" width="5.5" style="36" customWidth="1"/>
    <col min="14" max="14" width="5" style="36" customWidth="1"/>
    <col min="15" max="15" width="9.875" style="36" customWidth="1"/>
    <col min="16" max="16" width="5.25" style="36" customWidth="1"/>
    <col min="17" max="17" width="7.25" style="36" customWidth="1"/>
    <col min="18" max="19" width="7" style="36" customWidth="1"/>
    <col min="20" max="23" width="6.25" style="36" customWidth="1"/>
    <col min="24" max="24" width="6.5" style="36" customWidth="1"/>
    <col min="25" max="25" width="6.625" style="36" customWidth="1"/>
    <col min="26" max="26" width="6" style="36" customWidth="1"/>
    <col min="27" max="27" width="6.25" style="36" customWidth="1"/>
    <col min="28" max="28" width="5.625" style="36" customWidth="1"/>
    <col min="29" max="29" width="10" style="36" customWidth="1"/>
    <col min="30" max="30" width="5.625" style="36" customWidth="1"/>
    <col min="31" max="16384" width="9" style="36"/>
  </cols>
  <sheetData>
    <row r="1" spans="1:31" s="38" customFormat="1">
      <c r="A1" s="37" t="s">
        <v>47</v>
      </c>
      <c r="Z1" s="447" t="s">
        <v>48</v>
      </c>
      <c r="AA1" s="449"/>
      <c r="AB1" s="447" t="s">
        <v>141</v>
      </c>
      <c r="AC1" s="448"/>
      <c r="AD1" s="449"/>
    </row>
    <row r="2" spans="1:31" s="38" customFormat="1">
      <c r="A2" s="39" t="s">
        <v>49</v>
      </c>
      <c r="B2" s="38" t="s">
        <v>326</v>
      </c>
      <c r="Z2" s="450" t="s">
        <v>50</v>
      </c>
      <c r="AA2" s="451"/>
      <c r="AB2" s="447" t="s">
        <v>142</v>
      </c>
      <c r="AC2" s="448"/>
      <c r="AD2" s="449"/>
    </row>
    <row r="3" spans="1:31" s="38" customFormat="1" ht="24.75" customHeight="1">
      <c r="A3" s="433" t="s">
        <v>325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0"/>
      <c r="AC3" s="40"/>
      <c r="AD3" s="40"/>
      <c r="AE3" s="41"/>
    </row>
    <row r="4" spans="1:31" s="38" customFormat="1" ht="21" customHeight="1">
      <c r="A4" s="454" t="s">
        <v>329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2"/>
      <c r="AC4" s="42"/>
      <c r="AD4" s="43" t="s">
        <v>143</v>
      </c>
      <c r="AE4" s="41"/>
    </row>
    <row r="5" spans="1:31" s="38" customFormat="1" ht="21" customHeight="1">
      <c r="A5" s="441" t="s">
        <v>144</v>
      </c>
      <c r="B5" s="429" t="s">
        <v>145</v>
      </c>
      <c r="C5" s="429" t="s">
        <v>146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 t="s">
        <v>147</v>
      </c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46"/>
      <c r="AC5" s="446"/>
      <c r="AD5" s="446"/>
      <c r="AE5" s="41"/>
    </row>
    <row r="6" spans="1:31" s="38" customFormat="1" ht="21" customHeight="1">
      <c r="A6" s="442"/>
      <c r="B6" s="429"/>
      <c r="C6" s="437" t="s">
        <v>148</v>
      </c>
      <c r="D6" s="444" t="s">
        <v>149</v>
      </c>
      <c r="E6" s="444" t="s">
        <v>150</v>
      </c>
      <c r="F6" s="452" t="s">
        <v>151</v>
      </c>
      <c r="G6" s="453"/>
      <c r="H6" s="453"/>
      <c r="I6" s="453"/>
      <c r="J6" s="453"/>
      <c r="K6" s="441"/>
      <c r="L6" s="437" t="s">
        <v>152</v>
      </c>
      <c r="M6" s="437"/>
      <c r="N6" s="438" t="s">
        <v>153</v>
      </c>
      <c r="O6" s="434" t="s">
        <v>154</v>
      </c>
      <c r="P6" s="438" t="s">
        <v>155</v>
      </c>
      <c r="Q6" s="437" t="s">
        <v>148</v>
      </c>
      <c r="R6" s="444" t="s">
        <v>149</v>
      </c>
      <c r="S6" s="444" t="s">
        <v>150</v>
      </c>
      <c r="T6" s="452" t="s">
        <v>151</v>
      </c>
      <c r="U6" s="453"/>
      <c r="V6" s="453"/>
      <c r="W6" s="453"/>
      <c r="X6" s="453"/>
      <c r="Y6" s="441"/>
      <c r="Z6" s="437" t="s">
        <v>152</v>
      </c>
      <c r="AA6" s="437"/>
      <c r="AB6" s="438" t="s">
        <v>153</v>
      </c>
      <c r="AC6" s="434" t="s">
        <v>154</v>
      </c>
      <c r="AD6" s="430" t="s">
        <v>155</v>
      </c>
      <c r="AE6" s="41"/>
    </row>
    <row r="7" spans="1:31" s="38" customFormat="1" ht="21" customHeight="1">
      <c r="A7" s="442"/>
      <c r="B7" s="429"/>
      <c r="C7" s="437"/>
      <c r="D7" s="445"/>
      <c r="E7" s="445"/>
      <c r="F7" s="437" t="s">
        <v>156</v>
      </c>
      <c r="G7" s="437"/>
      <c r="H7" s="437" t="s">
        <v>157</v>
      </c>
      <c r="I7" s="437"/>
      <c r="J7" s="445" t="s">
        <v>158</v>
      </c>
      <c r="K7" s="445"/>
      <c r="L7" s="437"/>
      <c r="M7" s="437"/>
      <c r="N7" s="439"/>
      <c r="O7" s="435"/>
      <c r="P7" s="439"/>
      <c r="Q7" s="437"/>
      <c r="R7" s="445"/>
      <c r="S7" s="445"/>
      <c r="T7" s="437" t="s">
        <v>156</v>
      </c>
      <c r="U7" s="437"/>
      <c r="V7" s="437" t="s">
        <v>157</v>
      </c>
      <c r="W7" s="437"/>
      <c r="X7" s="445" t="s">
        <v>158</v>
      </c>
      <c r="Y7" s="445"/>
      <c r="Z7" s="437"/>
      <c r="AA7" s="437"/>
      <c r="AB7" s="439"/>
      <c r="AC7" s="435"/>
      <c r="AD7" s="431"/>
      <c r="AE7" s="41"/>
    </row>
    <row r="8" spans="1:31" s="38" customFormat="1" ht="21" customHeight="1">
      <c r="A8" s="443"/>
      <c r="B8" s="429"/>
      <c r="C8" s="437"/>
      <c r="D8" s="445"/>
      <c r="E8" s="445"/>
      <c r="F8" s="37" t="s">
        <v>159</v>
      </c>
      <c r="G8" s="37" t="s">
        <v>160</v>
      </c>
      <c r="H8" s="37" t="s">
        <v>159</v>
      </c>
      <c r="I8" s="37" t="s">
        <v>160</v>
      </c>
      <c r="J8" s="37" t="s">
        <v>159</v>
      </c>
      <c r="K8" s="37" t="s">
        <v>160</v>
      </c>
      <c r="L8" s="37" t="s">
        <v>159</v>
      </c>
      <c r="M8" s="37" t="s">
        <v>160</v>
      </c>
      <c r="N8" s="440"/>
      <c r="O8" s="436"/>
      <c r="P8" s="440"/>
      <c r="Q8" s="437"/>
      <c r="R8" s="445"/>
      <c r="S8" s="445"/>
      <c r="T8" s="37" t="s">
        <v>159</v>
      </c>
      <c r="U8" s="37" t="s">
        <v>160</v>
      </c>
      <c r="V8" s="37" t="s">
        <v>159</v>
      </c>
      <c r="W8" s="37" t="s">
        <v>160</v>
      </c>
      <c r="X8" s="37" t="s">
        <v>159</v>
      </c>
      <c r="Y8" s="37" t="s">
        <v>160</v>
      </c>
      <c r="Z8" s="37" t="s">
        <v>159</v>
      </c>
      <c r="AA8" s="37" t="s">
        <v>160</v>
      </c>
      <c r="AB8" s="440"/>
      <c r="AC8" s="436"/>
      <c r="AD8" s="432"/>
      <c r="AE8" s="41"/>
    </row>
    <row r="9" spans="1:31" s="38" customFormat="1" ht="20.100000000000001" customHeight="1">
      <c r="A9" s="44" t="s">
        <v>161</v>
      </c>
      <c r="B9" s="273">
        <f>C9+Q9</f>
        <v>2115</v>
      </c>
      <c r="C9" s="273">
        <f t="shared" ref="C9:AD9" si="0">SUM(C10:C31)</f>
        <v>2042</v>
      </c>
      <c r="D9" s="273">
        <f t="shared" si="0"/>
        <v>50</v>
      </c>
      <c r="E9" s="273">
        <f t="shared" si="0"/>
        <v>1066</v>
      </c>
      <c r="F9" s="273">
        <f t="shared" si="0"/>
        <v>115</v>
      </c>
      <c r="G9" s="273">
        <f t="shared" si="0"/>
        <v>191</v>
      </c>
      <c r="H9" s="273">
        <f t="shared" si="0"/>
        <v>0</v>
      </c>
      <c r="I9" s="273">
        <f t="shared" si="0"/>
        <v>4</v>
      </c>
      <c r="J9" s="273">
        <f t="shared" si="0"/>
        <v>3</v>
      </c>
      <c r="K9" s="273">
        <f t="shared" si="0"/>
        <v>1</v>
      </c>
      <c r="L9" s="273">
        <f t="shared" si="0"/>
        <v>0</v>
      </c>
      <c r="M9" s="273">
        <f t="shared" si="0"/>
        <v>10</v>
      </c>
      <c r="N9" s="273">
        <f t="shared" si="0"/>
        <v>68</v>
      </c>
      <c r="O9" s="273">
        <f t="shared" si="0"/>
        <v>371</v>
      </c>
      <c r="P9" s="273">
        <f t="shared" si="0"/>
        <v>163</v>
      </c>
      <c r="Q9" s="273">
        <f t="shared" si="0"/>
        <v>73</v>
      </c>
      <c r="R9" s="273">
        <f t="shared" si="0"/>
        <v>0</v>
      </c>
      <c r="S9" s="273">
        <f t="shared" si="0"/>
        <v>10</v>
      </c>
      <c r="T9" s="273">
        <f t="shared" si="0"/>
        <v>26</v>
      </c>
      <c r="U9" s="273">
        <f t="shared" si="0"/>
        <v>15</v>
      </c>
      <c r="V9" s="273">
        <f t="shared" si="0"/>
        <v>0</v>
      </c>
      <c r="W9" s="273">
        <f t="shared" si="0"/>
        <v>0</v>
      </c>
      <c r="X9" s="273">
        <f t="shared" si="0"/>
        <v>0</v>
      </c>
      <c r="Y9" s="273">
        <f t="shared" si="0"/>
        <v>0</v>
      </c>
      <c r="Z9" s="273">
        <f t="shared" si="0"/>
        <v>0</v>
      </c>
      <c r="AA9" s="273">
        <f t="shared" si="0"/>
        <v>0</v>
      </c>
      <c r="AB9" s="273">
        <f t="shared" si="0"/>
        <v>0</v>
      </c>
      <c r="AC9" s="273">
        <f t="shared" si="0"/>
        <v>22</v>
      </c>
      <c r="AD9" s="274">
        <f t="shared" si="0"/>
        <v>0</v>
      </c>
      <c r="AE9" s="41"/>
    </row>
    <row r="10" spans="1:31" s="38" customFormat="1" ht="20.100000000000001" customHeight="1">
      <c r="A10" s="45" t="s">
        <v>162</v>
      </c>
      <c r="B10" s="275">
        <f>C10+Q10</f>
        <v>219</v>
      </c>
      <c r="C10" s="275">
        <f>SUM(D10:P10)</f>
        <v>218</v>
      </c>
      <c r="D10" s="275">
        <v>0</v>
      </c>
      <c r="E10" s="275">
        <v>116</v>
      </c>
      <c r="F10" s="275">
        <v>6</v>
      </c>
      <c r="G10" s="275">
        <v>20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11</v>
      </c>
      <c r="O10" s="275">
        <v>44</v>
      </c>
      <c r="P10" s="275">
        <v>21</v>
      </c>
      <c r="Q10" s="275">
        <f>SUM(R10:AD10)</f>
        <v>1</v>
      </c>
      <c r="R10" s="275">
        <v>0</v>
      </c>
      <c r="S10" s="275">
        <v>0</v>
      </c>
      <c r="T10" s="275">
        <v>0</v>
      </c>
      <c r="U10" s="275">
        <v>0</v>
      </c>
      <c r="V10" s="275">
        <v>0</v>
      </c>
      <c r="W10" s="275">
        <v>0</v>
      </c>
      <c r="X10" s="275">
        <v>0</v>
      </c>
      <c r="Y10" s="275">
        <v>0</v>
      </c>
      <c r="Z10" s="275">
        <v>0</v>
      </c>
      <c r="AA10" s="275">
        <v>0</v>
      </c>
      <c r="AB10" s="275">
        <v>0</v>
      </c>
      <c r="AC10" s="275">
        <v>1</v>
      </c>
      <c r="AD10" s="276">
        <v>0</v>
      </c>
      <c r="AE10" s="41"/>
    </row>
    <row r="11" spans="1:31" s="38" customFormat="1" ht="20.100000000000001" customHeight="1">
      <c r="A11" s="45" t="s">
        <v>163</v>
      </c>
      <c r="B11" s="275">
        <f t="shared" ref="B11:B31" si="1">C11+Q11</f>
        <v>189</v>
      </c>
      <c r="C11" s="275">
        <f t="shared" ref="C11:C31" si="2">SUM(D11:P11)</f>
        <v>165</v>
      </c>
      <c r="D11" s="275">
        <v>0</v>
      </c>
      <c r="E11" s="275">
        <v>80</v>
      </c>
      <c r="F11" s="275">
        <v>24</v>
      </c>
      <c r="G11" s="275">
        <v>15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75">
        <v>39</v>
      </c>
      <c r="P11" s="275">
        <v>7</v>
      </c>
      <c r="Q11" s="275">
        <f t="shared" ref="Q11:Q31" si="3">SUM(R11:AD11)</f>
        <v>24</v>
      </c>
      <c r="R11" s="275">
        <v>0</v>
      </c>
      <c r="S11" s="275">
        <v>4</v>
      </c>
      <c r="T11" s="275">
        <v>18</v>
      </c>
      <c r="U11" s="275">
        <v>2</v>
      </c>
      <c r="V11" s="275">
        <v>0</v>
      </c>
      <c r="W11" s="275">
        <v>0</v>
      </c>
      <c r="X11" s="275">
        <v>0</v>
      </c>
      <c r="Y11" s="275">
        <v>0</v>
      </c>
      <c r="Z11" s="275">
        <v>0</v>
      </c>
      <c r="AA11" s="275">
        <v>0</v>
      </c>
      <c r="AB11" s="275">
        <v>0</v>
      </c>
      <c r="AC11" s="275">
        <v>0</v>
      </c>
      <c r="AD11" s="276">
        <v>0</v>
      </c>
      <c r="AE11" s="41"/>
    </row>
    <row r="12" spans="1:31" s="38" customFormat="1" ht="20.100000000000001" customHeight="1">
      <c r="A12" s="45" t="s">
        <v>164</v>
      </c>
      <c r="B12" s="275">
        <f t="shared" si="1"/>
        <v>234</v>
      </c>
      <c r="C12" s="275">
        <f t="shared" si="2"/>
        <v>220</v>
      </c>
      <c r="D12" s="275">
        <v>6</v>
      </c>
      <c r="E12" s="275">
        <v>108</v>
      </c>
      <c r="F12" s="275">
        <v>8</v>
      </c>
      <c r="G12" s="275">
        <v>34</v>
      </c>
      <c r="H12" s="275">
        <v>0</v>
      </c>
      <c r="I12" s="275">
        <v>1</v>
      </c>
      <c r="J12" s="275">
        <v>1</v>
      </c>
      <c r="K12" s="275">
        <v>1</v>
      </c>
      <c r="L12" s="275">
        <v>0</v>
      </c>
      <c r="M12" s="275">
        <v>2</v>
      </c>
      <c r="N12" s="275">
        <v>5</v>
      </c>
      <c r="O12" s="275">
        <v>46</v>
      </c>
      <c r="P12" s="275">
        <v>8</v>
      </c>
      <c r="Q12" s="275">
        <f t="shared" si="3"/>
        <v>14</v>
      </c>
      <c r="R12" s="275">
        <v>0</v>
      </c>
      <c r="S12" s="275">
        <v>0</v>
      </c>
      <c r="T12" s="275">
        <v>3</v>
      </c>
      <c r="U12" s="275">
        <v>4</v>
      </c>
      <c r="V12" s="275">
        <v>0</v>
      </c>
      <c r="W12" s="275">
        <v>0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7</v>
      </c>
      <c r="AD12" s="276">
        <v>0</v>
      </c>
      <c r="AE12" s="41"/>
    </row>
    <row r="13" spans="1:31" s="38" customFormat="1" ht="20.100000000000001" customHeight="1">
      <c r="A13" s="45" t="s">
        <v>165</v>
      </c>
      <c r="B13" s="275">
        <f t="shared" si="1"/>
        <v>135</v>
      </c>
      <c r="C13" s="275">
        <f t="shared" si="2"/>
        <v>131</v>
      </c>
      <c r="D13" s="275">
        <v>1</v>
      </c>
      <c r="E13" s="275">
        <v>82</v>
      </c>
      <c r="F13" s="275">
        <v>9</v>
      </c>
      <c r="G13" s="275">
        <v>1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75">
        <v>2</v>
      </c>
      <c r="N13" s="275">
        <v>0</v>
      </c>
      <c r="O13" s="275">
        <v>24</v>
      </c>
      <c r="P13" s="275">
        <v>12</v>
      </c>
      <c r="Q13" s="275">
        <f t="shared" si="3"/>
        <v>4</v>
      </c>
      <c r="R13" s="275">
        <v>0</v>
      </c>
      <c r="S13" s="275">
        <v>0</v>
      </c>
      <c r="T13" s="275">
        <v>1</v>
      </c>
      <c r="U13" s="275">
        <v>3</v>
      </c>
      <c r="V13" s="275">
        <v>0</v>
      </c>
      <c r="W13" s="275">
        <v>0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6">
        <v>0</v>
      </c>
      <c r="AE13" s="41"/>
    </row>
    <row r="14" spans="1:31" s="38" customFormat="1" ht="20.100000000000001" customHeight="1">
      <c r="A14" s="45" t="s">
        <v>166</v>
      </c>
      <c r="B14" s="275">
        <f t="shared" si="1"/>
        <v>262</v>
      </c>
      <c r="C14" s="275">
        <f t="shared" si="2"/>
        <v>259</v>
      </c>
      <c r="D14" s="275">
        <v>0</v>
      </c>
      <c r="E14" s="275">
        <v>138</v>
      </c>
      <c r="F14" s="275">
        <v>13</v>
      </c>
      <c r="G14" s="275">
        <v>11</v>
      </c>
      <c r="H14" s="275">
        <v>0</v>
      </c>
      <c r="I14" s="275">
        <v>1</v>
      </c>
      <c r="J14" s="275">
        <v>0</v>
      </c>
      <c r="K14" s="275">
        <v>0</v>
      </c>
      <c r="L14" s="275">
        <v>0</v>
      </c>
      <c r="M14" s="275">
        <v>1</v>
      </c>
      <c r="N14" s="275">
        <v>2</v>
      </c>
      <c r="O14" s="275">
        <v>61</v>
      </c>
      <c r="P14" s="275">
        <v>32</v>
      </c>
      <c r="Q14" s="275">
        <f t="shared" si="3"/>
        <v>3</v>
      </c>
      <c r="R14" s="275">
        <v>0</v>
      </c>
      <c r="S14" s="275">
        <v>0</v>
      </c>
      <c r="T14" s="275">
        <v>2</v>
      </c>
      <c r="U14" s="275">
        <v>1</v>
      </c>
      <c r="V14" s="275">
        <v>0</v>
      </c>
      <c r="W14" s="275">
        <v>0</v>
      </c>
      <c r="X14" s="275">
        <v>0</v>
      </c>
      <c r="Y14" s="275">
        <v>0</v>
      </c>
      <c r="Z14" s="275">
        <v>0</v>
      </c>
      <c r="AA14" s="275">
        <v>0</v>
      </c>
      <c r="AB14" s="275">
        <v>0</v>
      </c>
      <c r="AC14" s="275">
        <v>0</v>
      </c>
      <c r="AD14" s="276">
        <v>0</v>
      </c>
    </row>
    <row r="15" spans="1:31" s="38" customFormat="1" ht="20.100000000000001" customHeight="1">
      <c r="A15" s="45" t="s">
        <v>167</v>
      </c>
      <c r="B15" s="275">
        <f t="shared" si="1"/>
        <v>55</v>
      </c>
      <c r="C15" s="275">
        <f t="shared" si="2"/>
        <v>55</v>
      </c>
      <c r="D15" s="275">
        <v>3</v>
      </c>
      <c r="E15" s="275">
        <v>27</v>
      </c>
      <c r="F15" s="275">
        <v>4</v>
      </c>
      <c r="G15" s="275">
        <v>4</v>
      </c>
      <c r="H15" s="275">
        <v>0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2</v>
      </c>
      <c r="O15" s="275">
        <v>12</v>
      </c>
      <c r="P15" s="275">
        <v>3</v>
      </c>
      <c r="Q15" s="275">
        <f t="shared" si="3"/>
        <v>0</v>
      </c>
      <c r="R15" s="275">
        <v>0</v>
      </c>
      <c r="S15" s="275">
        <v>0</v>
      </c>
      <c r="T15" s="275">
        <v>0</v>
      </c>
      <c r="U15" s="275">
        <v>0</v>
      </c>
      <c r="V15" s="275">
        <v>0</v>
      </c>
      <c r="W15" s="275">
        <v>0</v>
      </c>
      <c r="X15" s="275">
        <v>0</v>
      </c>
      <c r="Y15" s="275">
        <v>0</v>
      </c>
      <c r="Z15" s="275">
        <v>0</v>
      </c>
      <c r="AA15" s="275">
        <v>0</v>
      </c>
      <c r="AB15" s="275">
        <v>0</v>
      </c>
      <c r="AC15" s="275">
        <v>0</v>
      </c>
      <c r="AD15" s="276">
        <v>0</v>
      </c>
    </row>
    <row r="16" spans="1:31" s="38" customFormat="1" ht="20.100000000000001" customHeight="1">
      <c r="A16" s="45" t="s">
        <v>168</v>
      </c>
      <c r="B16" s="275">
        <f t="shared" si="1"/>
        <v>170</v>
      </c>
      <c r="C16" s="275">
        <f t="shared" si="2"/>
        <v>169</v>
      </c>
      <c r="D16" s="275">
        <v>0</v>
      </c>
      <c r="E16" s="275">
        <v>100</v>
      </c>
      <c r="F16" s="275">
        <v>3</v>
      </c>
      <c r="G16" s="275">
        <v>7</v>
      </c>
      <c r="H16" s="275">
        <v>0</v>
      </c>
      <c r="I16" s="275">
        <v>1</v>
      </c>
      <c r="J16" s="275">
        <v>0</v>
      </c>
      <c r="K16" s="275">
        <v>0</v>
      </c>
      <c r="L16" s="275">
        <v>0</v>
      </c>
      <c r="M16" s="275">
        <v>0</v>
      </c>
      <c r="N16" s="275">
        <v>0</v>
      </c>
      <c r="O16" s="275">
        <v>38</v>
      </c>
      <c r="P16" s="275">
        <v>20</v>
      </c>
      <c r="Q16" s="275">
        <f t="shared" si="3"/>
        <v>1</v>
      </c>
      <c r="R16" s="275">
        <v>0</v>
      </c>
      <c r="S16" s="275">
        <v>0</v>
      </c>
      <c r="T16" s="275">
        <v>0</v>
      </c>
      <c r="U16" s="275">
        <v>1</v>
      </c>
      <c r="V16" s="275">
        <v>0</v>
      </c>
      <c r="W16" s="275">
        <v>0</v>
      </c>
      <c r="X16" s="275">
        <v>0</v>
      </c>
      <c r="Y16" s="275">
        <v>0</v>
      </c>
      <c r="Z16" s="275">
        <v>0</v>
      </c>
      <c r="AA16" s="275">
        <v>0</v>
      </c>
      <c r="AB16" s="275">
        <v>0</v>
      </c>
      <c r="AC16" s="275">
        <v>0</v>
      </c>
      <c r="AD16" s="276">
        <v>0</v>
      </c>
    </row>
    <row r="17" spans="1:30" s="38" customFormat="1" ht="20.100000000000001" customHeight="1">
      <c r="A17" s="45" t="s">
        <v>169</v>
      </c>
      <c r="B17" s="275">
        <f t="shared" si="1"/>
        <v>60</v>
      </c>
      <c r="C17" s="275">
        <f t="shared" si="2"/>
        <v>60</v>
      </c>
      <c r="D17" s="275">
        <v>1</v>
      </c>
      <c r="E17" s="275">
        <v>38</v>
      </c>
      <c r="F17" s="275">
        <v>1</v>
      </c>
      <c r="G17" s="275">
        <v>0</v>
      </c>
      <c r="H17" s="275">
        <v>0</v>
      </c>
      <c r="I17" s="275">
        <v>0</v>
      </c>
      <c r="J17" s="275">
        <v>0</v>
      </c>
      <c r="K17" s="275"/>
      <c r="L17" s="275">
        <v>0</v>
      </c>
      <c r="M17" s="275">
        <v>1</v>
      </c>
      <c r="N17" s="275">
        <v>3</v>
      </c>
      <c r="O17" s="275">
        <v>15</v>
      </c>
      <c r="P17" s="275">
        <v>1</v>
      </c>
      <c r="Q17" s="275">
        <f t="shared" si="3"/>
        <v>0</v>
      </c>
      <c r="R17" s="275">
        <v>0</v>
      </c>
      <c r="S17" s="275">
        <v>0</v>
      </c>
      <c r="T17" s="275">
        <v>0</v>
      </c>
      <c r="U17" s="275">
        <v>0</v>
      </c>
      <c r="V17" s="275">
        <v>0</v>
      </c>
      <c r="W17" s="275">
        <v>0</v>
      </c>
      <c r="X17" s="275">
        <v>0</v>
      </c>
      <c r="Y17" s="275">
        <v>0</v>
      </c>
      <c r="Z17" s="275">
        <v>0</v>
      </c>
      <c r="AA17" s="275">
        <v>0</v>
      </c>
      <c r="AB17" s="275">
        <v>0</v>
      </c>
      <c r="AC17" s="275">
        <v>0</v>
      </c>
      <c r="AD17" s="276">
        <v>0</v>
      </c>
    </row>
    <row r="18" spans="1:30" s="38" customFormat="1" ht="20.100000000000001" customHeight="1">
      <c r="A18" s="45" t="s">
        <v>170</v>
      </c>
      <c r="B18" s="275">
        <f t="shared" si="1"/>
        <v>64</v>
      </c>
      <c r="C18" s="275">
        <f t="shared" si="2"/>
        <v>54</v>
      </c>
      <c r="D18" s="275">
        <v>3</v>
      </c>
      <c r="E18" s="275">
        <v>25</v>
      </c>
      <c r="F18" s="275">
        <v>0</v>
      </c>
      <c r="G18" s="275">
        <v>6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13</v>
      </c>
      <c r="P18" s="275">
        <v>7</v>
      </c>
      <c r="Q18" s="275">
        <f t="shared" si="3"/>
        <v>10</v>
      </c>
      <c r="R18" s="275">
        <v>0</v>
      </c>
      <c r="S18" s="275">
        <v>0</v>
      </c>
      <c r="T18" s="275">
        <v>0</v>
      </c>
      <c r="U18" s="275">
        <v>0</v>
      </c>
      <c r="V18" s="275">
        <v>0</v>
      </c>
      <c r="W18" s="275">
        <v>0</v>
      </c>
      <c r="X18" s="275">
        <v>0</v>
      </c>
      <c r="Y18" s="275">
        <v>0</v>
      </c>
      <c r="Z18" s="275">
        <v>0</v>
      </c>
      <c r="AA18" s="275">
        <v>0</v>
      </c>
      <c r="AB18" s="275">
        <v>0</v>
      </c>
      <c r="AC18" s="275">
        <v>10</v>
      </c>
      <c r="AD18" s="276">
        <v>0</v>
      </c>
    </row>
    <row r="19" spans="1:30" s="38" customFormat="1" ht="20.100000000000001" customHeight="1">
      <c r="A19" s="45" t="s">
        <v>171</v>
      </c>
      <c r="B19" s="275">
        <f t="shared" si="1"/>
        <v>95</v>
      </c>
      <c r="C19" s="275">
        <f t="shared" si="2"/>
        <v>92</v>
      </c>
      <c r="D19" s="275">
        <v>1</v>
      </c>
      <c r="E19" s="275">
        <v>52</v>
      </c>
      <c r="F19" s="275">
        <v>1</v>
      </c>
      <c r="G19" s="275">
        <v>30</v>
      </c>
      <c r="H19" s="275">
        <v>0</v>
      </c>
      <c r="I19" s="275">
        <v>0</v>
      </c>
      <c r="J19" s="275">
        <v>0</v>
      </c>
      <c r="K19" s="275">
        <v>0</v>
      </c>
      <c r="L19" s="275">
        <v>0</v>
      </c>
      <c r="M19" s="275">
        <v>1</v>
      </c>
      <c r="N19" s="275">
        <v>0</v>
      </c>
      <c r="O19" s="275">
        <v>0</v>
      </c>
      <c r="P19" s="275">
        <v>7</v>
      </c>
      <c r="Q19" s="275">
        <f t="shared" si="3"/>
        <v>3</v>
      </c>
      <c r="R19" s="275">
        <v>0</v>
      </c>
      <c r="S19" s="275">
        <v>1</v>
      </c>
      <c r="T19" s="275">
        <v>0</v>
      </c>
      <c r="U19" s="275">
        <v>2</v>
      </c>
      <c r="V19" s="275">
        <v>0</v>
      </c>
      <c r="W19" s="275">
        <v>0</v>
      </c>
      <c r="X19" s="275">
        <v>0</v>
      </c>
      <c r="Y19" s="275">
        <v>0</v>
      </c>
      <c r="Z19" s="275">
        <v>0</v>
      </c>
      <c r="AA19" s="275">
        <v>0</v>
      </c>
      <c r="AB19" s="275">
        <v>0</v>
      </c>
      <c r="AC19" s="275">
        <v>0</v>
      </c>
      <c r="AD19" s="276">
        <v>0</v>
      </c>
    </row>
    <row r="20" spans="1:30" s="38" customFormat="1" ht="20.100000000000001" customHeight="1">
      <c r="A20" s="45" t="s">
        <v>172</v>
      </c>
      <c r="B20" s="275">
        <f t="shared" si="1"/>
        <v>86</v>
      </c>
      <c r="C20" s="275">
        <f t="shared" si="2"/>
        <v>83</v>
      </c>
      <c r="D20" s="275">
        <v>0</v>
      </c>
      <c r="E20" s="275">
        <v>36</v>
      </c>
      <c r="F20" s="275">
        <v>5</v>
      </c>
      <c r="G20" s="275">
        <v>15</v>
      </c>
      <c r="H20" s="275"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75">
        <v>16</v>
      </c>
      <c r="O20" s="275">
        <v>10</v>
      </c>
      <c r="P20" s="275">
        <v>1</v>
      </c>
      <c r="Q20" s="275">
        <f t="shared" si="3"/>
        <v>3</v>
      </c>
      <c r="R20" s="275">
        <v>0</v>
      </c>
      <c r="S20" s="275">
        <v>0</v>
      </c>
      <c r="T20" s="275">
        <v>0</v>
      </c>
      <c r="U20" s="275">
        <v>1</v>
      </c>
      <c r="V20" s="275">
        <v>0</v>
      </c>
      <c r="W20" s="275">
        <v>0</v>
      </c>
      <c r="X20" s="275">
        <v>0</v>
      </c>
      <c r="Y20" s="275">
        <v>0</v>
      </c>
      <c r="Z20" s="275">
        <v>0</v>
      </c>
      <c r="AA20" s="275">
        <v>0</v>
      </c>
      <c r="AB20" s="275">
        <v>0</v>
      </c>
      <c r="AC20" s="275">
        <v>2</v>
      </c>
      <c r="AD20" s="276">
        <v>0</v>
      </c>
    </row>
    <row r="21" spans="1:30" s="38" customFormat="1" ht="20.100000000000001" customHeight="1">
      <c r="A21" s="45" t="s">
        <v>173</v>
      </c>
      <c r="B21" s="275">
        <f t="shared" si="1"/>
        <v>72</v>
      </c>
      <c r="C21" s="275">
        <f t="shared" si="2"/>
        <v>70</v>
      </c>
      <c r="D21" s="275">
        <v>0</v>
      </c>
      <c r="E21" s="275">
        <v>34</v>
      </c>
      <c r="F21" s="275">
        <v>0</v>
      </c>
      <c r="G21" s="275">
        <v>3</v>
      </c>
      <c r="H21" s="275">
        <v>0</v>
      </c>
      <c r="I21" s="275">
        <v>0</v>
      </c>
      <c r="J21" s="275">
        <v>0</v>
      </c>
      <c r="K21" s="275">
        <v>0</v>
      </c>
      <c r="L21" s="275">
        <v>0</v>
      </c>
      <c r="M21" s="275">
        <v>0</v>
      </c>
      <c r="N21" s="275">
        <v>9</v>
      </c>
      <c r="O21" s="275">
        <v>18</v>
      </c>
      <c r="P21" s="275">
        <v>6</v>
      </c>
      <c r="Q21" s="275">
        <f t="shared" si="3"/>
        <v>2</v>
      </c>
      <c r="R21" s="275">
        <v>0</v>
      </c>
      <c r="S21" s="275">
        <v>0</v>
      </c>
      <c r="T21" s="275">
        <v>0</v>
      </c>
      <c r="U21" s="275">
        <v>0</v>
      </c>
      <c r="V21" s="275">
        <v>0</v>
      </c>
      <c r="W21" s="275">
        <v>0</v>
      </c>
      <c r="X21" s="275">
        <v>0</v>
      </c>
      <c r="Y21" s="275">
        <v>0</v>
      </c>
      <c r="Z21" s="275">
        <v>0</v>
      </c>
      <c r="AA21" s="275">
        <v>0</v>
      </c>
      <c r="AB21" s="275">
        <v>0</v>
      </c>
      <c r="AC21" s="275">
        <v>2</v>
      </c>
      <c r="AD21" s="276">
        <v>0</v>
      </c>
    </row>
    <row r="22" spans="1:30" s="38" customFormat="1" ht="20.100000000000001" customHeight="1">
      <c r="A22" s="45" t="s">
        <v>174</v>
      </c>
      <c r="B22" s="275">
        <f t="shared" si="1"/>
        <v>57</v>
      </c>
      <c r="C22" s="275">
        <f t="shared" si="2"/>
        <v>57</v>
      </c>
      <c r="D22" s="275">
        <v>1</v>
      </c>
      <c r="E22" s="275">
        <v>33</v>
      </c>
      <c r="F22" s="275">
        <v>3</v>
      </c>
      <c r="G22" s="275">
        <v>0</v>
      </c>
      <c r="H22" s="275">
        <v>0</v>
      </c>
      <c r="I22" s="275">
        <v>0</v>
      </c>
      <c r="J22" s="275">
        <v>0</v>
      </c>
      <c r="K22" s="275">
        <v>0</v>
      </c>
      <c r="L22" s="275">
        <v>0</v>
      </c>
      <c r="M22" s="275">
        <v>1</v>
      </c>
      <c r="N22" s="275">
        <v>7</v>
      </c>
      <c r="O22" s="275">
        <v>11</v>
      </c>
      <c r="P22" s="275">
        <v>1</v>
      </c>
      <c r="Q22" s="275">
        <f t="shared" si="3"/>
        <v>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  <c r="Y22" s="275">
        <v>0</v>
      </c>
      <c r="Z22" s="275">
        <v>0</v>
      </c>
      <c r="AA22" s="275">
        <v>0</v>
      </c>
      <c r="AB22" s="275">
        <v>0</v>
      </c>
      <c r="AC22" s="275">
        <v>0</v>
      </c>
      <c r="AD22" s="276">
        <v>0</v>
      </c>
    </row>
    <row r="23" spans="1:30" s="38" customFormat="1" ht="20.100000000000001" customHeight="1">
      <c r="A23" s="45" t="s">
        <v>175</v>
      </c>
      <c r="B23" s="275">
        <f t="shared" si="1"/>
        <v>110</v>
      </c>
      <c r="C23" s="275">
        <f t="shared" si="2"/>
        <v>109</v>
      </c>
      <c r="D23" s="275">
        <v>4</v>
      </c>
      <c r="E23" s="275">
        <v>54</v>
      </c>
      <c r="F23" s="275">
        <v>6</v>
      </c>
      <c r="G23" s="275">
        <v>21</v>
      </c>
      <c r="H23" s="275">
        <v>0</v>
      </c>
      <c r="I23" s="275">
        <v>0</v>
      </c>
      <c r="J23" s="275">
        <v>2</v>
      </c>
      <c r="K23" s="275">
        <v>0</v>
      </c>
      <c r="L23" s="275">
        <v>0</v>
      </c>
      <c r="M23" s="275">
        <v>0</v>
      </c>
      <c r="N23" s="275">
        <v>11</v>
      </c>
      <c r="O23" s="275">
        <v>6</v>
      </c>
      <c r="P23" s="275">
        <v>5</v>
      </c>
      <c r="Q23" s="275">
        <f t="shared" si="3"/>
        <v>1</v>
      </c>
      <c r="R23" s="275">
        <v>0</v>
      </c>
      <c r="S23" s="275">
        <v>0</v>
      </c>
      <c r="T23" s="275">
        <v>0</v>
      </c>
      <c r="U23" s="275">
        <v>1</v>
      </c>
      <c r="V23" s="275">
        <v>0</v>
      </c>
      <c r="W23" s="275">
        <v>0</v>
      </c>
      <c r="X23" s="275">
        <v>0</v>
      </c>
      <c r="Y23" s="275">
        <v>0</v>
      </c>
      <c r="Z23" s="275">
        <v>0</v>
      </c>
      <c r="AA23" s="275">
        <v>0</v>
      </c>
      <c r="AB23" s="275">
        <v>0</v>
      </c>
      <c r="AC23" s="275">
        <v>0</v>
      </c>
      <c r="AD23" s="276">
        <v>0</v>
      </c>
    </row>
    <row r="24" spans="1:30" s="38" customFormat="1" ht="20.100000000000001" customHeight="1">
      <c r="A24" s="45" t="s">
        <v>176</v>
      </c>
      <c r="B24" s="275">
        <f t="shared" si="1"/>
        <v>72</v>
      </c>
      <c r="C24" s="275">
        <f t="shared" si="2"/>
        <v>68</v>
      </c>
      <c r="D24" s="275">
        <v>13</v>
      </c>
      <c r="E24" s="275">
        <v>28</v>
      </c>
      <c r="F24" s="275">
        <v>4</v>
      </c>
      <c r="G24" s="275">
        <v>6</v>
      </c>
      <c r="H24" s="275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7</v>
      </c>
      <c r="P24" s="275">
        <v>10</v>
      </c>
      <c r="Q24" s="275">
        <f t="shared" si="3"/>
        <v>4</v>
      </c>
      <c r="R24" s="275">
        <v>0</v>
      </c>
      <c r="S24" s="275">
        <v>4</v>
      </c>
      <c r="T24" s="275">
        <v>0</v>
      </c>
      <c r="U24" s="275">
        <v>0</v>
      </c>
      <c r="V24" s="275">
        <v>0</v>
      </c>
      <c r="W24" s="275">
        <v>0</v>
      </c>
      <c r="X24" s="275">
        <v>0</v>
      </c>
      <c r="Y24" s="275">
        <v>0</v>
      </c>
      <c r="Z24" s="275">
        <v>0</v>
      </c>
      <c r="AA24" s="275">
        <v>0</v>
      </c>
      <c r="AB24" s="275">
        <v>0</v>
      </c>
      <c r="AC24" s="275">
        <v>0</v>
      </c>
      <c r="AD24" s="276">
        <v>0</v>
      </c>
    </row>
    <row r="25" spans="1:30" s="38" customFormat="1" ht="20.100000000000001" customHeight="1">
      <c r="A25" s="45" t="s">
        <v>177</v>
      </c>
      <c r="B25" s="275">
        <f t="shared" si="1"/>
        <v>90</v>
      </c>
      <c r="C25" s="275">
        <f t="shared" si="2"/>
        <v>90</v>
      </c>
      <c r="D25" s="275">
        <v>13</v>
      </c>
      <c r="E25" s="275">
        <v>27</v>
      </c>
      <c r="F25" s="275">
        <v>13</v>
      </c>
      <c r="G25" s="275">
        <v>8</v>
      </c>
      <c r="H25" s="275">
        <v>0</v>
      </c>
      <c r="I25" s="275">
        <v>0</v>
      </c>
      <c r="J25" s="275">
        <v>0</v>
      </c>
      <c r="K25" s="275">
        <v>0</v>
      </c>
      <c r="L25" s="275">
        <v>0</v>
      </c>
      <c r="M25" s="275">
        <v>1</v>
      </c>
      <c r="N25" s="275">
        <v>0</v>
      </c>
      <c r="O25" s="275">
        <v>19</v>
      </c>
      <c r="P25" s="275">
        <v>9</v>
      </c>
      <c r="Q25" s="275">
        <f t="shared" si="3"/>
        <v>0</v>
      </c>
      <c r="R25" s="275">
        <v>0</v>
      </c>
      <c r="S25" s="275">
        <v>0</v>
      </c>
      <c r="T25" s="275">
        <v>0</v>
      </c>
      <c r="U25" s="275">
        <v>0</v>
      </c>
      <c r="V25" s="275">
        <v>0</v>
      </c>
      <c r="W25" s="275">
        <v>0</v>
      </c>
      <c r="X25" s="275">
        <v>0</v>
      </c>
      <c r="Y25" s="275">
        <v>0</v>
      </c>
      <c r="Z25" s="275">
        <v>0</v>
      </c>
      <c r="AA25" s="275">
        <v>0</v>
      </c>
      <c r="AB25" s="275">
        <v>0</v>
      </c>
      <c r="AC25" s="275">
        <v>0</v>
      </c>
      <c r="AD25" s="276">
        <v>0</v>
      </c>
    </row>
    <row r="26" spans="1:30" s="38" customFormat="1" ht="20.100000000000001" customHeight="1">
      <c r="A26" s="45" t="s">
        <v>178</v>
      </c>
      <c r="B26" s="275">
        <f t="shared" si="1"/>
        <v>22</v>
      </c>
      <c r="C26" s="275">
        <f t="shared" si="2"/>
        <v>22</v>
      </c>
      <c r="D26" s="275">
        <v>1</v>
      </c>
      <c r="E26" s="275">
        <v>15</v>
      </c>
      <c r="F26" s="275">
        <v>3</v>
      </c>
      <c r="G26" s="275">
        <v>1</v>
      </c>
      <c r="H26" s="275">
        <v>0</v>
      </c>
      <c r="I26" s="275">
        <v>0</v>
      </c>
      <c r="J26" s="275">
        <v>0</v>
      </c>
      <c r="K26" s="275">
        <v>0</v>
      </c>
      <c r="L26" s="275">
        <v>0</v>
      </c>
      <c r="M26" s="275">
        <v>0</v>
      </c>
      <c r="N26" s="275">
        <v>0</v>
      </c>
      <c r="O26" s="275">
        <v>0</v>
      </c>
      <c r="P26" s="275">
        <v>2</v>
      </c>
      <c r="Q26" s="275">
        <f t="shared" si="3"/>
        <v>0</v>
      </c>
      <c r="R26" s="275">
        <v>0</v>
      </c>
      <c r="S26" s="275">
        <v>0</v>
      </c>
      <c r="T26" s="275">
        <v>0</v>
      </c>
      <c r="U26" s="275">
        <v>0</v>
      </c>
      <c r="V26" s="275">
        <v>0</v>
      </c>
      <c r="W26" s="275">
        <v>0</v>
      </c>
      <c r="X26" s="275">
        <v>0</v>
      </c>
      <c r="Y26" s="275">
        <v>0</v>
      </c>
      <c r="Z26" s="275">
        <v>0</v>
      </c>
      <c r="AA26" s="275">
        <v>0</v>
      </c>
      <c r="AB26" s="275">
        <v>0</v>
      </c>
      <c r="AC26" s="275">
        <v>0</v>
      </c>
      <c r="AD26" s="276">
        <v>0</v>
      </c>
    </row>
    <row r="27" spans="1:30" s="38" customFormat="1" ht="20.100000000000001" customHeight="1">
      <c r="A27" s="45" t="s">
        <v>179</v>
      </c>
      <c r="B27" s="275">
        <f t="shared" si="1"/>
        <v>31</v>
      </c>
      <c r="C27" s="275">
        <f t="shared" si="2"/>
        <v>31</v>
      </c>
      <c r="D27" s="275">
        <v>1</v>
      </c>
      <c r="E27" s="275">
        <v>24</v>
      </c>
      <c r="F27" s="275">
        <v>2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75">
        <v>4</v>
      </c>
      <c r="Q27" s="275">
        <f t="shared" si="3"/>
        <v>0</v>
      </c>
      <c r="R27" s="275">
        <v>0</v>
      </c>
      <c r="S27" s="275">
        <v>0</v>
      </c>
      <c r="T27" s="275">
        <v>0</v>
      </c>
      <c r="U27" s="275">
        <v>0</v>
      </c>
      <c r="V27" s="275">
        <v>0</v>
      </c>
      <c r="W27" s="275">
        <v>0</v>
      </c>
      <c r="X27" s="275">
        <v>0</v>
      </c>
      <c r="Y27" s="275">
        <v>0</v>
      </c>
      <c r="Z27" s="275">
        <v>0</v>
      </c>
      <c r="AA27" s="275">
        <v>0</v>
      </c>
      <c r="AB27" s="275">
        <v>0</v>
      </c>
      <c r="AC27" s="275">
        <v>0</v>
      </c>
      <c r="AD27" s="276">
        <v>0</v>
      </c>
    </row>
    <row r="28" spans="1:30" s="38" customFormat="1" ht="20.100000000000001" customHeight="1">
      <c r="A28" s="45" t="s">
        <v>180</v>
      </c>
      <c r="B28" s="275">
        <f t="shared" si="1"/>
        <v>26</v>
      </c>
      <c r="C28" s="275">
        <f t="shared" si="2"/>
        <v>23</v>
      </c>
      <c r="D28" s="275">
        <v>2</v>
      </c>
      <c r="E28" s="275">
        <v>13</v>
      </c>
      <c r="F28" s="275">
        <v>1</v>
      </c>
      <c r="G28" s="275">
        <v>1</v>
      </c>
      <c r="H28" s="275">
        <v>0</v>
      </c>
      <c r="I28" s="275">
        <v>1</v>
      </c>
      <c r="J28" s="275">
        <v>0</v>
      </c>
      <c r="K28" s="275">
        <v>0</v>
      </c>
      <c r="L28" s="275">
        <v>0</v>
      </c>
      <c r="M28" s="275">
        <v>0</v>
      </c>
      <c r="N28" s="275">
        <v>0</v>
      </c>
      <c r="O28" s="275">
        <v>0</v>
      </c>
      <c r="P28" s="275">
        <v>5</v>
      </c>
      <c r="Q28" s="275">
        <f t="shared" si="3"/>
        <v>3</v>
      </c>
      <c r="R28" s="275">
        <v>0</v>
      </c>
      <c r="S28" s="275">
        <v>1</v>
      </c>
      <c r="T28" s="275">
        <v>2</v>
      </c>
      <c r="U28" s="275">
        <v>0</v>
      </c>
      <c r="V28" s="275">
        <v>0</v>
      </c>
      <c r="W28" s="275">
        <v>0</v>
      </c>
      <c r="X28" s="275">
        <v>0</v>
      </c>
      <c r="Y28" s="275">
        <v>0</v>
      </c>
      <c r="Z28" s="275">
        <v>0</v>
      </c>
      <c r="AA28" s="275">
        <v>0</v>
      </c>
      <c r="AB28" s="275">
        <v>0</v>
      </c>
      <c r="AC28" s="275">
        <v>0</v>
      </c>
      <c r="AD28" s="276">
        <v>0</v>
      </c>
    </row>
    <row r="29" spans="1:30" s="38" customFormat="1" ht="20.100000000000001" customHeight="1">
      <c r="A29" s="45" t="s">
        <v>181</v>
      </c>
      <c r="B29" s="275">
        <f t="shared" si="1"/>
        <v>39</v>
      </c>
      <c r="C29" s="275">
        <f t="shared" si="2"/>
        <v>39</v>
      </c>
      <c r="D29" s="275">
        <v>0</v>
      </c>
      <c r="E29" s="275">
        <v>17</v>
      </c>
      <c r="F29" s="275">
        <v>3</v>
      </c>
      <c r="G29" s="275">
        <v>8</v>
      </c>
      <c r="H29" s="275">
        <v>0</v>
      </c>
      <c r="I29" s="275">
        <v>0</v>
      </c>
      <c r="J29" s="275">
        <v>0</v>
      </c>
      <c r="K29" s="275">
        <v>0</v>
      </c>
      <c r="L29" s="275">
        <v>0</v>
      </c>
      <c r="M29" s="275">
        <v>1</v>
      </c>
      <c r="N29" s="275">
        <v>2</v>
      </c>
      <c r="O29" s="275">
        <v>8</v>
      </c>
      <c r="P29" s="275">
        <v>0</v>
      </c>
      <c r="Q29" s="275">
        <f t="shared" si="3"/>
        <v>0</v>
      </c>
      <c r="R29" s="275">
        <v>0</v>
      </c>
      <c r="S29" s="275">
        <v>0</v>
      </c>
      <c r="T29" s="275">
        <v>0</v>
      </c>
      <c r="U29" s="275">
        <v>0</v>
      </c>
      <c r="V29" s="275">
        <v>0</v>
      </c>
      <c r="W29" s="275">
        <v>0</v>
      </c>
      <c r="X29" s="275">
        <v>0</v>
      </c>
      <c r="Y29" s="275">
        <v>0</v>
      </c>
      <c r="Z29" s="275">
        <v>0</v>
      </c>
      <c r="AA29" s="275">
        <v>0</v>
      </c>
      <c r="AB29" s="275">
        <v>0</v>
      </c>
      <c r="AC29" s="275">
        <v>0</v>
      </c>
      <c r="AD29" s="276">
        <v>0</v>
      </c>
    </row>
    <row r="30" spans="1:30" s="38" customFormat="1" ht="20.100000000000001" customHeight="1">
      <c r="A30" s="45" t="s">
        <v>182</v>
      </c>
      <c r="B30" s="275">
        <f t="shared" si="1"/>
        <v>19</v>
      </c>
      <c r="C30" s="275">
        <f t="shared" si="2"/>
        <v>19</v>
      </c>
      <c r="D30" s="275">
        <v>0</v>
      </c>
      <c r="E30" s="275">
        <v>12</v>
      </c>
      <c r="F30" s="275">
        <v>5</v>
      </c>
      <c r="G30" s="275">
        <v>0</v>
      </c>
      <c r="H30" s="275">
        <v>0</v>
      </c>
      <c r="I30" s="275">
        <v>0</v>
      </c>
      <c r="J30" s="275">
        <v>0</v>
      </c>
      <c r="K30" s="275">
        <v>0</v>
      </c>
      <c r="L30" s="275">
        <v>0</v>
      </c>
      <c r="M30" s="275">
        <v>0</v>
      </c>
      <c r="N30" s="275">
        <v>0</v>
      </c>
      <c r="O30" s="275">
        <v>0</v>
      </c>
      <c r="P30" s="275">
        <v>2</v>
      </c>
      <c r="Q30" s="275">
        <f t="shared" si="3"/>
        <v>0</v>
      </c>
      <c r="R30" s="275">
        <v>0</v>
      </c>
      <c r="S30" s="275">
        <v>0</v>
      </c>
      <c r="T30" s="275">
        <v>0</v>
      </c>
      <c r="U30" s="275">
        <v>0</v>
      </c>
      <c r="V30" s="275">
        <v>0</v>
      </c>
      <c r="W30" s="275">
        <v>0</v>
      </c>
      <c r="X30" s="275">
        <v>0</v>
      </c>
      <c r="Y30" s="275">
        <v>0</v>
      </c>
      <c r="Z30" s="275">
        <v>0</v>
      </c>
      <c r="AA30" s="275">
        <v>0</v>
      </c>
      <c r="AB30" s="275">
        <v>0</v>
      </c>
      <c r="AC30" s="275">
        <v>0</v>
      </c>
      <c r="AD30" s="276">
        <v>0</v>
      </c>
    </row>
    <row r="31" spans="1:30" s="38" customFormat="1" ht="20.100000000000001" customHeight="1">
      <c r="A31" s="45" t="s">
        <v>183</v>
      </c>
      <c r="B31" s="275">
        <f t="shared" si="1"/>
        <v>8</v>
      </c>
      <c r="C31" s="275">
        <f t="shared" si="2"/>
        <v>8</v>
      </c>
      <c r="D31" s="275">
        <v>0</v>
      </c>
      <c r="E31" s="275">
        <v>7</v>
      </c>
      <c r="F31" s="275">
        <v>1</v>
      </c>
      <c r="G31" s="275">
        <v>0</v>
      </c>
      <c r="H31" s="275">
        <v>0</v>
      </c>
      <c r="I31" s="275">
        <v>0</v>
      </c>
      <c r="J31" s="275">
        <v>0</v>
      </c>
      <c r="K31" s="275">
        <v>0</v>
      </c>
      <c r="L31" s="275">
        <v>0</v>
      </c>
      <c r="M31" s="275">
        <v>0</v>
      </c>
      <c r="N31" s="275">
        <v>0</v>
      </c>
      <c r="O31" s="275">
        <v>0</v>
      </c>
      <c r="P31" s="275">
        <v>0</v>
      </c>
      <c r="Q31" s="275">
        <f t="shared" si="3"/>
        <v>0</v>
      </c>
      <c r="R31" s="275">
        <v>0</v>
      </c>
      <c r="S31" s="275">
        <v>0</v>
      </c>
      <c r="T31" s="275">
        <v>0</v>
      </c>
      <c r="U31" s="275">
        <v>0</v>
      </c>
      <c r="V31" s="275">
        <v>0</v>
      </c>
      <c r="W31" s="275">
        <v>0</v>
      </c>
      <c r="X31" s="275">
        <v>0</v>
      </c>
      <c r="Y31" s="275">
        <v>0</v>
      </c>
      <c r="Z31" s="275">
        <v>0</v>
      </c>
      <c r="AA31" s="275">
        <v>0</v>
      </c>
      <c r="AB31" s="275">
        <v>0</v>
      </c>
      <c r="AC31" s="275">
        <v>0</v>
      </c>
      <c r="AD31" s="276">
        <v>0</v>
      </c>
    </row>
    <row r="32" spans="1:30" s="38" customFormat="1">
      <c r="A32" s="38" t="s">
        <v>184</v>
      </c>
      <c r="L32" s="46"/>
      <c r="M32" s="48"/>
      <c r="N32" s="48"/>
      <c r="O32" s="46"/>
      <c r="Q32" s="47"/>
      <c r="R32" s="46"/>
      <c r="S32" s="46"/>
      <c r="U32" s="49"/>
      <c r="V32" s="50"/>
      <c r="W32" s="47"/>
      <c r="X32" s="47"/>
      <c r="Y32" s="47"/>
      <c r="Z32" s="47"/>
      <c r="AA32" s="48"/>
      <c r="AB32" s="48"/>
      <c r="AC32" s="48"/>
      <c r="AD32" s="51"/>
    </row>
    <row r="33" spans="1:30" s="38" customFormat="1">
      <c r="A33" s="38" t="s">
        <v>185</v>
      </c>
      <c r="L33" s="46"/>
      <c r="M33" s="47"/>
      <c r="N33" s="47"/>
      <c r="O33" s="46"/>
      <c r="Q33" s="47"/>
      <c r="R33" s="46"/>
      <c r="S33" s="46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52"/>
    </row>
    <row r="34" spans="1:30" s="38" customFormat="1"/>
    <row r="35" spans="1:30" s="38" customFormat="1"/>
    <row r="36" spans="1:30" s="38" customFormat="1"/>
    <row r="37" spans="1:30" s="38" customFormat="1"/>
    <row r="38" spans="1:30" s="38" customFormat="1"/>
    <row r="39" spans="1:30" s="38" customFormat="1"/>
    <row r="40" spans="1:30" s="38" customFormat="1"/>
    <row r="41" spans="1:30" s="38" customFormat="1"/>
    <row r="42" spans="1:30" s="38" customFormat="1"/>
    <row r="43" spans="1:30" s="38" customFormat="1"/>
    <row r="44" spans="1:30" s="38" customFormat="1"/>
    <row r="45" spans="1:30" s="38" customFormat="1"/>
    <row r="46" spans="1:30" s="38" customFormat="1"/>
    <row r="47" spans="1:30" s="38" customFormat="1"/>
    <row r="48" spans="1:30" s="38" customFormat="1"/>
    <row r="49" s="38" customFormat="1"/>
    <row r="50" s="38" customFormat="1"/>
    <row r="51" s="38" customFormat="1"/>
  </sheetData>
  <dataConsolidate/>
  <mergeCells count="32">
    <mergeCell ref="AB1:AD1"/>
    <mergeCell ref="AB2:AD2"/>
    <mergeCell ref="Z1:AA1"/>
    <mergeCell ref="Z2:AA2"/>
    <mergeCell ref="J7:K7"/>
    <mergeCell ref="L6:M7"/>
    <mergeCell ref="O6:O8"/>
    <mergeCell ref="N6:N8"/>
    <mergeCell ref="F6:K6"/>
    <mergeCell ref="T6:Y6"/>
    <mergeCell ref="A4:AA4"/>
    <mergeCell ref="F7:G7"/>
    <mergeCell ref="H7:I7"/>
    <mergeCell ref="C6:C8"/>
    <mergeCell ref="P6:P8"/>
    <mergeCell ref="Z6:AA7"/>
    <mergeCell ref="C5:P5"/>
    <mergeCell ref="AD6:AD8"/>
    <mergeCell ref="A3:AA3"/>
    <mergeCell ref="AC6:AC8"/>
    <mergeCell ref="T7:U7"/>
    <mergeCell ref="V7:W7"/>
    <mergeCell ref="Q6:Q8"/>
    <mergeCell ref="AB6:AB8"/>
    <mergeCell ref="A5:A8"/>
    <mergeCell ref="R6:R8"/>
    <mergeCell ref="D6:D8"/>
    <mergeCell ref="X7:Y7"/>
    <mergeCell ref="B5:B8"/>
    <mergeCell ref="E6:E8"/>
    <mergeCell ref="Q5:AD5"/>
    <mergeCell ref="S6:S8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5" firstPageNumber="25" orientation="landscape" useFirstPageNumber="1" horizontalDpi="4294967292" r:id="rId1"/>
  <headerFooter alignWithMargins="0">
    <oddFooter>&amp;C&amp;"Times New Roman,標準"&amp;P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94"/>
  <sheetViews>
    <sheetView workbookViewId="0">
      <selection activeCell="B11" sqref="B11"/>
    </sheetView>
  </sheetViews>
  <sheetFormatPr defaultColWidth="10.625" defaultRowHeight="15.75"/>
  <cols>
    <col min="1" max="1" width="14.625" customWidth="1"/>
    <col min="2" max="2" width="8.5" customWidth="1"/>
    <col min="3" max="3" width="7" customWidth="1"/>
    <col min="4" max="4" width="5.5" customWidth="1"/>
    <col min="5" max="5" width="6.625" customWidth="1"/>
    <col min="6" max="7" width="5.25" customWidth="1"/>
    <col min="8" max="8" width="5.375" customWidth="1"/>
    <col min="9" max="9" width="5.625" customWidth="1"/>
    <col min="10" max="10" width="5.5" customWidth="1"/>
    <col min="11" max="11" width="6.25" customWidth="1"/>
    <col min="12" max="12" width="5.375" customWidth="1"/>
    <col min="13" max="13" width="5.125" customWidth="1"/>
    <col min="14" max="14" width="4.25" customWidth="1"/>
    <col min="15" max="16" width="4.75" customWidth="1"/>
    <col min="17" max="17" width="6.125" customWidth="1"/>
    <col min="18" max="18" width="5.375" customWidth="1"/>
    <col min="19" max="19" width="5.25" customWidth="1"/>
    <col min="20" max="20" width="5.75" customWidth="1"/>
    <col min="21" max="21" width="5.5" customWidth="1"/>
    <col min="22" max="23" width="5" customWidth="1"/>
    <col min="24" max="24" width="5.5" customWidth="1"/>
    <col min="25" max="25" width="6.125" customWidth="1"/>
    <col min="26" max="26" width="5.125" customWidth="1"/>
    <col min="27" max="27" width="4.875" customWidth="1"/>
    <col min="28" max="28" width="4.625" customWidth="1"/>
    <col min="29" max="29" width="5.5" customWidth="1"/>
    <col min="30" max="30" width="5.25" customWidth="1"/>
    <col min="31" max="31" width="9" customWidth="1"/>
  </cols>
  <sheetData>
    <row r="1" spans="1:31" ht="18.75" customHeight="1">
      <c r="A1" s="150" t="s">
        <v>330</v>
      </c>
      <c r="B1" s="151"/>
      <c r="C1" s="152"/>
      <c r="D1" s="152"/>
      <c r="E1" s="152"/>
      <c r="F1" s="152"/>
      <c r="G1" s="152"/>
      <c r="H1" s="153"/>
      <c r="I1" s="153"/>
      <c r="J1" s="153"/>
      <c r="K1" s="153"/>
      <c r="L1" s="152"/>
      <c r="M1" s="152"/>
      <c r="N1" s="151"/>
      <c r="O1" s="151"/>
      <c r="P1" s="151"/>
      <c r="Q1" s="151"/>
      <c r="R1" s="154"/>
      <c r="S1" s="154"/>
      <c r="T1" s="154"/>
      <c r="U1" s="154"/>
      <c r="V1" s="154"/>
      <c r="W1" s="155"/>
      <c r="X1" s="155"/>
      <c r="Y1" s="154"/>
      <c r="Z1" s="156" t="s">
        <v>331</v>
      </c>
      <c r="AA1" s="157"/>
      <c r="AB1" s="156" t="s">
        <v>332</v>
      </c>
      <c r="AC1" s="158"/>
      <c r="AD1" s="157"/>
    </row>
    <row r="2" spans="1:31" ht="18.75" customHeight="1" thickBot="1">
      <c r="A2" s="159" t="s">
        <v>333</v>
      </c>
      <c r="B2" s="160" t="s">
        <v>334</v>
      </c>
      <c r="C2" s="160"/>
      <c r="D2" s="160"/>
      <c r="E2" s="160"/>
      <c r="F2" s="161"/>
      <c r="G2" s="161"/>
      <c r="H2" s="161"/>
      <c r="I2" s="161"/>
      <c r="J2" s="161"/>
      <c r="K2" s="162"/>
      <c r="L2" s="162"/>
      <c r="M2" s="162"/>
      <c r="N2" s="162"/>
      <c r="O2" s="162"/>
      <c r="P2" s="162"/>
      <c r="Q2" s="162"/>
      <c r="R2" s="163"/>
      <c r="S2" s="163"/>
      <c r="T2" s="163"/>
      <c r="U2" s="163"/>
      <c r="V2" s="163"/>
      <c r="W2" s="164"/>
      <c r="X2" s="164"/>
      <c r="Y2" s="165"/>
      <c r="Z2" s="166" t="s">
        <v>335</v>
      </c>
      <c r="AA2" s="167"/>
      <c r="AB2" s="466" t="s">
        <v>113</v>
      </c>
      <c r="AC2" s="467"/>
      <c r="AD2" s="468"/>
    </row>
    <row r="3" spans="1:31" ht="12.75" customHeight="1">
      <c r="A3" s="151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1"/>
      <c r="O3" s="151"/>
      <c r="P3" s="151"/>
      <c r="Q3" s="151"/>
      <c r="R3" s="151"/>
      <c r="S3" s="151"/>
      <c r="T3" s="152"/>
      <c r="U3" s="152"/>
      <c r="V3" s="151"/>
      <c r="W3" s="155"/>
      <c r="X3" s="155"/>
      <c r="Y3" s="155"/>
      <c r="Z3" s="155"/>
      <c r="AA3" s="155"/>
      <c r="AB3" s="155"/>
      <c r="AC3" s="155"/>
      <c r="AD3" s="155"/>
    </row>
    <row r="4" spans="1:31" ht="21.75" customHeight="1">
      <c r="A4" s="469" t="s">
        <v>336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</row>
    <row r="5" spans="1:31" ht="9" customHeight="1">
      <c r="A5" s="151"/>
      <c r="B5" s="151"/>
      <c r="C5" s="152"/>
      <c r="D5" s="152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51"/>
      <c r="P5" s="151"/>
      <c r="Q5" s="151"/>
      <c r="R5" s="151"/>
      <c r="S5" s="151"/>
      <c r="T5" s="151"/>
      <c r="U5" s="151"/>
      <c r="V5" s="151"/>
      <c r="W5" s="155"/>
      <c r="X5" s="155"/>
      <c r="Y5" s="155"/>
      <c r="Z5" s="155"/>
      <c r="AA5" s="155"/>
      <c r="AB5" s="155"/>
      <c r="AC5" s="155"/>
      <c r="AD5" s="155"/>
    </row>
    <row r="6" spans="1:31" ht="25.5" customHeight="1" thickBot="1">
      <c r="A6" s="471" t="s">
        <v>337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160" t="s">
        <v>338</v>
      </c>
      <c r="AD6" s="160"/>
    </row>
    <row r="7" spans="1:31" s="26" customFormat="1" ht="22.5" customHeight="1">
      <c r="A7" s="460" t="s">
        <v>114</v>
      </c>
      <c r="B7" s="475" t="s">
        <v>115</v>
      </c>
      <c r="C7" s="478" t="s">
        <v>116</v>
      </c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80"/>
      <c r="Q7" s="478" t="s">
        <v>117</v>
      </c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33"/>
    </row>
    <row r="8" spans="1:31" s="26" customFormat="1" ht="22.5" customHeight="1">
      <c r="A8" s="473"/>
      <c r="B8" s="476"/>
      <c r="C8" s="461" t="s">
        <v>118</v>
      </c>
      <c r="D8" s="465" t="s">
        <v>119</v>
      </c>
      <c r="E8" s="465" t="s">
        <v>120</v>
      </c>
      <c r="F8" s="458" t="s">
        <v>121</v>
      </c>
      <c r="G8" s="459"/>
      <c r="H8" s="459"/>
      <c r="I8" s="459"/>
      <c r="J8" s="459"/>
      <c r="K8" s="460"/>
      <c r="L8" s="461" t="s">
        <v>122</v>
      </c>
      <c r="M8" s="461"/>
      <c r="N8" s="455" t="s">
        <v>123</v>
      </c>
      <c r="O8" s="462" t="s">
        <v>124</v>
      </c>
      <c r="P8" s="455" t="s">
        <v>125</v>
      </c>
      <c r="Q8" s="461" t="s">
        <v>118</v>
      </c>
      <c r="R8" s="465" t="s">
        <v>119</v>
      </c>
      <c r="S8" s="465" t="s">
        <v>120</v>
      </c>
      <c r="T8" s="458" t="s">
        <v>121</v>
      </c>
      <c r="U8" s="459"/>
      <c r="V8" s="459"/>
      <c r="W8" s="459"/>
      <c r="X8" s="459"/>
      <c r="Y8" s="460"/>
      <c r="Z8" s="461" t="s">
        <v>122</v>
      </c>
      <c r="AA8" s="461"/>
      <c r="AB8" s="455" t="s">
        <v>123</v>
      </c>
      <c r="AC8" s="462" t="s">
        <v>124</v>
      </c>
      <c r="AD8" s="481" t="s">
        <v>125</v>
      </c>
      <c r="AE8" s="33"/>
    </row>
    <row r="9" spans="1:31" s="26" customFormat="1" ht="23.25" customHeight="1">
      <c r="A9" s="473"/>
      <c r="B9" s="476"/>
      <c r="C9" s="461"/>
      <c r="D9" s="461"/>
      <c r="E9" s="461"/>
      <c r="F9" s="461" t="s">
        <v>126</v>
      </c>
      <c r="G9" s="461"/>
      <c r="H9" s="461" t="s">
        <v>127</v>
      </c>
      <c r="I9" s="461"/>
      <c r="J9" s="461" t="s">
        <v>128</v>
      </c>
      <c r="K9" s="461"/>
      <c r="L9" s="461"/>
      <c r="M9" s="461"/>
      <c r="N9" s="456"/>
      <c r="O9" s="463"/>
      <c r="P9" s="456"/>
      <c r="Q9" s="461"/>
      <c r="R9" s="461"/>
      <c r="S9" s="461"/>
      <c r="T9" s="461" t="s">
        <v>126</v>
      </c>
      <c r="U9" s="461"/>
      <c r="V9" s="461" t="s">
        <v>127</v>
      </c>
      <c r="W9" s="461"/>
      <c r="X9" s="461" t="s">
        <v>128</v>
      </c>
      <c r="Y9" s="461"/>
      <c r="Z9" s="461"/>
      <c r="AA9" s="461"/>
      <c r="AB9" s="456"/>
      <c r="AC9" s="463"/>
      <c r="AD9" s="482"/>
      <c r="AE9" s="33"/>
    </row>
    <row r="10" spans="1:31" s="26" customFormat="1" ht="24" customHeight="1">
      <c r="A10" s="474"/>
      <c r="B10" s="477"/>
      <c r="C10" s="461"/>
      <c r="D10" s="461"/>
      <c r="E10" s="461"/>
      <c r="F10" s="169" t="s">
        <v>129</v>
      </c>
      <c r="G10" s="169" t="s">
        <v>130</v>
      </c>
      <c r="H10" s="169" t="s">
        <v>129</v>
      </c>
      <c r="I10" s="169" t="s">
        <v>130</v>
      </c>
      <c r="J10" s="169" t="s">
        <v>129</v>
      </c>
      <c r="K10" s="169" t="s">
        <v>130</v>
      </c>
      <c r="L10" s="169" t="s">
        <v>129</v>
      </c>
      <c r="M10" s="169" t="s">
        <v>130</v>
      </c>
      <c r="N10" s="457"/>
      <c r="O10" s="464"/>
      <c r="P10" s="457"/>
      <c r="Q10" s="461"/>
      <c r="R10" s="461"/>
      <c r="S10" s="461"/>
      <c r="T10" s="169" t="s">
        <v>129</v>
      </c>
      <c r="U10" s="169" t="s">
        <v>130</v>
      </c>
      <c r="V10" s="169" t="s">
        <v>129</v>
      </c>
      <c r="W10" s="169" t="s">
        <v>130</v>
      </c>
      <c r="X10" s="169" t="s">
        <v>129</v>
      </c>
      <c r="Y10" s="169" t="s">
        <v>130</v>
      </c>
      <c r="Z10" s="169" t="s">
        <v>129</v>
      </c>
      <c r="AA10" s="169" t="s">
        <v>130</v>
      </c>
      <c r="AB10" s="457"/>
      <c r="AC10" s="464"/>
      <c r="AD10" s="483"/>
      <c r="AE10" s="33"/>
    </row>
    <row r="11" spans="1:31" ht="21.75" customHeight="1">
      <c r="A11" s="170" t="s">
        <v>339</v>
      </c>
      <c r="B11" s="277">
        <f>SUM(B12:B33)</f>
        <v>2208</v>
      </c>
      <c r="C11" s="277">
        <f t="shared" ref="C11:AC11" si="0">SUM(C12:C33)</f>
        <v>2132</v>
      </c>
      <c r="D11" s="277">
        <f t="shared" si="0"/>
        <v>58</v>
      </c>
      <c r="E11" s="277">
        <f t="shared" si="0"/>
        <v>1026</v>
      </c>
      <c r="F11" s="277">
        <f t="shared" si="0"/>
        <v>136</v>
      </c>
      <c r="G11" s="277">
        <f t="shared" si="0"/>
        <v>223</v>
      </c>
      <c r="H11" s="277">
        <f t="shared" si="0"/>
        <v>2</v>
      </c>
      <c r="I11" s="277">
        <f t="shared" si="0"/>
        <v>6</v>
      </c>
      <c r="J11" s="277">
        <f t="shared" si="0"/>
        <v>4</v>
      </c>
      <c r="K11" s="277">
        <f t="shared" si="0"/>
        <v>4</v>
      </c>
      <c r="L11" s="278">
        <v>0</v>
      </c>
      <c r="M11" s="277">
        <f t="shared" si="0"/>
        <v>13</v>
      </c>
      <c r="N11" s="277">
        <f t="shared" si="0"/>
        <v>61</v>
      </c>
      <c r="O11" s="277">
        <f t="shared" si="0"/>
        <v>382</v>
      </c>
      <c r="P11" s="277">
        <f t="shared" si="0"/>
        <v>217</v>
      </c>
      <c r="Q11" s="279">
        <f t="shared" si="0"/>
        <v>76</v>
      </c>
      <c r="R11" s="278">
        <v>0</v>
      </c>
      <c r="S11" s="277">
        <f t="shared" si="0"/>
        <v>16</v>
      </c>
      <c r="T11" s="277">
        <f t="shared" si="0"/>
        <v>26</v>
      </c>
      <c r="U11" s="277">
        <f t="shared" si="0"/>
        <v>17</v>
      </c>
      <c r="V11" s="278">
        <v>0</v>
      </c>
      <c r="W11" s="278">
        <v>0</v>
      </c>
      <c r="X11" s="278">
        <v>0</v>
      </c>
      <c r="Y11" s="278">
        <v>0</v>
      </c>
      <c r="Z11" s="278">
        <v>0</v>
      </c>
      <c r="AA11" s="278">
        <v>0</v>
      </c>
      <c r="AB11" s="278">
        <v>0</v>
      </c>
      <c r="AC11" s="277">
        <f t="shared" si="0"/>
        <v>17</v>
      </c>
      <c r="AD11" s="280">
        <v>0</v>
      </c>
      <c r="AE11" s="22"/>
    </row>
    <row r="12" spans="1:31" ht="23.45" customHeight="1">
      <c r="A12" s="34" t="s">
        <v>131</v>
      </c>
      <c r="B12" s="277">
        <f>C12+Q12</f>
        <v>233</v>
      </c>
      <c r="C12" s="281">
        <f>SUM(D12:P12)</f>
        <v>232</v>
      </c>
      <c r="D12" s="278">
        <v>0</v>
      </c>
      <c r="E12" s="281">
        <v>128</v>
      </c>
      <c r="F12" s="281">
        <v>7</v>
      </c>
      <c r="G12" s="281">
        <v>20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81">
        <v>11</v>
      </c>
      <c r="O12" s="281">
        <v>42</v>
      </c>
      <c r="P12" s="281">
        <v>24</v>
      </c>
      <c r="Q12" s="277">
        <f t="shared" ref="Q12:Q33" si="1">SUM(R12:AD12)</f>
        <v>1</v>
      </c>
      <c r="R12" s="278">
        <v>0</v>
      </c>
      <c r="S12" s="278">
        <v>0</v>
      </c>
      <c r="T12" s="278">
        <v>0</v>
      </c>
      <c r="U12" s="278">
        <v>0</v>
      </c>
      <c r="V12" s="278">
        <v>0</v>
      </c>
      <c r="W12" s="278">
        <v>0</v>
      </c>
      <c r="X12" s="278">
        <v>0</v>
      </c>
      <c r="Y12" s="278">
        <v>0</v>
      </c>
      <c r="Z12" s="278">
        <v>0</v>
      </c>
      <c r="AA12" s="278">
        <v>0</v>
      </c>
      <c r="AB12" s="278">
        <v>0</v>
      </c>
      <c r="AC12" s="281">
        <v>1</v>
      </c>
      <c r="AD12" s="280">
        <v>0</v>
      </c>
      <c r="AE12" s="22"/>
    </row>
    <row r="13" spans="1:31" ht="23.45" customHeight="1">
      <c r="A13" s="34" t="s">
        <v>132</v>
      </c>
      <c r="B13" s="277">
        <f t="shared" ref="B13:B33" si="2">C13+Q13</f>
        <v>199</v>
      </c>
      <c r="C13" s="281">
        <f t="shared" ref="C13:C33" si="3">SUM(D13:P13)</f>
        <v>166</v>
      </c>
      <c r="D13" s="278">
        <v>0</v>
      </c>
      <c r="E13" s="281">
        <v>69</v>
      </c>
      <c r="F13" s="281">
        <v>31</v>
      </c>
      <c r="G13" s="281">
        <v>17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81">
        <v>38</v>
      </c>
      <c r="P13" s="281">
        <v>11</v>
      </c>
      <c r="Q13" s="279">
        <f t="shared" si="1"/>
        <v>33</v>
      </c>
      <c r="R13" s="278">
        <v>0</v>
      </c>
      <c r="S13" s="281">
        <v>12</v>
      </c>
      <c r="T13" s="281">
        <v>18</v>
      </c>
      <c r="U13" s="281">
        <v>3</v>
      </c>
      <c r="V13" s="278">
        <v>0</v>
      </c>
      <c r="W13" s="278">
        <v>0</v>
      </c>
      <c r="X13" s="278">
        <v>0</v>
      </c>
      <c r="Y13" s="278">
        <v>0</v>
      </c>
      <c r="Z13" s="278">
        <v>0</v>
      </c>
      <c r="AA13" s="278">
        <v>0</v>
      </c>
      <c r="AB13" s="278">
        <v>0</v>
      </c>
      <c r="AC13" s="278">
        <v>0</v>
      </c>
      <c r="AD13" s="280">
        <v>0</v>
      </c>
      <c r="AE13" s="22"/>
    </row>
    <row r="14" spans="1:31" ht="23.45" customHeight="1">
      <c r="A14" s="34" t="s">
        <v>91</v>
      </c>
      <c r="B14" s="277">
        <f t="shared" si="2"/>
        <v>235</v>
      </c>
      <c r="C14" s="281">
        <f t="shared" si="3"/>
        <v>222</v>
      </c>
      <c r="D14" s="281">
        <v>6</v>
      </c>
      <c r="E14" s="281">
        <v>96</v>
      </c>
      <c r="F14" s="281">
        <v>5</v>
      </c>
      <c r="G14" s="281">
        <v>39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81">
        <v>2</v>
      </c>
      <c r="N14" s="281">
        <v>5</v>
      </c>
      <c r="O14" s="281">
        <v>59</v>
      </c>
      <c r="P14" s="281">
        <v>10</v>
      </c>
      <c r="Q14" s="279">
        <f t="shared" si="1"/>
        <v>13</v>
      </c>
      <c r="R14" s="278">
        <v>0</v>
      </c>
      <c r="S14" s="278">
        <v>0</v>
      </c>
      <c r="T14" s="281">
        <v>3</v>
      </c>
      <c r="U14" s="281">
        <v>5</v>
      </c>
      <c r="V14" s="278">
        <v>0</v>
      </c>
      <c r="W14" s="278">
        <v>0</v>
      </c>
      <c r="X14" s="278">
        <v>0</v>
      </c>
      <c r="Y14" s="278">
        <v>0</v>
      </c>
      <c r="Z14" s="278">
        <v>0</v>
      </c>
      <c r="AA14" s="278">
        <v>0</v>
      </c>
      <c r="AB14" s="278">
        <v>0</v>
      </c>
      <c r="AC14" s="281">
        <v>5</v>
      </c>
      <c r="AD14" s="280">
        <v>0</v>
      </c>
      <c r="AE14" s="22"/>
    </row>
    <row r="15" spans="1:31" ht="23.45" customHeight="1">
      <c r="A15" s="34" t="s">
        <v>133</v>
      </c>
      <c r="B15" s="277">
        <f t="shared" si="2"/>
        <v>141</v>
      </c>
      <c r="C15" s="281">
        <f t="shared" si="3"/>
        <v>137</v>
      </c>
      <c r="D15" s="281">
        <v>4</v>
      </c>
      <c r="E15" s="281">
        <v>79</v>
      </c>
      <c r="F15" s="281">
        <v>10</v>
      </c>
      <c r="G15" s="281">
        <v>4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81">
        <v>3</v>
      </c>
      <c r="N15" s="278">
        <v>0</v>
      </c>
      <c r="O15" s="281">
        <v>25</v>
      </c>
      <c r="P15" s="281">
        <v>12</v>
      </c>
      <c r="Q15" s="277">
        <f t="shared" si="1"/>
        <v>4</v>
      </c>
      <c r="R15" s="278">
        <v>0</v>
      </c>
      <c r="S15" s="278">
        <v>0</v>
      </c>
      <c r="T15" s="281">
        <v>1</v>
      </c>
      <c r="U15" s="281">
        <v>3</v>
      </c>
      <c r="V15" s="278">
        <v>0</v>
      </c>
      <c r="W15" s="278">
        <v>0</v>
      </c>
      <c r="X15" s="278">
        <v>0</v>
      </c>
      <c r="Y15" s="278">
        <v>0</v>
      </c>
      <c r="Z15" s="278">
        <v>0</v>
      </c>
      <c r="AA15" s="278">
        <v>0</v>
      </c>
      <c r="AB15" s="278">
        <v>0</v>
      </c>
      <c r="AC15" s="278">
        <v>0</v>
      </c>
      <c r="AD15" s="280">
        <v>0</v>
      </c>
      <c r="AE15" s="22"/>
    </row>
    <row r="16" spans="1:31" ht="23.45" customHeight="1">
      <c r="A16" s="34" t="s">
        <v>134</v>
      </c>
      <c r="B16" s="277">
        <f t="shared" si="2"/>
        <v>274</v>
      </c>
      <c r="C16" s="281">
        <f t="shared" si="3"/>
        <v>271</v>
      </c>
      <c r="D16" s="278">
        <v>0</v>
      </c>
      <c r="E16" s="281">
        <v>127</v>
      </c>
      <c r="F16" s="281">
        <v>14</v>
      </c>
      <c r="G16" s="281">
        <v>19</v>
      </c>
      <c r="H16" s="278">
        <v>0</v>
      </c>
      <c r="I16" s="281">
        <v>2</v>
      </c>
      <c r="J16" s="278">
        <v>0</v>
      </c>
      <c r="K16" s="278">
        <v>0</v>
      </c>
      <c r="L16" s="278">
        <v>0</v>
      </c>
      <c r="M16" s="281">
        <v>1</v>
      </c>
      <c r="N16" s="281">
        <v>2</v>
      </c>
      <c r="O16" s="281">
        <v>58</v>
      </c>
      <c r="P16" s="281">
        <v>48</v>
      </c>
      <c r="Q16" s="277">
        <f t="shared" si="1"/>
        <v>3</v>
      </c>
      <c r="R16" s="278">
        <v>0</v>
      </c>
      <c r="S16" s="278">
        <v>0</v>
      </c>
      <c r="T16" s="281">
        <v>2</v>
      </c>
      <c r="U16" s="281">
        <v>1</v>
      </c>
      <c r="V16" s="278">
        <v>0</v>
      </c>
      <c r="W16" s="278">
        <v>0</v>
      </c>
      <c r="X16" s="278">
        <v>0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80">
        <v>0</v>
      </c>
      <c r="AE16" s="22"/>
    </row>
    <row r="17" spans="1:31" ht="23.45" customHeight="1">
      <c r="A17" s="34" t="s">
        <v>94</v>
      </c>
      <c r="B17" s="277">
        <f t="shared" si="2"/>
        <v>57</v>
      </c>
      <c r="C17" s="281">
        <f t="shared" si="3"/>
        <v>57</v>
      </c>
      <c r="D17" s="281">
        <v>3</v>
      </c>
      <c r="E17" s="281">
        <v>26</v>
      </c>
      <c r="F17" s="281">
        <v>8</v>
      </c>
      <c r="G17" s="281">
        <v>4</v>
      </c>
      <c r="H17" s="281">
        <v>2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81">
        <v>12</v>
      </c>
      <c r="P17" s="281">
        <v>2</v>
      </c>
      <c r="Q17" s="282">
        <f t="shared" si="1"/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8">
        <v>0</v>
      </c>
      <c r="Y17" s="278">
        <v>0</v>
      </c>
      <c r="Z17" s="278">
        <v>0</v>
      </c>
      <c r="AA17" s="278">
        <v>0</v>
      </c>
      <c r="AB17" s="278">
        <v>0</v>
      </c>
      <c r="AC17" s="278">
        <v>0</v>
      </c>
      <c r="AD17" s="280">
        <v>0</v>
      </c>
      <c r="AE17" s="22"/>
    </row>
    <row r="18" spans="1:31" ht="23.45" customHeight="1">
      <c r="A18" s="34" t="s">
        <v>95</v>
      </c>
      <c r="B18" s="277">
        <f t="shared" si="2"/>
        <v>182</v>
      </c>
      <c r="C18" s="281">
        <f t="shared" si="3"/>
        <v>181</v>
      </c>
      <c r="D18" s="281">
        <v>1</v>
      </c>
      <c r="E18" s="281">
        <v>104</v>
      </c>
      <c r="F18" s="281">
        <v>4</v>
      </c>
      <c r="G18" s="281">
        <v>9</v>
      </c>
      <c r="H18" s="278">
        <v>0</v>
      </c>
      <c r="I18" s="281">
        <v>1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81">
        <v>38</v>
      </c>
      <c r="P18" s="281">
        <v>24</v>
      </c>
      <c r="Q18" s="277">
        <f t="shared" si="1"/>
        <v>1</v>
      </c>
      <c r="R18" s="278">
        <v>0</v>
      </c>
      <c r="S18" s="278">
        <v>0</v>
      </c>
      <c r="T18" s="278">
        <v>0</v>
      </c>
      <c r="U18" s="281">
        <v>1</v>
      </c>
      <c r="V18" s="278">
        <v>0</v>
      </c>
      <c r="W18" s="278">
        <v>0</v>
      </c>
      <c r="X18" s="278">
        <v>0</v>
      </c>
      <c r="Y18" s="278">
        <v>0</v>
      </c>
      <c r="Z18" s="278">
        <v>0</v>
      </c>
      <c r="AA18" s="278">
        <v>0</v>
      </c>
      <c r="AB18" s="278">
        <v>0</v>
      </c>
      <c r="AC18" s="278">
        <v>0</v>
      </c>
      <c r="AD18" s="280">
        <v>0</v>
      </c>
      <c r="AE18" s="22"/>
    </row>
    <row r="19" spans="1:31" ht="23.45" customHeight="1">
      <c r="A19" s="34" t="s">
        <v>96</v>
      </c>
      <c r="B19" s="277">
        <f t="shared" si="2"/>
        <v>66</v>
      </c>
      <c r="C19" s="281">
        <f>SUM(D19:P19)</f>
        <v>66</v>
      </c>
      <c r="D19" s="281">
        <v>4</v>
      </c>
      <c r="E19" s="281">
        <v>38</v>
      </c>
      <c r="F19" s="281">
        <v>4</v>
      </c>
      <c r="G19" s="281">
        <v>2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81">
        <v>18</v>
      </c>
      <c r="Q19" s="282">
        <f t="shared" si="1"/>
        <v>0</v>
      </c>
      <c r="R19" s="278">
        <v>0</v>
      </c>
      <c r="S19" s="278">
        <v>0</v>
      </c>
      <c r="T19" s="278">
        <v>0</v>
      </c>
      <c r="U19" s="278">
        <v>0</v>
      </c>
      <c r="V19" s="278">
        <v>0</v>
      </c>
      <c r="W19" s="278">
        <v>0</v>
      </c>
      <c r="X19" s="278">
        <v>0</v>
      </c>
      <c r="Y19" s="278">
        <v>0</v>
      </c>
      <c r="Z19" s="278">
        <v>0</v>
      </c>
      <c r="AA19" s="278">
        <v>0</v>
      </c>
      <c r="AB19" s="278">
        <v>0</v>
      </c>
      <c r="AC19" s="278">
        <v>0</v>
      </c>
      <c r="AD19" s="280">
        <v>0</v>
      </c>
      <c r="AE19" s="22"/>
    </row>
    <row r="20" spans="1:31" ht="23.45" customHeight="1">
      <c r="A20" s="34" t="s">
        <v>97</v>
      </c>
      <c r="B20" s="277">
        <v>68</v>
      </c>
      <c r="C20" s="281">
        <f>SUM(D20:P20)</f>
        <v>62</v>
      </c>
      <c r="D20" s="281">
        <v>3</v>
      </c>
      <c r="E20" s="281">
        <v>23</v>
      </c>
      <c r="F20" s="278">
        <v>0</v>
      </c>
      <c r="G20" s="281">
        <v>9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81">
        <v>1</v>
      </c>
      <c r="N20" s="278">
        <v>0</v>
      </c>
      <c r="O20" s="281">
        <v>19</v>
      </c>
      <c r="P20" s="281">
        <v>7</v>
      </c>
      <c r="Q20" s="277">
        <f t="shared" si="1"/>
        <v>6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8">
        <v>0</v>
      </c>
      <c r="Y20" s="278">
        <v>0</v>
      </c>
      <c r="Z20" s="278">
        <v>0</v>
      </c>
      <c r="AA20" s="278">
        <v>0</v>
      </c>
      <c r="AB20" s="278">
        <v>0</v>
      </c>
      <c r="AC20" s="281">
        <v>6</v>
      </c>
      <c r="AD20" s="280">
        <v>0</v>
      </c>
      <c r="AE20" s="22"/>
    </row>
    <row r="21" spans="1:31" ht="23.45" customHeight="1">
      <c r="A21" s="34" t="s">
        <v>98</v>
      </c>
      <c r="B21" s="277">
        <f t="shared" si="2"/>
        <v>102</v>
      </c>
      <c r="C21" s="281">
        <f t="shared" si="3"/>
        <v>99</v>
      </c>
      <c r="D21" s="281">
        <v>1</v>
      </c>
      <c r="E21" s="281">
        <v>49</v>
      </c>
      <c r="F21" s="281">
        <v>1</v>
      </c>
      <c r="G21" s="281">
        <v>35</v>
      </c>
      <c r="H21" s="278">
        <v>0</v>
      </c>
      <c r="I21" s="281">
        <v>1</v>
      </c>
      <c r="J21" s="278">
        <v>0</v>
      </c>
      <c r="K21" s="278">
        <v>0</v>
      </c>
      <c r="L21" s="278">
        <v>0</v>
      </c>
      <c r="M21" s="281">
        <v>2</v>
      </c>
      <c r="N21" s="278">
        <v>0</v>
      </c>
      <c r="O21" s="278">
        <v>0</v>
      </c>
      <c r="P21" s="281">
        <v>10</v>
      </c>
      <c r="Q21" s="277">
        <f t="shared" si="1"/>
        <v>3</v>
      </c>
      <c r="R21" s="278">
        <v>0</v>
      </c>
      <c r="S21" s="281">
        <v>1</v>
      </c>
      <c r="T21" s="278">
        <v>0</v>
      </c>
      <c r="U21" s="281">
        <v>2</v>
      </c>
      <c r="V21" s="278">
        <v>0</v>
      </c>
      <c r="W21" s="278">
        <v>0</v>
      </c>
      <c r="X21" s="278">
        <v>0</v>
      </c>
      <c r="Y21" s="278">
        <v>0</v>
      </c>
      <c r="Z21" s="278">
        <v>0</v>
      </c>
      <c r="AA21" s="278">
        <v>0</v>
      </c>
      <c r="AB21" s="278">
        <v>0</v>
      </c>
      <c r="AC21" s="278">
        <v>0</v>
      </c>
      <c r="AD21" s="280">
        <v>0</v>
      </c>
      <c r="AE21" s="22"/>
    </row>
    <row r="22" spans="1:31" ht="23.45" customHeight="1">
      <c r="A22" s="34" t="s">
        <v>99</v>
      </c>
      <c r="B22" s="277">
        <f t="shared" si="2"/>
        <v>83</v>
      </c>
      <c r="C22" s="281">
        <f t="shared" si="3"/>
        <v>79</v>
      </c>
      <c r="D22" s="281">
        <v>16</v>
      </c>
      <c r="E22" s="281">
        <v>31</v>
      </c>
      <c r="F22" s="281">
        <v>4</v>
      </c>
      <c r="G22" s="281">
        <v>15</v>
      </c>
      <c r="H22" s="278">
        <v>0</v>
      </c>
      <c r="I22" s="281">
        <v>1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81">
        <v>10</v>
      </c>
      <c r="P22" s="281">
        <v>2</v>
      </c>
      <c r="Q22" s="277">
        <f t="shared" si="1"/>
        <v>4</v>
      </c>
      <c r="R22" s="278">
        <v>0</v>
      </c>
      <c r="S22" s="278">
        <v>0</v>
      </c>
      <c r="T22" s="281">
        <v>1</v>
      </c>
      <c r="U22" s="281">
        <v>1</v>
      </c>
      <c r="V22" s="278">
        <v>0</v>
      </c>
      <c r="W22" s="278">
        <v>0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81">
        <v>2</v>
      </c>
      <c r="AD22" s="280">
        <v>0</v>
      </c>
      <c r="AE22" s="22"/>
    </row>
    <row r="23" spans="1:31" ht="23.45" customHeight="1">
      <c r="A23" s="34" t="s">
        <v>100</v>
      </c>
      <c r="B23" s="277">
        <f t="shared" si="2"/>
        <v>75</v>
      </c>
      <c r="C23" s="281">
        <f t="shared" si="3"/>
        <v>72</v>
      </c>
      <c r="D23" s="278">
        <v>0</v>
      </c>
      <c r="E23" s="281">
        <v>32</v>
      </c>
      <c r="F23" s="281">
        <v>1</v>
      </c>
      <c r="G23" s="281">
        <v>2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81">
        <v>10</v>
      </c>
      <c r="O23" s="281">
        <v>20</v>
      </c>
      <c r="P23" s="281">
        <v>7</v>
      </c>
      <c r="Q23" s="277">
        <f t="shared" si="1"/>
        <v>3</v>
      </c>
      <c r="R23" s="278">
        <v>0</v>
      </c>
      <c r="S23" s="278">
        <v>0</v>
      </c>
      <c r="T23" s="278">
        <v>0</v>
      </c>
      <c r="U23" s="278">
        <v>0</v>
      </c>
      <c r="V23" s="278">
        <v>0</v>
      </c>
      <c r="W23" s="278">
        <v>0</v>
      </c>
      <c r="X23" s="278">
        <v>0</v>
      </c>
      <c r="Y23" s="278">
        <v>0</v>
      </c>
      <c r="Z23" s="278">
        <v>0</v>
      </c>
      <c r="AA23" s="278">
        <v>0</v>
      </c>
      <c r="AB23" s="278">
        <v>0</v>
      </c>
      <c r="AC23" s="281">
        <v>3</v>
      </c>
      <c r="AD23" s="280">
        <v>0</v>
      </c>
      <c r="AE23" s="22"/>
    </row>
    <row r="24" spans="1:31" ht="23.45" customHeight="1">
      <c r="A24" s="34" t="s">
        <v>101</v>
      </c>
      <c r="B24" s="277">
        <f t="shared" si="2"/>
        <v>59</v>
      </c>
      <c r="C24" s="281">
        <f t="shared" si="3"/>
        <v>59</v>
      </c>
      <c r="D24" s="281">
        <v>1</v>
      </c>
      <c r="E24" s="281">
        <v>32</v>
      </c>
      <c r="F24" s="281">
        <v>4</v>
      </c>
      <c r="G24" s="281">
        <v>1</v>
      </c>
      <c r="H24" s="278">
        <v>0</v>
      </c>
      <c r="I24" s="278">
        <v>0</v>
      </c>
      <c r="J24" s="281">
        <v>1</v>
      </c>
      <c r="K24" s="281">
        <v>2</v>
      </c>
      <c r="L24" s="278">
        <v>0</v>
      </c>
      <c r="M24" s="281">
        <v>1</v>
      </c>
      <c r="N24" s="281">
        <v>8</v>
      </c>
      <c r="O24" s="281">
        <v>9</v>
      </c>
      <c r="P24" s="278">
        <v>0</v>
      </c>
      <c r="Q24" s="282">
        <f t="shared" si="1"/>
        <v>0</v>
      </c>
      <c r="R24" s="278">
        <v>0</v>
      </c>
      <c r="S24" s="278">
        <v>0</v>
      </c>
      <c r="T24" s="278">
        <v>0</v>
      </c>
      <c r="U24" s="278">
        <v>0</v>
      </c>
      <c r="V24" s="278">
        <v>0</v>
      </c>
      <c r="W24" s="278">
        <v>0</v>
      </c>
      <c r="X24" s="278">
        <v>0</v>
      </c>
      <c r="Y24" s="278">
        <v>0</v>
      </c>
      <c r="Z24" s="278">
        <v>0</v>
      </c>
      <c r="AA24" s="278">
        <v>0</v>
      </c>
      <c r="AB24" s="278">
        <v>0</v>
      </c>
      <c r="AC24" s="278">
        <v>0</v>
      </c>
      <c r="AD24" s="280">
        <v>0</v>
      </c>
      <c r="AE24" s="22"/>
    </row>
    <row r="25" spans="1:31" ht="23.45" customHeight="1">
      <c r="A25" s="34" t="s">
        <v>102</v>
      </c>
      <c r="B25" s="277">
        <f t="shared" si="2"/>
        <v>117</v>
      </c>
      <c r="C25" s="281">
        <f t="shared" si="3"/>
        <v>116</v>
      </c>
      <c r="D25" s="281">
        <v>2</v>
      </c>
      <c r="E25" s="281">
        <v>58</v>
      </c>
      <c r="F25" s="281">
        <v>6</v>
      </c>
      <c r="G25" s="281">
        <v>22</v>
      </c>
      <c r="H25" s="278">
        <v>0</v>
      </c>
      <c r="I25" s="278">
        <v>0</v>
      </c>
      <c r="J25" s="281">
        <v>3</v>
      </c>
      <c r="K25" s="278">
        <v>0</v>
      </c>
      <c r="L25" s="278">
        <v>0</v>
      </c>
      <c r="M25" s="278">
        <v>0</v>
      </c>
      <c r="N25" s="281">
        <v>11</v>
      </c>
      <c r="O25" s="281">
        <v>8</v>
      </c>
      <c r="P25" s="281">
        <v>6</v>
      </c>
      <c r="Q25" s="277">
        <f t="shared" si="1"/>
        <v>1</v>
      </c>
      <c r="R25" s="278">
        <v>0</v>
      </c>
      <c r="S25" s="278">
        <v>0</v>
      </c>
      <c r="T25" s="278">
        <v>0</v>
      </c>
      <c r="U25" s="281">
        <v>1</v>
      </c>
      <c r="V25" s="278">
        <v>0</v>
      </c>
      <c r="W25" s="278">
        <v>0</v>
      </c>
      <c r="X25" s="278">
        <v>0</v>
      </c>
      <c r="Y25" s="278">
        <v>0</v>
      </c>
      <c r="Z25" s="278">
        <v>0</v>
      </c>
      <c r="AA25" s="278">
        <v>0</v>
      </c>
      <c r="AB25" s="278">
        <v>0</v>
      </c>
      <c r="AC25" s="278">
        <v>0</v>
      </c>
      <c r="AD25" s="280">
        <v>0</v>
      </c>
      <c r="AE25" s="22"/>
    </row>
    <row r="26" spans="1:31" ht="23.45" customHeight="1">
      <c r="A26" s="34" t="s">
        <v>103</v>
      </c>
      <c r="B26" s="277">
        <f t="shared" si="2"/>
        <v>68</v>
      </c>
      <c r="C26" s="281">
        <f t="shared" si="3"/>
        <v>66</v>
      </c>
      <c r="D26" s="281">
        <v>12</v>
      </c>
      <c r="E26" s="281">
        <v>26</v>
      </c>
      <c r="F26" s="281">
        <v>6</v>
      </c>
      <c r="G26" s="281">
        <v>4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81">
        <v>7</v>
      </c>
      <c r="P26" s="281">
        <v>11</v>
      </c>
      <c r="Q26" s="277">
        <f t="shared" si="1"/>
        <v>2</v>
      </c>
      <c r="R26" s="278">
        <v>0</v>
      </c>
      <c r="S26" s="281">
        <v>2</v>
      </c>
      <c r="T26" s="278">
        <v>0</v>
      </c>
      <c r="U26" s="278">
        <v>0</v>
      </c>
      <c r="V26" s="278">
        <v>0</v>
      </c>
      <c r="W26" s="278">
        <v>0</v>
      </c>
      <c r="X26" s="278">
        <v>0</v>
      </c>
      <c r="Y26" s="278">
        <v>0</v>
      </c>
      <c r="Z26" s="278">
        <v>0</v>
      </c>
      <c r="AA26" s="278">
        <v>0</v>
      </c>
      <c r="AB26" s="278">
        <v>0</v>
      </c>
      <c r="AC26" s="278">
        <v>0</v>
      </c>
      <c r="AD26" s="280">
        <v>0</v>
      </c>
      <c r="AE26" s="22"/>
    </row>
    <row r="27" spans="1:31" ht="23.45" customHeight="1">
      <c r="A27" s="34" t="s">
        <v>104</v>
      </c>
      <c r="B27" s="277">
        <f t="shared" si="2"/>
        <v>95</v>
      </c>
      <c r="C27" s="281">
        <f t="shared" si="3"/>
        <v>95</v>
      </c>
      <c r="D27" s="281">
        <v>1</v>
      </c>
      <c r="E27" s="281">
        <v>28</v>
      </c>
      <c r="F27" s="281">
        <v>13</v>
      </c>
      <c r="G27" s="281">
        <v>8</v>
      </c>
      <c r="H27" s="278">
        <v>0</v>
      </c>
      <c r="I27" s="278">
        <v>0</v>
      </c>
      <c r="J27" s="278">
        <v>0</v>
      </c>
      <c r="K27" s="281">
        <v>1</v>
      </c>
      <c r="L27" s="278">
        <v>0</v>
      </c>
      <c r="M27" s="278">
        <v>0</v>
      </c>
      <c r="N27" s="281">
        <v>12</v>
      </c>
      <c r="O27" s="281">
        <v>21</v>
      </c>
      <c r="P27" s="281">
        <v>11</v>
      </c>
      <c r="Q27" s="282">
        <f t="shared" si="1"/>
        <v>0</v>
      </c>
      <c r="R27" s="278">
        <v>0</v>
      </c>
      <c r="S27" s="278">
        <v>0</v>
      </c>
      <c r="T27" s="278">
        <v>0</v>
      </c>
      <c r="U27" s="278">
        <v>0</v>
      </c>
      <c r="V27" s="278">
        <v>0</v>
      </c>
      <c r="W27" s="278">
        <v>0</v>
      </c>
      <c r="X27" s="278">
        <v>0</v>
      </c>
      <c r="Y27" s="278">
        <v>0</v>
      </c>
      <c r="Z27" s="278">
        <v>0</v>
      </c>
      <c r="AA27" s="278">
        <v>0</v>
      </c>
      <c r="AB27" s="278">
        <v>0</v>
      </c>
      <c r="AC27" s="278">
        <v>0</v>
      </c>
      <c r="AD27" s="280">
        <v>0</v>
      </c>
      <c r="AE27" s="22"/>
    </row>
    <row r="28" spans="1:31" ht="23.45" customHeight="1">
      <c r="A28" s="34" t="s">
        <v>105</v>
      </c>
      <c r="B28" s="277">
        <f t="shared" si="2"/>
        <v>21</v>
      </c>
      <c r="C28" s="281">
        <f t="shared" si="3"/>
        <v>21</v>
      </c>
      <c r="D28" s="281">
        <v>1</v>
      </c>
      <c r="E28" s="281">
        <v>14</v>
      </c>
      <c r="F28" s="281">
        <v>3</v>
      </c>
      <c r="G28" s="281">
        <v>1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0</v>
      </c>
      <c r="O28" s="278">
        <v>0</v>
      </c>
      <c r="P28" s="281">
        <v>2</v>
      </c>
      <c r="Q28" s="282">
        <f t="shared" si="1"/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  <c r="Y28" s="278">
        <v>0</v>
      </c>
      <c r="Z28" s="278">
        <v>0</v>
      </c>
      <c r="AA28" s="278">
        <v>0</v>
      </c>
      <c r="AB28" s="278">
        <v>0</v>
      </c>
      <c r="AC28" s="278">
        <v>0</v>
      </c>
      <c r="AD28" s="280">
        <v>0</v>
      </c>
      <c r="AE28" s="22"/>
    </row>
    <row r="29" spans="1:31" ht="23.45" customHeight="1">
      <c r="A29" s="34" t="s">
        <v>106</v>
      </c>
      <c r="B29" s="277">
        <f t="shared" si="2"/>
        <v>44</v>
      </c>
      <c r="C29" s="281">
        <f t="shared" si="3"/>
        <v>44</v>
      </c>
      <c r="D29" s="281">
        <v>1</v>
      </c>
      <c r="E29" s="281">
        <v>22</v>
      </c>
      <c r="F29" s="281">
        <v>4</v>
      </c>
      <c r="G29" s="278">
        <v>0</v>
      </c>
      <c r="H29" s="278">
        <v>0</v>
      </c>
      <c r="I29" s="278">
        <v>0</v>
      </c>
      <c r="J29" s="278">
        <v>0</v>
      </c>
      <c r="K29" s="278">
        <v>0</v>
      </c>
      <c r="L29" s="278">
        <v>0</v>
      </c>
      <c r="M29" s="281">
        <v>1</v>
      </c>
      <c r="N29" s="278">
        <v>0</v>
      </c>
      <c r="O29" s="281">
        <v>10</v>
      </c>
      <c r="P29" s="281">
        <v>6</v>
      </c>
      <c r="Q29" s="282">
        <f t="shared" si="1"/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  <c r="Y29" s="278">
        <v>0</v>
      </c>
      <c r="Z29" s="278">
        <v>0</v>
      </c>
      <c r="AA29" s="278">
        <v>0</v>
      </c>
      <c r="AB29" s="278">
        <v>0</v>
      </c>
      <c r="AC29" s="278">
        <v>0</v>
      </c>
      <c r="AD29" s="280">
        <v>0</v>
      </c>
      <c r="AE29" s="22"/>
    </row>
    <row r="30" spans="1:31" ht="23.45" customHeight="1">
      <c r="A30" s="34" t="s">
        <v>107</v>
      </c>
      <c r="B30" s="277">
        <f t="shared" si="2"/>
        <v>27</v>
      </c>
      <c r="C30" s="281">
        <f t="shared" si="3"/>
        <v>25</v>
      </c>
      <c r="D30" s="281">
        <v>2</v>
      </c>
      <c r="E30" s="281">
        <v>14</v>
      </c>
      <c r="F30" s="281">
        <v>2</v>
      </c>
      <c r="G30" s="281">
        <v>2</v>
      </c>
      <c r="H30" s="278">
        <v>0</v>
      </c>
      <c r="I30" s="281">
        <v>1</v>
      </c>
      <c r="J30" s="278">
        <v>0</v>
      </c>
      <c r="K30" s="281">
        <v>1</v>
      </c>
      <c r="L30" s="278">
        <v>0</v>
      </c>
      <c r="M30" s="278">
        <v>0</v>
      </c>
      <c r="N30" s="278">
        <v>0</v>
      </c>
      <c r="O30" s="278">
        <v>0</v>
      </c>
      <c r="P30" s="281">
        <v>3</v>
      </c>
      <c r="Q30" s="277">
        <f t="shared" si="1"/>
        <v>2</v>
      </c>
      <c r="R30" s="278">
        <v>0</v>
      </c>
      <c r="S30" s="281">
        <v>1</v>
      </c>
      <c r="T30" s="281">
        <v>1</v>
      </c>
      <c r="U30" s="278">
        <v>0</v>
      </c>
      <c r="V30" s="278">
        <v>0</v>
      </c>
      <c r="W30" s="278">
        <v>0</v>
      </c>
      <c r="X30" s="278">
        <v>0</v>
      </c>
      <c r="Y30" s="278">
        <v>0</v>
      </c>
      <c r="Z30" s="278">
        <v>0</v>
      </c>
      <c r="AA30" s="278">
        <v>0</v>
      </c>
      <c r="AB30" s="278">
        <v>0</v>
      </c>
      <c r="AC30" s="278">
        <v>0</v>
      </c>
      <c r="AD30" s="280">
        <v>0</v>
      </c>
      <c r="AE30" s="22"/>
    </row>
    <row r="31" spans="1:31" ht="23.45" customHeight="1">
      <c r="A31" s="34" t="s">
        <v>108</v>
      </c>
      <c r="B31" s="277">
        <f t="shared" si="2"/>
        <v>37</v>
      </c>
      <c r="C31" s="281">
        <f t="shared" si="3"/>
        <v>37</v>
      </c>
      <c r="D31" s="278">
        <v>0</v>
      </c>
      <c r="E31" s="281">
        <v>14</v>
      </c>
      <c r="F31" s="281">
        <v>3</v>
      </c>
      <c r="G31" s="281">
        <v>10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281">
        <v>2</v>
      </c>
      <c r="N31" s="281">
        <v>2</v>
      </c>
      <c r="O31" s="281">
        <v>6</v>
      </c>
      <c r="P31" s="278">
        <v>0</v>
      </c>
      <c r="Q31" s="282">
        <f t="shared" si="1"/>
        <v>0</v>
      </c>
      <c r="R31" s="278">
        <v>0</v>
      </c>
      <c r="S31" s="278">
        <v>0</v>
      </c>
      <c r="T31" s="278">
        <v>0</v>
      </c>
      <c r="U31" s="278">
        <v>0</v>
      </c>
      <c r="V31" s="278">
        <v>0</v>
      </c>
      <c r="W31" s="278">
        <v>0</v>
      </c>
      <c r="X31" s="278">
        <v>0</v>
      </c>
      <c r="Y31" s="278">
        <v>0</v>
      </c>
      <c r="Z31" s="278">
        <v>0</v>
      </c>
      <c r="AA31" s="278">
        <v>0</v>
      </c>
      <c r="AB31" s="278">
        <v>0</v>
      </c>
      <c r="AC31" s="278">
        <v>0</v>
      </c>
      <c r="AD31" s="280">
        <v>0</v>
      </c>
      <c r="AE31" s="22"/>
    </row>
    <row r="32" spans="1:31" ht="23.45" customHeight="1">
      <c r="A32" s="34" t="s">
        <v>135</v>
      </c>
      <c r="B32" s="277">
        <f t="shared" si="2"/>
        <v>18</v>
      </c>
      <c r="C32" s="281">
        <f t="shared" si="3"/>
        <v>18</v>
      </c>
      <c r="D32" s="278">
        <v>0</v>
      </c>
      <c r="E32" s="281">
        <v>10</v>
      </c>
      <c r="F32" s="281">
        <v>5</v>
      </c>
      <c r="G32" s="278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0</v>
      </c>
      <c r="N32" s="278">
        <v>0</v>
      </c>
      <c r="O32" s="278">
        <v>0</v>
      </c>
      <c r="P32" s="281">
        <v>3</v>
      </c>
      <c r="Q32" s="282">
        <f t="shared" si="1"/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  <c r="W32" s="278">
        <v>0</v>
      </c>
      <c r="X32" s="278">
        <v>0</v>
      </c>
      <c r="Y32" s="278">
        <v>0</v>
      </c>
      <c r="Z32" s="278">
        <v>0</v>
      </c>
      <c r="AA32" s="278">
        <v>0</v>
      </c>
      <c r="AB32" s="278">
        <v>0</v>
      </c>
      <c r="AC32" s="278">
        <v>0</v>
      </c>
      <c r="AD32" s="280">
        <v>0</v>
      </c>
      <c r="AE32" s="22"/>
    </row>
    <row r="33" spans="1:31" ht="23.45" customHeight="1" thickBot="1">
      <c r="A33" s="35" t="s">
        <v>136</v>
      </c>
      <c r="B33" s="283">
        <f t="shared" si="2"/>
        <v>7</v>
      </c>
      <c r="C33" s="284">
        <f t="shared" si="3"/>
        <v>7</v>
      </c>
      <c r="D33" s="285">
        <v>0</v>
      </c>
      <c r="E33" s="284">
        <v>6</v>
      </c>
      <c r="F33" s="284">
        <v>1</v>
      </c>
      <c r="G33" s="285">
        <v>0</v>
      </c>
      <c r="H33" s="285">
        <v>0</v>
      </c>
      <c r="I33" s="285">
        <v>0</v>
      </c>
      <c r="J33" s="285">
        <v>0</v>
      </c>
      <c r="K33" s="285">
        <v>0</v>
      </c>
      <c r="L33" s="285">
        <v>0</v>
      </c>
      <c r="M33" s="278">
        <v>0</v>
      </c>
      <c r="N33" s="278">
        <v>0</v>
      </c>
      <c r="O33" s="278">
        <v>0</v>
      </c>
      <c r="P33" s="278">
        <v>0</v>
      </c>
      <c r="Q33" s="282">
        <f t="shared" si="1"/>
        <v>0</v>
      </c>
      <c r="R33" s="278">
        <v>0</v>
      </c>
      <c r="S33" s="278">
        <v>0</v>
      </c>
      <c r="T33" s="278">
        <v>0</v>
      </c>
      <c r="U33" s="278">
        <v>0</v>
      </c>
      <c r="V33" s="278">
        <v>0</v>
      </c>
      <c r="W33" s="278">
        <v>0</v>
      </c>
      <c r="X33" s="278">
        <v>0</v>
      </c>
      <c r="Y33" s="278">
        <v>0</v>
      </c>
      <c r="Z33" s="278">
        <v>0</v>
      </c>
      <c r="AA33" s="278">
        <v>0</v>
      </c>
      <c r="AB33" s="278">
        <v>0</v>
      </c>
      <c r="AC33" s="278">
        <v>0</v>
      </c>
      <c r="AD33" s="286">
        <v>0</v>
      </c>
      <c r="AE33" s="22"/>
    </row>
    <row r="34" spans="1:31" ht="20.25" customHeight="1">
      <c r="A34" s="151" t="s">
        <v>340</v>
      </c>
      <c r="B34" s="171"/>
      <c r="C34" s="171"/>
      <c r="D34" s="151"/>
      <c r="E34" s="151"/>
      <c r="F34" s="151"/>
      <c r="G34" s="151"/>
      <c r="H34" s="151"/>
      <c r="I34" s="151"/>
      <c r="J34" s="151"/>
      <c r="K34" s="151"/>
      <c r="L34" s="15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30"/>
      <c r="X34" s="30"/>
      <c r="Y34" s="30"/>
      <c r="Z34" s="30"/>
      <c r="AA34" s="30"/>
      <c r="AB34" s="31"/>
      <c r="AC34" s="31"/>
      <c r="AD34" s="31"/>
      <c r="AE34" s="22"/>
    </row>
    <row r="35" spans="1:31" ht="21" customHeight="1">
      <c r="A35" s="5"/>
      <c r="B35" s="27"/>
      <c r="C35" s="2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"/>
      <c r="X35" s="1"/>
      <c r="Y35" s="1"/>
      <c r="Z35" s="1"/>
      <c r="AA35" s="1"/>
    </row>
    <row r="36" spans="1:31" ht="19.5" customHeight="1">
      <c r="M36" s="5"/>
      <c r="N36" s="5"/>
      <c r="O36" s="5"/>
      <c r="P36" s="5"/>
      <c r="Q36" s="5"/>
      <c r="R36" s="5"/>
      <c r="S36" s="5"/>
      <c r="T36" s="5"/>
      <c r="U36" s="5"/>
      <c r="V36" s="5"/>
      <c r="W36" s="1"/>
      <c r="X36" s="1"/>
      <c r="Y36" s="1"/>
      <c r="Z36" s="1"/>
      <c r="AA36" s="1"/>
    </row>
    <row r="37" spans="1:31" ht="19.5" customHeight="1">
      <c r="A37" s="14"/>
      <c r="B37" s="27"/>
      <c r="C37" s="27"/>
      <c r="D37" s="7"/>
      <c r="E37" s="1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"/>
      <c r="X37" s="1"/>
      <c r="Y37" s="1"/>
      <c r="Z37" s="1"/>
      <c r="AA37" s="1"/>
    </row>
    <row r="38" spans="1:31">
      <c r="A38" s="14"/>
      <c r="B38" s="27"/>
      <c r="C38" s="2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</row>
    <row r="39" spans="1:31">
      <c r="A39" s="14"/>
      <c r="B39" s="27"/>
      <c r="C39" s="27"/>
      <c r="D39" s="7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1"/>
    </row>
    <row r="40" spans="1:31">
      <c r="B40" s="22"/>
      <c r="C40" s="22"/>
    </row>
    <row r="41" spans="1:31">
      <c r="B41" s="22"/>
      <c r="C41" s="22"/>
    </row>
    <row r="42" spans="1:31">
      <c r="B42" s="22"/>
      <c r="C42" s="22"/>
    </row>
    <row r="43" spans="1:31">
      <c r="B43" s="22"/>
      <c r="C43" s="22"/>
    </row>
    <row r="44" spans="1:31">
      <c r="B44" s="22"/>
      <c r="C44" s="22"/>
    </row>
    <row r="45" spans="1:31">
      <c r="B45" s="22"/>
      <c r="C45" s="22"/>
    </row>
    <row r="46" spans="1:31">
      <c r="B46" s="22"/>
      <c r="C46" s="22"/>
    </row>
    <row r="47" spans="1:31">
      <c r="B47" s="22"/>
      <c r="C47" s="22"/>
    </row>
    <row r="48" spans="1:31">
      <c r="B48" s="22"/>
      <c r="C48" s="22"/>
    </row>
    <row r="49" spans="2:3">
      <c r="B49" s="22"/>
      <c r="C49" s="22"/>
    </row>
    <row r="50" spans="2:3">
      <c r="B50" s="22"/>
      <c r="C50" s="22"/>
    </row>
    <row r="51" spans="2:3">
      <c r="B51" s="22"/>
    </row>
    <row r="52" spans="2:3">
      <c r="B52" s="22"/>
    </row>
    <row r="53" spans="2:3">
      <c r="B53" s="22"/>
    </row>
    <row r="54" spans="2:3">
      <c r="B54" s="22"/>
    </row>
    <row r="55" spans="2:3">
      <c r="B55" s="22"/>
    </row>
    <row r="56" spans="2:3">
      <c r="B56" s="22"/>
    </row>
    <row r="57" spans="2:3">
      <c r="B57" s="22"/>
    </row>
    <row r="58" spans="2:3">
      <c r="B58" s="22"/>
    </row>
    <row r="59" spans="2:3">
      <c r="B59" s="22"/>
    </row>
    <row r="60" spans="2:3">
      <c r="B60" s="22"/>
    </row>
    <row r="61" spans="2:3">
      <c r="B61" s="22"/>
    </row>
    <row r="62" spans="2:3">
      <c r="B62" s="22"/>
    </row>
    <row r="63" spans="2:3">
      <c r="B63" s="22"/>
    </row>
    <row r="64" spans="2:3">
      <c r="B64" s="22"/>
    </row>
    <row r="65" spans="2:2">
      <c r="B65" s="22"/>
    </row>
    <row r="66" spans="2:2">
      <c r="B66" s="22"/>
    </row>
    <row r="67" spans="2:2">
      <c r="B67" s="22"/>
    </row>
    <row r="68" spans="2:2">
      <c r="B68" s="22"/>
    </row>
    <row r="69" spans="2:2">
      <c r="B69" s="22"/>
    </row>
    <row r="70" spans="2:2">
      <c r="B70" s="22"/>
    </row>
    <row r="71" spans="2:2">
      <c r="B71" s="22"/>
    </row>
    <row r="72" spans="2:2">
      <c r="B72" s="22"/>
    </row>
    <row r="73" spans="2:2">
      <c r="B73" s="22"/>
    </row>
    <row r="74" spans="2:2">
      <c r="B74" s="22"/>
    </row>
    <row r="75" spans="2:2">
      <c r="B75" s="22"/>
    </row>
    <row r="76" spans="2:2">
      <c r="B76" s="22"/>
    </row>
    <row r="77" spans="2:2">
      <c r="B77" s="22"/>
    </row>
    <row r="78" spans="2:2">
      <c r="B78" s="22"/>
    </row>
    <row r="79" spans="2:2">
      <c r="B79" s="22"/>
    </row>
    <row r="80" spans="2:2">
      <c r="B80" s="22"/>
    </row>
    <row r="81" spans="2:2">
      <c r="B81" s="22"/>
    </row>
    <row r="82" spans="2:2">
      <c r="B82" s="22"/>
    </row>
    <row r="83" spans="2:2">
      <c r="B83" s="22"/>
    </row>
    <row r="84" spans="2:2">
      <c r="B84" s="22"/>
    </row>
    <row r="85" spans="2:2">
      <c r="B85" s="22"/>
    </row>
    <row r="86" spans="2:2">
      <c r="B86" s="22"/>
    </row>
    <row r="87" spans="2:2">
      <c r="B87" s="22"/>
    </row>
    <row r="88" spans="2:2">
      <c r="B88" s="22"/>
    </row>
    <row r="89" spans="2:2">
      <c r="B89" s="22"/>
    </row>
    <row r="90" spans="2:2">
      <c r="B90" s="22"/>
    </row>
    <row r="91" spans="2:2">
      <c r="B91" s="22"/>
    </row>
    <row r="92" spans="2:2">
      <c r="B92" s="22"/>
    </row>
    <row r="93" spans="2:2">
      <c r="B93" s="22"/>
    </row>
    <row r="94" spans="2:2">
      <c r="B94" s="22"/>
    </row>
  </sheetData>
  <mergeCells count="29">
    <mergeCell ref="AB2:AD2"/>
    <mergeCell ref="A4:AD4"/>
    <mergeCell ref="A6:AB6"/>
    <mergeCell ref="A7:A10"/>
    <mergeCell ref="B7:B10"/>
    <mergeCell ref="C7:P7"/>
    <mergeCell ref="Q7:AD7"/>
    <mergeCell ref="C8:C10"/>
    <mergeCell ref="D8:D10"/>
    <mergeCell ref="E8:E10"/>
    <mergeCell ref="AD8:AD10"/>
    <mergeCell ref="F9:G9"/>
    <mergeCell ref="H9:I9"/>
    <mergeCell ref="AC8:AC10"/>
    <mergeCell ref="P8:P10"/>
    <mergeCell ref="Z8:AA9"/>
    <mergeCell ref="AB8:AB10"/>
    <mergeCell ref="F8:K8"/>
    <mergeCell ref="L8:M9"/>
    <mergeCell ref="N8:N10"/>
    <mergeCell ref="O8:O10"/>
    <mergeCell ref="J9:K9"/>
    <mergeCell ref="T9:U9"/>
    <mergeCell ref="V9:W9"/>
    <mergeCell ref="X9:Y9"/>
    <mergeCell ref="T8:Y8"/>
    <mergeCell ref="Q8:Q10"/>
    <mergeCell ref="R8:R10"/>
    <mergeCell ref="S8:S10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94"/>
  <sheetViews>
    <sheetView workbookViewId="0">
      <selection activeCell="B11" sqref="B11"/>
    </sheetView>
  </sheetViews>
  <sheetFormatPr defaultColWidth="10.625" defaultRowHeight="15.75"/>
  <cols>
    <col min="1" max="1" width="13.75" customWidth="1"/>
    <col min="2" max="2" width="8.5" customWidth="1"/>
    <col min="3" max="3" width="7" customWidth="1"/>
    <col min="4" max="4" width="5.5" customWidth="1"/>
    <col min="5" max="5" width="6.375" customWidth="1"/>
    <col min="6" max="7" width="5.25" customWidth="1"/>
    <col min="8" max="8" width="5.375" customWidth="1"/>
    <col min="9" max="9" width="5.625" customWidth="1"/>
    <col min="10" max="10" width="5.5" customWidth="1"/>
    <col min="11" max="11" width="6.25" customWidth="1"/>
    <col min="12" max="12" width="5.375" customWidth="1"/>
    <col min="13" max="13" width="5.125" customWidth="1"/>
    <col min="14" max="14" width="4.25" customWidth="1"/>
    <col min="15" max="16" width="4.75" customWidth="1"/>
    <col min="17" max="17" width="6.125" customWidth="1"/>
    <col min="18" max="18" width="5.375" customWidth="1"/>
    <col min="19" max="19" width="5.25" customWidth="1"/>
    <col min="20" max="20" width="5.75" customWidth="1"/>
    <col min="21" max="21" width="5.5" customWidth="1"/>
    <col min="22" max="23" width="5" customWidth="1"/>
    <col min="24" max="24" width="5.5" customWidth="1"/>
    <col min="25" max="25" width="6.125" customWidth="1"/>
    <col min="26" max="26" width="5.125" customWidth="1"/>
    <col min="27" max="27" width="4.875" customWidth="1"/>
    <col min="28" max="28" width="4.625" customWidth="1"/>
    <col min="29" max="29" width="5.5" customWidth="1"/>
    <col min="30" max="30" width="5.25" customWidth="1"/>
    <col min="31" max="31" width="9" customWidth="1"/>
  </cols>
  <sheetData>
    <row r="1" spans="1:31" ht="18.75" customHeight="1">
      <c r="A1" s="150" t="s">
        <v>330</v>
      </c>
      <c r="B1" s="151"/>
      <c r="C1" s="152"/>
      <c r="D1" s="152"/>
      <c r="E1" s="152"/>
      <c r="F1" s="152"/>
      <c r="G1" s="152"/>
      <c r="H1" s="153"/>
      <c r="I1" s="153"/>
      <c r="J1" s="153"/>
      <c r="K1" s="153"/>
      <c r="L1" s="152"/>
      <c r="M1" s="152"/>
      <c r="N1" s="151"/>
      <c r="O1" s="151"/>
      <c r="P1" s="151"/>
      <c r="Q1" s="151"/>
      <c r="R1" s="154"/>
      <c r="S1" s="154"/>
      <c r="T1" s="154"/>
      <c r="U1" s="154"/>
      <c r="V1" s="154"/>
      <c r="W1" s="155"/>
      <c r="X1" s="155"/>
      <c r="Y1" s="154"/>
      <c r="Z1" s="156" t="s">
        <v>331</v>
      </c>
      <c r="AA1" s="157"/>
      <c r="AB1" s="156" t="s">
        <v>332</v>
      </c>
      <c r="AC1" s="158"/>
      <c r="AD1" s="157"/>
    </row>
    <row r="2" spans="1:31" ht="18.75" customHeight="1" thickBot="1">
      <c r="A2" s="159" t="s">
        <v>333</v>
      </c>
      <c r="B2" s="160" t="s">
        <v>334</v>
      </c>
      <c r="C2" s="160"/>
      <c r="D2" s="160"/>
      <c r="E2" s="160"/>
      <c r="F2" s="161"/>
      <c r="G2" s="161"/>
      <c r="H2" s="161"/>
      <c r="I2" s="161"/>
      <c r="J2" s="161"/>
      <c r="K2" s="162"/>
      <c r="L2" s="162"/>
      <c r="M2" s="162"/>
      <c r="N2" s="162"/>
      <c r="O2" s="162"/>
      <c r="P2" s="162"/>
      <c r="Q2" s="162"/>
      <c r="R2" s="163"/>
      <c r="S2" s="163"/>
      <c r="T2" s="163"/>
      <c r="U2" s="163"/>
      <c r="V2" s="163"/>
      <c r="W2" s="164"/>
      <c r="X2" s="164"/>
      <c r="Y2" s="165"/>
      <c r="Z2" s="166" t="s">
        <v>335</v>
      </c>
      <c r="AA2" s="167"/>
      <c r="AB2" s="466" t="s">
        <v>72</v>
      </c>
      <c r="AC2" s="467"/>
      <c r="AD2" s="468"/>
    </row>
    <row r="3" spans="1:31" ht="12.75" customHeight="1">
      <c r="A3" s="151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1"/>
      <c r="O3" s="151"/>
      <c r="P3" s="151"/>
      <c r="Q3" s="151"/>
      <c r="R3" s="151"/>
      <c r="S3" s="151"/>
      <c r="T3" s="152"/>
      <c r="U3" s="152"/>
      <c r="V3" s="151"/>
      <c r="W3" s="155"/>
      <c r="X3" s="155"/>
      <c r="Y3" s="155"/>
      <c r="Z3" s="155"/>
      <c r="AA3" s="155"/>
      <c r="AB3" s="155"/>
      <c r="AC3" s="155"/>
      <c r="AD3" s="155"/>
    </row>
    <row r="4" spans="1:31" ht="21.75" customHeight="1">
      <c r="A4" s="469" t="s">
        <v>336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</row>
    <row r="5" spans="1:31" ht="9" customHeight="1">
      <c r="A5" s="151"/>
      <c r="B5" s="151"/>
      <c r="C5" s="152"/>
      <c r="D5" s="152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51"/>
      <c r="P5" s="151"/>
      <c r="Q5" s="151"/>
      <c r="R5" s="151"/>
      <c r="S5" s="151"/>
      <c r="T5" s="151"/>
      <c r="U5" s="151"/>
      <c r="V5" s="151"/>
      <c r="W5" s="155"/>
      <c r="X5" s="155"/>
      <c r="Y5" s="155"/>
      <c r="Z5" s="155"/>
      <c r="AA5" s="155"/>
      <c r="AB5" s="155"/>
      <c r="AC5" s="155"/>
      <c r="AD5" s="155"/>
    </row>
    <row r="6" spans="1:31" ht="25.5" customHeight="1" thickBot="1">
      <c r="A6" s="471" t="s">
        <v>341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160" t="s">
        <v>338</v>
      </c>
      <c r="AD6" s="160"/>
    </row>
    <row r="7" spans="1:31" s="26" customFormat="1" ht="22.5" customHeight="1">
      <c r="A7" s="460" t="s">
        <v>112</v>
      </c>
      <c r="B7" s="484" t="s">
        <v>73</v>
      </c>
      <c r="C7" s="484" t="s">
        <v>52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 t="s">
        <v>75</v>
      </c>
      <c r="R7" s="484"/>
      <c r="S7" s="484"/>
      <c r="T7" s="484"/>
      <c r="U7" s="485"/>
      <c r="V7" s="485"/>
      <c r="W7" s="485"/>
      <c r="X7" s="485"/>
      <c r="Y7" s="485"/>
      <c r="Z7" s="485"/>
      <c r="AA7" s="485"/>
      <c r="AB7" s="486"/>
      <c r="AC7" s="486"/>
      <c r="AD7" s="486"/>
      <c r="AE7" s="32"/>
    </row>
    <row r="8" spans="1:31" s="26" customFormat="1" ht="22.5" customHeight="1">
      <c r="A8" s="473"/>
      <c r="B8" s="484"/>
      <c r="C8" s="461" t="s">
        <v>76</v>
      </c>
      <c r="D8" s="465" t="s">
        <v>77</v>
      </c>
      <c r="E8" s="465" t="s">
        <v>78</v>
      </c>
      <c r="F8" s="458" t="s">
        <v>79</v>
      </c>
      <c r="G8" s="459"/>
      <c r="H8" s="459"/>
      <c r="I8" s="459"/>
      <c r="J8" s="459"/>
      <c r="K8" s="460"/>
      <c r="L8" s="461" t="s">
        <v>80</v>
      </c>
      <c r="M8" s="461"/>
      <c r="N8" s="455" t="s">
        <v>81</v>
      </c>
      <c r="O8" s="462" t="s">
        <v>82</v>
      </c>
      <c r="P8" s="455" t="s">
        <v>83</v>
      </c>
      <c r="Q8" s="461" t="s">
        <v>76</v>
      </c>
      <c r="R8" s="465" t="s">
        <v>77</v>
      </c>
      <c r="S8" s="465" t="s">
        <v>78</v>
      </c>
      <c r="T8" s="458" t="s">
        <v>79</v>
      </c>
      <c r="U8" s="459"/>
      <c r="V8" s="459"/>
      <c r="W8" s="459"/>
      <c r="X8" s="459"/>
      <c r="Y8" s="460"/>
      <c r="Z8" s="461" t="s">
        <v>80</v>
      </c>
      <c r="AA8" s="461"/>
      <c r="AB8" s="455" t="s">
        <v>81</v>
      </c>
      <c r="AC8" s="462" t="s">
        <v>82</v>
      </c>
      <c r="AD8" s="481" t="s">
        <v>83</v>
      </c>
      <c r="AE8" s="33"/>
    </row>
    <row r="9" spans="1:31" s="26" customFormat="1" ht="23.25" customHeight="1">
      <c r="A9" s="473"/>
      <c r="B9" s="484"/>
      <c r="C9" s="461"/>
      <c r="D9" s="461"/>
      <c r="E9" s="461"/>
      <c r="F9" s="461" t="s">
        <v>84</v>
      </c>
      <c r="G9" s="461"/>
      <c r="H9" s="461" t="s">
        <v>85</v>
      </c>
      <c r="I9" s="461"/>
      <c r="J9" s="461" t="s">
        <v>86</v>
      </c>
      <c r="K9" s="461"/>
      <c r="L9" s="461"/>
      <c r="M9" s="461"/>
      <c r="N9" s="456"/>
      <c r="O9" s="463"/>
      <c r="P9" s="456"/>
      <c r="Q9" s="461"/>
      <c r="R9" s="461"/>
      <c r="S9" s="461"/>
      <c r="T9" s="461" t="s">
        <v>84</v>
      </c>
      <c r="U9" s="461"/>
      <c r="V9" s="461" t="s">
        <v>85</v>
      </c>
      <c r="W9" s="461"/>
      <c r="X9" s="461" t="s">
        <v>86</v>
      </c>
      <c r="Y9" s="461"/>
      <c r="Z9" s="461"/>
      <c r="AA9" s="461"/>
      <c r="AB9" s="456"/>
      <c r="AC9" s="463"/>
      <c r="AD9" s="482"/>
      <c r="AE9" s="33"/>
    </row>
    <row r="10" spans="1:31" s="26" customFormat="1" ht="24" customHeight="1">
      <c r="A10" s="474"/>
      <c r="B10" s="484"/>
      <c r="C10" s="461"/>
      <c r="D10" s="461"/>
      <c r="E10" s="461"/>
      <c r="F10" s="169" t="s">
        <v>87</v>
      </c>
      <c r="G10" s="169" t="s">
        <v>88</v>
      </c>
      <c r="H10" s="169" t="s">
        <v>87</v>
      </c>
      <c r="I10" s="169" t="s">
        <v>88</v>
      </c>
      <c r="J10" s="169" t="s">
        <v>87</v>
      </c>
      <c r="K10" s="169" t="s">
        <v>88</v>
      </c>
      <c r="L10" s="169" t="s">
        <v>87</v>
      </c>
      <c r="M10" s="169" t="s">
        <v>88</v>
      </c>
      <c r="N10" s="457"/>
      <c r="O10" s="464"/>
      <c r="P10" s="457"/>
      <c r="Q10" s="461"/>
      <c r="R10" s="461"/>
      <c r="S10" s="461"/>
      <c r="T10" s="169" t="s">
        <v>87</v>
      </c>
      <c r="U10" s="169" t="s">
        <v>88</v>
      </c>
      <c r="V10" s="169" t="s">
        <v>87</v>
      </c>
      <c r="W10" s="169" t="s">
        <v>88</v>
      </c>
      <c r="X10" s="169" t="s">
        <v>87</v>
      </c>
      <c r="Y10" s="169" t="s">
        <v>88</v>
      </c>
      <c r="Z10" s="169" t="s">
        <v>87</v>
      </c>
      <c r="AA10" s="169" t="s">
        <v>88</v>
      </c>
      <c r="AB10" s="457"/>
      <c r="AC10" s="464"/>
      <c r="AD10" s="483"/>
      <c r="AE10" s="33"/>
    </row>
    <row r="11" spans="1:31" ht="21.75" customHeight="1">
      <c r="A11" s="170" t="s">
        <v>339</v>
      </c>
      <c r="B11" s="277">
        <f>C11+Q11</f>
        <v>2266</v>
      </c>
      <c r="C11" s="277">
        <f t="shared" ref="C11:AD11" si="0">SUM(C12:C33)</f>
        <v>2195</v>
      </c>
      <c r="D11" s="277">
        <f t="shared" si="0"/>
        <v>115</v>
      </c>
      <c r="E11" s="277">
        <f t="shared" si="0"/>
        <v>1036</v>
      </c>
      <c r="F11" s="277">
        <f t="shared" si="0"/>
        <v>139</v>
      </c>
      <c r="G11" s="277">
        <f t="shared" si="0"/>
        <v>237</v>
      </c>
      <c r="H11" s="277">
        <f t="shared" si="0"/>
        <v>4</v>
      </c>
      <c r="I11" s="277">
        <f t="shared" si="0"/>
        <v>3</v>
      </c>
      <c r="J11" s="277">
        <f t="shared" si="0"/>
        <v>7</v>
      </c>
      <c r="K11" s="277">
        <f t="shared" si="0"/>
        <v>2</v>
      </c>
      <c r="L11" s="277">
        <f t="shared" si="0"/>
        <v>1</v>
      </c>
      <c r="M11" s="277">
        <f t="shared" si="0"/>
        <v>13</v>
      </c>
      <c r="N11" s="277">
        <f t="shared" si="0"/>
        <v>68</v>
      </c>
      <c r="O11" s="277">
        <f t="shared" si="0"/>
        <v>360</v>
      </c>
      <c r="P11" s="277">
        <f t="shared" si="0"/>
        <v>210</v>
      </c>
      <c r="Q11" s="277">
        <f t="shared" si="0"/>
        <v>71</v>
      </c>
      <c r="R11" s="277">
        <f t="shared" si="0"/>
        <v>0</v>
      </c>
      <c r="S11" s="277">
        <f t="shared" si="0"/>
        <v>12</v>
      </c>
      <c r="T11" s="277">
        <f t="shared" si="0"/>
        <v>26</v>
      </c>
      <c r="U11" s="277">
        <f t="shared" si="0"/>
        <v>19</v>
      </c>
      <c r="V11" s="277">
        <f t="shared" si="0"/>
        <v>0</v>
      </c>
      <c r="W11" s="277">
        <f t="shared" si="0"/>
        <v>0</v>
      </c>
      <c r="X11" s="277">
        <f t="shared" si="0"/>
        <v>0</v>
      </c>
      <c r="Y11" s="277">
        <f t="shared" si="0"/>
        <v>0</v>
      </c>
      <c r="Z11" s="277">
        <f t="shared" si="0"/>
        <v>0</v>
      </c>
      <c r="AA11" s="277">
        <f t="shared" si="0"/>
        <v>0</v>
      </c>
      <c r="AB11" s="277">
        <f t="shared" si="0"/>
        <v>0</v>
      </c>
      <c r="AC11" s="277">
        <f t="shared" si="0"/>
        <v>14</v>
      </c>
      <c r="AD11" s="287">
        <f t="shared" si="0"/>
        <v>0</v>
      </c>
      <c r="AE11" s="22"/>
    </row>
    <row r="12" spans="1:31" ht="23.45" customHeight="1">
      <c r="A12" s="34" t="s">
        <v>89</v>
      </c>
      <c r="B12" s="277">
        <f>C12+Q12</f>
        <v>221</v>
      </c>
      <c r="C12" s="281">
        <v>220</v>
      </c>
      <c r="D12" s="278">
        <v>0</v>
      </c>
      <c r="E12" s="288">
        <v>129</v>
      </c>
      <c r="F12" s="278">
        <v>7</v>
      </c>
      <c r="G12" s="278">
        <v>20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11</v>
      </c>
      <c r="O12" s="278">
        <v>27</v>
      </c>
      <c r="P12" s="278">
        <v>26</v>
      </c>
      <c r="Q12" s="281">
        <v>1</v>
      </c>
      <c r="R12" s="278">
        <v>0</v>
      </c>
      <c r="S12" s="278">
        <v>0</v>
      </c>
      <c r="T12" s="278">
        <v>0</v>
      </c>
      <c r="U12" s="278">
        <v>0</v>
      </c>
      <c r="V12" s="278">
        <v>0</v>
      </c>
      <c r="W12" s="278">
        <v>0</v>
      </c>
      <c r="X12" s="278">
        <v>0</v>
      </c>
      <c r="Y12" s="278">
        <v>0</v>
      </c>
      <c r="Z12" s="278">
        <v>0</v>
      </c>
      <c r="AA12" s="278">
        <v>0</v>
      </c>
      <c r="AB12" s="278">
        <v>0</v>
      </c>
      <c r="AC12" s="278">
        <v>1</v>
      </c>
      <c r="AD12" s="280">
        <v>0</v>
      </c>
      <c r="AE12" s="22"/>
    </row>
    <row r="13" spans="1:31" ht="23.45" customHeight="1">
      <c r="A13" s="34" t="s">
        <v>90</v>
      </c>
      <c r="B13" s="277">
        <f t="shared" ref="B13:B33" si="1">C13+Q13</f>
        <v>186</v>
      </c>
      <c r="C13" s="281">
        <f t="shared" ref="C13:C33" si="2">SUM(D13:P13)</f>
        <v>156</v>
      </c>
      <c r="D13" s="278">
        <v>0</v>
      </c>
      <c r="E13" s="289">
        <v>66</v>
      </c>
      <c r="F13" s="278">
        <v>28</v>
      </c>
      <c r="G13" s="278">
        <v>20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31</v>
      </c>
      <c r="P13" s="278">
        <v>11</v>
      </c>
      <c r="Q13" s="281">
        <f t="shared" ref="Q13:Q33" si="3">SUM(R13:AD13)</f>
        <v>30</v>
      </c>
      <c r="R13" s="278">
        <v>0</v>
      </c>
      <c r="S13" s="278">
        <v>10</v>
      </c>
      <c r="T13" s="278">
        <v>17</v>
      </c>
      <c r="U13" s="278">
        <v>3</v>
      </c>
      <c r="V13" s="278">
        <v>0</v>
      </c>
      <c r="W13" s="278">
        <v>0</v>
      </c>
      <c r="X13" s="278">
        <v>0</v>
      </c>
      <c r="Y13" s="278">
        <v>0</v>
      </c>
      <c r="Z13" s="278">
        <v>0</v>
      </c>
      <c r="AA13" s="278">
        <v>0</v>
      </c>
      <c r="AB13" s="278">
        <v>0</v>
      </c>
      <c r="AC13" s="278">
        <v>0</v>
      </c>
      <c r="AD13" s="280">
        <v>0</v>
      </c>
      <c r="AE13" s="22"/>
    </row>
    <row r="14" spans="1:31" ht="23.45" customHeight="1">
      <c r="A14" s="34" t="s">
        <v>91</v>
      </c>
      <c r="B14" s="277">
        <f t="shared" si="1"/>
        <v>234</v>
      </c>
      <c r="C14" s="281">
        <f t="shared" si="2"/>
        <v>219</v>
      </c>
      <c r="D14" s="278">
        <v>6</v>
      </c>
      <c r="E14" s="288">
        <v>90</v>
      </c>
      <c r="F14" s="288">
        <v>9</v>
      </c>
      <c r="G14" s="288">
        <v>40</v>
      </c>
      <c r="H14" s="278">
        <v>0</v>
      </c>
      <c r="I14" s="278">
        <v>0</v>
      </c>
      <c r="J14" s="278">
        <v>5</v>
      </c>
      <c r="K14" s="278">
        <v>0</v>
      </c>
      <c r="L14" s="278">
        <v>0</v>
      </c>
      <c r="M14" s="278">
        <v>2</v>
      </c>
      <c r="N14" s="278">
        <v>6</v>
      </c>
      <c r="O14" s="288">
        <v>57</v>
      </c>
      <c r="P14" s="288">
        <v>4</v>
      </c>
      <c r="Q14" s="281">
        <f t="shared" si="3"/>
        <v>15</v>
      </c>
      <c r="R14" s="278">
        <v>0</v>
      </c>
      <c r="S14" s="278">
        <v>0</v>
      </c>
      <c r="T14" s="278">
        <v>3</v>
      </c>
      <c r="U14" s="278">
        <v>6</v>
      </c>
      <c r="V14" s="278">
        <v>0</v>
      </c>
      <c r="W14" s="278">
        <v>0</v>
      </c>
      <c r="X14" s="278">
        <v>0</v>
      </c>
      <c r="Y14" s="278">
        <v>0</v>
      </c>
      <c r="Z14" s="278">
        <v>0</v>
      </c>
      <c r="AA14" s="278">
        <v>0</v>
      </c>
      <c r="AB14" s="278">
        <v>0</v>
      </c>
      <c r="AC14" s="281">
        <v>6</v>
      </c>
      <c r="AD14" s="280">
        <v>0</v>
      </c>
      <c r="AE14" s="22"/>
    </row>
    <row r="15" spans="1:31" ht="23.45" customHeight="1">
      <c r="A15" s="34" t="s">
        <v>92</v>
      </c>
      <c r="B15" s="277">
        <f t="shared" si="1"/>
        <v>144</v>
      </c>
      <c r="C15" s="281">
        <f t="shared" si="2"/>
        <v>140</v>
      </c>
      <c r="D15" s="281">
        <v>4</v>
      </c>
      <c r="E15" s="281">
        <v>82</v>
      </c>
      <c r="F15" s="281">
        <v>8</v>
      </c>
      <c r="G15" s="281">
        <v>7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2</v>
      </c>
      <c r="N15" s="278">
        <v>0</v>
      </c>
      <c r="O15" s="278">
        <v>25</v>
      </c>
      <c r="P15" s="278">
        <v>12</v>
      </c>
      <c r="Q15" s="281">
        <f t="shared" si="3"/>
        <v>4</v>
      </c>
      <c r="R15" s="278">
        <v>0</v>
      </c>
      <c r="S15" s="278">
        <v>0</v>
      </c>
      <c r="T15" s="278">
        <v>1</v>
      </c>
      <c r="U15" s="278">
        <v>3</v>
      </c>
      <c r="V15" s="278">
        <v>0</v>
      </c>
      <c r="W15" s="278">
        <v>0</v>
      </c>
      <c r="X15" s="278">
        <v>0</v>
      </c>
      <c r="Y15" s="278">
        <v>0</v>
      </c>
      <c r="Z15" s="278">
        <v>0</v>
      </c>
      <c r="AA15" s="278">
        <v>0</v>
      </c>
      <c r="AB15" s="278">
        <v>0</v>
      </c>
      <c r="AC15" s="278">
        <v>0</v>
      </c>
      <c r="AD15" s="280">
        <v>0</v>
      </c>
      <c r="AE15" s="22"/>
    </row>
    <row r="16" spans="1:31" ht="23.45" customHeight="1">
      <c r="A16" s="34" t="s">
        <v>93</v>
      </c>
      <c r="B16" s="277">
        <f t="shared" si="1"/>
        <v>268</v>
      </c>
      <c r="C16" s="281">
        <f t="shared" si="2"/>
        <v>265</v>
      </c>
      <c r="D16" s="278">
        <v>0</v>
      </c>
      <c r="E16" s="281">
        <v>123</v>
      </c>
      <c r="F16" s="281">
        <v>13</v>
      </c>
      <c r="G16" s="281">
        <v>21</v>
      </c>
      <c r="H16" s="278">
        <v>0</v>
      </c>
      <c r="I16" s="278">
        <v>0</v>
      </c>
      <c r="J16" s="278">
        <v>0</v>
      </c>
      <c r="K16" s="278">
        <v>0</v>
      </c>
      <c r="L16" s="278">
        <v>1</v>
      </c>
      <c r="M16" s="278">
        <v>1</v>
      </c>
      <c r="N16" s="278">
        <v>4</v>
      </c>
      <c r="O16" s="281">
        <v>56</v>
      </c>
      <c r="P16" s="278">
        <v>46</v>
      </c>
      <c r="Q16" s="281">
        <f t="shared" si="3"/>
        <v>3</v>
      </c>
      <c r="R16" s="278">
        <v>0</v>
      </c>
      <c r="S16" s="278">
        <v>0</v>
      </c>
      <c r="T16" s="278">
        <v>2</v>
      </c>
      <c r="U16" s="278">
        <v>1</v>
      </c>
      <c r="V16" s="278">
        <v>0</v>
      </c>
      <c r="W16" s="278">
        <v>0</v>
      </c>
      <c r="X16" s="278">
        <v>0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80">
        <v>0</v>
      </c>
      <c r="AE16" s="22"/>
    </row>
    <row r="17" spans="1:31" ht="23.45" customHeight="1">
      <c r="A17" s="34" t="s">
        <v>94</v>
      </c>
      <c r="B17" s="277">
        <f t="shared" si="1"/>
        <v>55</v>
      </c>
      <c r="C17" s="281">
        <f t="shared" si="2"/>
        <v>55</v>
      </c>
      <c r="D17" s="281">
        <v>3</v>
      </c>
      <c r="E17" s="281">
        <v>30</v>
      </c>
      <c r="F17" s="281">
        <v>8</v>
      </c>
      <c r="G17" s="281">
        <v>4</v>
      </c>
      <c r="H17" s="278">
        <v>2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6</v>
      </c>
      <c r="P17" s="278">
        <v>2</v>
      </c>
      <c r="Q17" s="278">
        <f t="shared" si="3"/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8">
        <v>0</v>
      </c>
      <c r="Y17" s="278">
        <v>0</v>
      </c>
      <c r="Z17" s="278">
        <v>0</v>
      </c>
      <c r="AA17" s="278">
        <v>0</v>
      </c>
      <c r="AB17" s="278">
        <v>0</v>
      </c>
      <c r="AC17" s="278">
        <v>0</v>
      </c>
      <c r="AD17" s="280">
        <v>0</v>
      </c>
      <c r="AE17" s="22"/>
    </row>
    <row r="18" spans="1:31" ht="23.45" customHeight="1">
      <c r="A18" s="34" t="s">
        <v>95</v>
      </c>
      <c r="B18" s="277">
        <f t="shared" si="1"/>
        <v>188</v>
      </c>
      <c r="C18" s="281">
        <f t="shared" si="2"/>
        <v>186</v>
      </c>
      <c r="D18" s="288">
        <v>1</v>
      </c>
      <c r="E18" s="288">
        <v>110</v>
      </c>
      <c r="F18" s="278">
        <v>6</v>
      </c>
      <c r="G18" s="288">
        <v>8</v>
      </c>
      <c r="H18" s="278">
        <v>0</v>
      </c>
      <c r="I18" s="278">
        <v>1</v>
      </c>
      <c r="J18" s="278">
        <v>0</v>
      </c>
      <c r="K18" s="278">
        <v>0</v>
      </c>
      <c r="L18" s="278">
        <v>0</v>
      </c>
      <c r="M18" s="278">
        <v>0</v>
      </c>
      <c r="N18" s="278">
        <v>1</v>
      </c>
      <c r="O18" s="288">
        <v>38</v>
      </c>
      <c r="P18" s="290">
        <v>21</v>
      </c>
      <c r="Q18" s="281">
        <f t="shared" si="3"/>
        <v>2</v>
      </c>
      <c r="R18" s="278">
        <v>0</v>
      </c>
      <c r="S18" s="278">
        <v>0</v>
      </c>
      <c r="T18" s="278">
        <v>0</v>
      </c>
      <c r="U18" s="291">
        <v>2</v>
      </c>
      <c r="V18" s="278">
        <v>0</v>
      </c>
      <c r="W18" s="278">
        <v>0</v>
      </c>
      <c r="X18" s="278">
        <v>0</v>
      </c>
      <c r="Y18" s="278">
        <v>0</v>
      </c>
      <c r="Z18" s="278">
        <v>0</v>
      </c>
      <c r="AA18" s="278">
        <v>0</v>
      </c>
      <c r="AB18" s="278">
        <v>0</v>
      </c>
      <c r="AC18" s="278">
        <v>0</v>
      </c>
      <c r="AD18" s="280">
        <v>0</v>
      </c>
      <c r="AE18" s="22"/>
    </row>
    <row r="19" spans="1:31" ht="23.45" customHeight="1">
      <c r="A19" s="34" t="s">
        <v>96</v>
      </c>
      <c r="B19" s="277">
        <f t="shared" si="1"/>
        <v>70</v>
      </c>
      <c r="C19" s="281">
        <f>SUM(D19:P19)</f>
        <v>70</v>
      </c>
      <c r="D19" s="281">
        <v>4</v>
      </c>
      <c r="E19" s="281">
        <v>41</v>
      </c>
      <c r="F19" s="278">
        <v>4</v>
      </c>
      <c r="G19" s="281">
        <v>2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19</v>
      </c>
      <c r="Q19" s="278">
        <f t="shared" si="3"/>
        <v>0</v>
      </c>
      <c r="R19" s="278">
        <v>0</v>
      </c>
      <c r="S19" s="278">
        <v>0</v>
      </c>
      <c r="T19" s="278">
        <v>0</v>
      </c>
      <c r="U19" s="278">
        <v>0</v>
      </c>
      <c r="V19" s="278">
        <v>0</v>
      </c>
      <c r="W19" s="278">
        <v>0</v>
      </c>
      <c r="X19" s="278">
        <v>0</v>
      </c>
      <c r="Y19" s="278">
        <v>0</v>
      </c>
      <c r="Z19" s="278">
        <v>0</v>
      </c>
      <c r="AA19" s="278">
        <v>0</v>
      </c>
      <c r="AB19" s="278">
        <v>0</v>
      </c>
      <c r="AC19" s="278">
        <v>0</v>
      </c>
      <c r="AD19" s="280">
        <v>0</v>
      </c>
      <c r="AE19" s="22"/>
    </row>
    <row r="20" spans="1:31" ht="23.45" customHeight="1">
      <c r="A20" s="34" t="s">
        <v>97</v>
      </c>
      <c r="B20" s="277">
        <f t="shared" si="1"/>
        <v>74</v>
      </c>
      <c r="C20" s="281">
        <f>SUM(D20:P20)</f>
        <v>69</v>
      </c>
      <c r="D20" s="281">
        <v>3</v>
      </c>
      <c r="E20" s="281">
        <v>27</v>
      </c>
      <c r="F20" s="278">
        <v>0</v>
      </c>
      <c r="G20" s="281">
        <v>9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81">
        <v>1</v>
      </c>
      <c r="N20" s="278">
        <v>0</v>
      </c>
      <c r="O20" s="278">
        <v>22</v>
      </c>
      <c r="P20" s="278">
        <v>7</v>
      </c>
      <c r="Q20" s="281">
        <f t="shared" si="3"/>
        <v>5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8">
        <v>0</v>
      </c>
      <c r="Y20" s="278">
        <v>0</v>
      </c>
      <c r="Z20" s="278">
        <v>0</v>
      </c>
      <c r="AA20" s="278">
        <v>0</v>
      </c>
      <c r="AB20" s="278">
        <v>0</v>
      </c>
      <c r="AC20" s="278">
        <v>5</v>
      </c>
      <c r="AD20" s="280">
        <v>0</v>
      </c>
      <c r="AE20" s="22"/>
    </row>
    <row r="21" spans="1:31" ht="23.45" customHeight="1">
      <c r="A21" s="34" t="s">
        <v>98</v>
      </c>
      <c r="B21" s="277">
        <f t="shared" si="1"/>
        <v>108</v>
      </c>
      <c r="C21" s="281">
        <f t="shared" si="2"/>
        <v>105</v>
      </c>
      <c r="D21" s="281">
        <v>1</v>
      </c>
      <c r="E21" s="281">
        <v>52</v>
      </c>
      <c r="F21" s="281">
        <v>1</v>
      </c>
      <c r="G21" s="281">
        <v>38</v>
      </c>
      <c r="H21" s="278">
        <v>0</v>
      </c>
      <c r="I21" s="278">
        <v>1</v>
      </c>
      <c r="J21" s="278">
        <v>0</v>
      </c>
      <c r="K21" s="278">
        <v>0</v>
      </c>
      <c r="L21" s="278">
        <v>0</v>
      </c>
      <c r="M21" s="278">
        <v>2</v>
      </c>
      <c r="N21" s="278">
        <v>0</v>
      </c>
      <c r="O21" s="278">
        <v>0</v>
      </c>
      <c r="P21" s="281">
        <v>10</v>
      </c>
      <c r="Q21" s="281">
        <f t="shared" si="3"/>
        <v>3</v>
      </c>
      <c r="R21" s="278">
        <v>0</v>
      </c>
      <c r="S21" s="278">
        <v>1</v>
      </c>
      <c r="T21" s="278">
        <v>0</v>
      </c>
      <c r="U21" s="278">
        <v>2</v>
      </c>
      <c r="V21" s="278">
        <v>0</v>
      </c>
      <c r="W21" s="278">
        <v>0</v>
      </c>
      <c r="X21" s="278">
        <v>0</v>
      </c>
      <c r="Y21" s="278">
        <v>0</v>
      </c>
      <c r="Z21" s="278">
        <v>0</v>
      </c>
      <c r="AA21" s="278">
        <v>0</v>
      </c>
      <c r="AB21" s="278">
        <v>0</v>
      </c>
      <c r="AC21" s="288">
        <v>0</v>
      </c>
      <c r="AD21" s="280">
        <v>0</v>
      </c>
      <c r="AE21" s="22"/>
    </row>
    <row r="22" spans="1:31" ht="23.45" customHeight="1">
      <c r="A22" s="34" t="s">
        <v>99</v>
      </c>
      <c r="B22" s="277">
        <f t="shared" si="1"/>
        <v>86</v>
      </c>
      <c r="C22" s="281">
        <f t="shared" si="2"/>
        <v>82</v>
      </c>
      <c r="D22" s="278">
        <v>19</v>
      </c>
      <c r="E22" s="281">
        <v>33</v>
      </c>
      <c r="F22" s="281">
        <v>4</v>
      </c>
      <c r="G22" s="281">
        <v>13</v>
      </c>
      <c r="H22" s="278">
        <v>0</v>
      </c>
      <c r="I22" s="278">
        <v>1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10</v>
      </c>
      <c r="P22" s="278">
        <v>2</v>
      </c>
      <c r="Q22" s="281">
        <f t="shared" si="3"/>
        <v>4</v>
      </c>
      <c r="R22" s="278">
        <v>0</v>
      </c>
      <c r="S22" s="278">
        <v>0</v>
      </c>
      <c r="T22" s="278">
        <v>1</v>
      </c>
      <c r="U22" s="278">
        <v>1</v>
      </c>
      <c r="V22" s="278">
        <v>0</v>
      </c>
      <c r="W22" s="278">
        <v>0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78">
        <v>2</v>
      </c>
      <c r="AD22" s="280">
        <v>0</v>
      </c>
      <c r="AE22" s="22"/>
    </row>
    <row r="23" spans="1:31" ht="23.45" customHeight="1">
      <c r="A23" s="34" t="s">
        <v>100</v>
      </c>
      <c r="B23" s="277">
        <f t="shared" si="1"/>
        <v>129</v>
      </c>
      <c r="C23" s="281">
        <f t="shared" si="2"/>
        <v>129</v>
      </c>
      <c r="D23" s="281">
        <v>48</v>
      </c>
      <c r="E23" s="281">
        <v>33</v>
      </c>
      <c r="F23" s="281">
        <v>1</v>
      </c>
      <c r="G23" s="281">
        <v>3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14</v>
      </c>
      <c r="O23" s="278">
        <v>22</v>
      </c>
      <c r="P23" s="278">
        <v>8</v>
      </c>
      <c r="Q23" s="278">
        <f t="shared" si="3"/>
        <v>0</v>
      </c>
      <c r="R23" s="278">
        <v>0</v>
      </c>
      <c r="S23" s="278">
        <v>0</v>
      </c>
      <c r="T23" s="278">
        <v>0</v>
      </c>
      <c r="U23" s="278">
        <v>0</v>
      </c>
      <c r="V23" s="278">
        <v>0</v>
      </c>
      <c r="W23" s="278">
        <v>0</v>
      </c>
      <c r="X23" s="278">
        <v>0</v>
      </c>
      <c r="Y23" s="278">
        <v>0</v>
      </c>
      <c r="Z23" s="278">
        <v>0</v>
      </c>
      <c r="AA23" s="278">
        <v>0</v>
      </c>
      <c r="AB23" s="278">
        <v>0</v>
      </c>
      <c r="AC23" s="278">
        <v>0</v>
      </c>
      <c r="AD23" s="280">
        <v>0</v>
      </c>
      <c r="AE23" s="22"/>
    </row>
    <row r="24" spans="1:31" ht="23.45" customHeight="1">
      <c r="A24" s="34" t="s">
        <v>101</v>
      </c>
      <c r="B24" s="277">
        <f t="shared" si="1"/>
        <v>61</v>
      </c>
      <c r="C24" s="281">
        <f t="shared" si="2"/>
        <v>61</v>
      </c>
      <c r="D24" s="281">
        <v>1</v>
      </c>
      <c r="E24" s="278">
        <v>35</v>
      </c>
      <c r="F24" s="281">
        <v>3</v>
      </c>
      <c r="G24" s="281">
        <v>1</v>
      </c>
      <c r="H24" s="278">
        <v>0</v>
      </c>
      <c r="I24" s="278">
        <v>0</v>
      </c>
      <c r="J24" s="278">
        <v>2</v>
      </c>
      <c r="K24" s="278">
        <v>2</v>
      </c>
      <c r="L24" s="278">
        <v>0</v>
      </c>
      <c r="M24" s="278">
        <v>1</v>
      </c>
      <c r="N24" s="278">
        <v>7</v>
      </c>
      <c r="O24" s="278">
        <v>9</v>
      </c>
      <c r="P24" s="278">
        <v>0</v>
      </c>
      <c r="Q24" s="278">
        <f t="shared" si="3"/>
        <v>0</v>
      </c>
      <c r="R24" s="278">
        <v>0</v>
      </c>
      <c r="S24" s="278">
        <v>0</v>
      </c>
      <c r="T24" s="278">
        <v>0</v>
      </c>
      <c r="U24" s="278">
        <v>0</v>
      </c>
      <c r="V24" s="278">
        <v>0</v>
      </c>
      <c r="W24" s="278">
        <v>0</v>
      </c>
      <c r="X24" s="278">
        <v>0</v>
      </c>
      <c r="Y24" s="278">
        <v>0</v>
      </c>
      <c r="Z24" s="278">
        <v>0</v>
      </c>
      <c r="AA24" s="278">
        <v>0</v>
      </c>
      <c r="AB24" s="278">
        <v>0</v>
      </c>
      <c r="AC24" s="278">
        <v>0</v>
      </c>
      <c r="AD24" s="280">
        <v>0</v>
      </c>
      <c r="AE24" s="22"/>
    </row>
    <row r="25" spans="1:31" ht="23.45" customHeight="1">
      <c r="A25" s="34" t="s">
        <v>102</v>
      </c>
      <c r="B25" s="277">
        <f t="shared" si="1"/>
        <v>112</v>
      </c>
      <c r="C25" s="281">
        <f t="shared" si="2"/>
        <v>111</v>
      </c>
      <c r="D25" s="278">
        <v>2</v>
      </c>
      <c r="E25" s="281">
        <v>50</v>
      </c>
      <c r="F25" s="278">
        <v>9</v>
      </c>
      <c r="G25" s="281">
        <v>25</v>
      </c>
      <c r="H25" s="278">
        <v>2</v>
      </c>
      <c r="I25" s="278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11</v>
      </c>
      <c r="O25" s="281">
        <v>6</v>
      </c>
      <c r="P25" s="278">
        <v>6</v>
      </c>
      <c r="Q25" s="281">
        <f t="shared" si="3"/>
        <v>1</v>
      </c>
      <c r="R25" s="278">
        <v>0</v>
      </c>
      <c r="S25" s="278">
        <v>0</v>
      </c>
      <c r="T25" s="278">
        <v>0</v>
      </c>
      <c r="U25" s="278">
        <v>1</v>
      </c>
      <c r="V25" s="278">
        <v>0</v>
      </c>
      <c r="W25" s="278">
        <v>0</v>
      </c>
      <c r="X25" s="278">
        <v>0</v>
      </c>
      <c r="Y25" s="278">
        <v>0</v>
      </c>
      <c r="Z25" s="278">
        <v>0</v>
      </c>
      <c r="AA25" s="278">
        <v>0</v>
      </c>
      <c r="AB25" s="278">
        <v>0</v>
      </c>
      <c r="AC25" s="278">
        <v>0</v>
      </c>
      <c r="AD25" s="280">
        <v>0</v>
      </c>
      <c r="AE25" s="22"/>
    </row>
    <row r="26" spans="1:31" ht="23.45" customHeight="1">
      <c r="A26" s="34" t="s">
        <v>103</v>
      </c>
      <c r="B26" s="277">
        <f t="shared" si="1"/>
        <v>64</v>
      </c>
      <c r="C26" s="281">
        <f t="shared" si="2"/>
        <v>64</v>
      </c>
      <c r="D26" s="281">
        <v>12</v>
      </c>
      <c r="E26" s="281">
        <v>24</v>
      </c>
      <c r="F26" s="281">
        <v>5</v>
      </c>
      <c r="G26" s="281">
        <v>4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1</v>
      </c>
      <c r="N26" s="278">
        <v>0</v>
      </c>
      <c r="O26" s="278">
        <v>7</v>
      </c>
      <c r="P26" s="278">
        <v>11</v>
      </c>
      <c r="Q26" s="278">
        <f t="shared" si="3"/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  <c r="X26" s="278">
        <v>0</v>
      </c>
      <c r="Y26" s="278">
        <v>0</v>
      </c>
      <c r="Z26" s="278">
        <v>0</v>
      </c>
      <c r="AA26" s="278">
        <v>0</v>
      </c>
      <c r="AB26" s="278">
        <v>0</v>
      </c>
      <c r="AC26" s="278">
        <v>0</v>
      </c>
      <c r="AD26" s="280">
        <v>0</v>
      </c>
      <c r="AE26" s="22"/>
    </row>
    <row r="27" spans="1:31" ht="23.45" customHeight="1">
      <c r="A27" s="34" t="s">
        <v>104</v>
      </c>
      <c r="B27" s="277">
        <f t="shared" si="1"/>
        <v>92</v>
      </c>
      <c r="C27" s="281">
        <f t="shared" si="2"/>
        <v>92</v>
      </c>
      <c r="D27" s="281">
        <v>1</v>
      </c>
      <c r="E27" s="281">
        <v>27</v>
      </c>
      <c r="F27" s="281">
        <v>14</v>
      </c>
      <c r="G27" s="281">
        <v>7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12</v>
      </c>
      <c r="O27" s="278">
        <v>21</v>
      </c>
      <c r="P27" s="278">
        <v>10</v>
      </c>
      <c r="Q27" s="278">
        <f t="shared" si="3"/>
        <v>0</v>
      </c>
      <c r="R27" s="278">
        <v>0</v>
      </c>
      <c r="S27" s="278">
        <v>0</v>
      </c>
      <c r="T27" s="278">
        <v>0</v>
      </c>
      <c r="U27" s="278">
        <v>0</v>
      </c>
      <c r="V27" s="278">
        <v>0</v>
      </c>
      <c r="W27" s="278">
        <v>0</v>
      </c>
      <c r="X27" s="278">
        <v>0</v>
      </c>
      <c r="Y27" s="278">
        <v>0</v>
      </c>
      <c r="Z27" s="278">
        <v>0</v>
      </c>
      <c r="AA27" s="278">
        <v>0</v>
      </c>
      <c r="AB27" s="278">
        <v>0</v>
      </c>
      <c r="AC27" s="278">
        <v>0</v>
      </c>
      <c r="AD27" s="280">
        <v>0</v>
      </c>
      <c r="AE27" s="22"/>
    </row>
    <row r="28" spans="1:31" ht="23.45" customHeight="1">
      <c r="A28" s="34" t="s">
        <v>105</v>
      </c>
      <c r="B28" s="277">
        <f t="shared" si="1"/>
        <v>25</v>
      </c>
      <c r="C28" s="281">
        <f t="shared" si="2"/>
        <v>25</v>
      </c>
      <c r="D28" s="281">
        <v>1</v>
      </c>
      <c r="E28" s="281">
        <v>17</v>
      </c>
      <c r="F28" s="281">
        <v>4</v>
      </c>
      <c r="G28" s="281">
        <v>1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0</v>
      </c>
      <c r="O28" s="278">
        <v>0</v>
      </c>
      <c r="P28" s="278">
        <v>2</v>
      </c>
      <c r="Q28" s="278">
        <f t="shared" si="3"/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  <c r="Y28" s="278">
        <v>0</v>
      </c>
      <c r="Z28" s="278">
        <v>0</v>
      </c>
      <c r="AA28" s="278">
        <v>0</v>
      </c>
      <c r="AB28" s="278">
        <v>0</v>
      </c>
      <c r="AC28" s="278">
        <v>0</v>
      </c>
      <c r="AD28" s="280">
        <v>0</v>
      </c>
      <c r="AE28" s="22"/>
    </row>
    <row r="29" spans="1:31" ht="23.45" customHeight="1">
      <c r="A29" s="34" t="s">
        <v>106</v>
      </c>
      <c r="B29" s="277">
        <f t="shared" si="1"/>
        <v>49</v>
      </c>
      <c r="C29" s="281">
        <f t="shared" si="2"/>
        <v>49</v>
      </c>
      <c r="D29" s="281">
        <v>1</v>
      </c>
      <c r="E29" s="281">
        <v>24</v>
      </c>
      <c r="F29" s="281">
        <v>4</v>
      </c>
      <c r="G29" s="278">
        <v>2</v>
      </c>
      <c r="H29" s="278">
        <v>0</v>
      </c>
      <c r="I29" s="278">
        <v>0</v>
      </c>
      <c r="J29" s="278">
        <v>0</v>
      </c>
      <c r="K29" s="278">
        <v>0</v>
      </c>
      <c r="L29" s="278">
        <v>0</v>
      </c>
      <c r="M29" s="278">
        <v>1</v>
      </c>
      <c r="N29" s="278">
        <v>0</v>
      </c>
      <c r="O29" s="278">
        <v>11</v>
      </c>
      <c r="P29" s="278">
        <v>6</v>
      </c>
      <c r="Q29" s="278">
        <f t="shared" si="3"/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  <c r="Y29" s="278">
        <v>0</v>
      </c>
      <c r="Z29" s="278">
        <v>0</v>
      </c>
      <c r="AA29" s="278">
        <v>0</v>
      </c>
      <c r="AB29" s="278">
        <v>0</v>
      </c>
      <c r="AC29" s="278">
        <v>0</v>
      </c>
      <c r="AD29" s="280">
        <v>0</v>
      </c>
      <c r="AE29" s="22"/>
    </row>
    <row r="30" spans="1:31" ht="23.45" customHeight="1">
      <c r="A30" s="34" t="s">
        <v>107</v>
      </c>
      <c r="B30" s="277">
        <f t="shared" si="1"/>
        <v>30</v>
      </c>
      <c r="C30" s="281">
        <f t="shared" si="2"/>
        <v>27</v>
      </c>
      <c r="D30" s="281">
        <v>2</v>
      </c>
      <c r="E30" s="281">
        <v>12</v>
      </c>
      <c r="F30" s="281">
        <v>1</v>
      </c>
      <c r="G30" s="281">
        <v>2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78">
        <v>0</v>
      </c>
      <c r="N30" s="278">
        <v>0</v>
      </c>
      <c r="O30" s="278">
        <v>6</v>
      </c>
      <c r="P30" s="278">
        <v>4</v>
      </c>
      <c r="Q30" s="281">
        <f t="shared" si="3"/>
        <v>3</v>
      </c>
      <c r="R30" s="278">
        <v>0</v>
      </c>
      <c r="S30" s="278">
        <v>1</v>
      </c>
      <c r="T30" s="278">
        <v>2</v>
      </c>
      <c r="U30" s="278">
        <v>0</v>
      </c>
      <c r="V30" s="278">
        <v>0</v>
      </c>
      <c r="W30" s="278">
        <v>0</v>
      </c>
      <c r="X30" s="278">
        <v>0</v>
      </c>
      <c r="Y30" s="278">
        <v>0</v>
      </c>
      <c r="Z30" s="278">
        <v>0</v>
      </c>
      <c r="AA30" s="278">
        <v>0</v>
      </c>
      <c r="AB30" s="278">
        <v>0</v>
      </c>
      <c r="AC30" s="278">
        <v>0</v>
      </c>
      <c r="AD30" s="280">
        <v>0</v>
      </c>
      <c r="AE30" s="22"/>
    </row>
    <row r="31" spans="1:31" ht="23.45" customHeight="1">
      <c r="A31" s="34" t="s">
        <v>108</v>
      </c>
      <c r="B31" s="277">
        <f t="shared" si="1"/>
        <v>37</v>
      </c>
      <c r="C31" s="281">
        <f t="shared" si="2"/>
        <v>37</v>
      </c>
      <c r="D31" s="278">
        <v>0</v>
      </c>
      <c r="E31" s="281">
        <v>14</v>
      </c>
      <c r="F31" s="281">
        <v>3</v>
      </c>
      <c r="G31" s="281">
        <v>10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278">
        <v>2</v>
      </c>
      <c r="N31" s="278">
        <v>2</v>
      </c>
      <c r="O31" s="278">
        <v>6</v>
      </c>
      <c r="P31" s="278">
        <v>0</v>
      </c>
      <c r="Q31" s="278">
        <f t="shared" si="3"/>
        <v>0</v>
      </c>
      <c r="R31" s="278">
        <v>0</v>
      </c>
      <c r="S31" s="278">
        <v>0</v>
      </c>
      <c r="T31" s="278">
        <v>0</v>
      </c>
      <c r="U31" s="278">
        <v>0</v>
      </c>
      <c r="V31" s="278">
        <v>0</v>
      </c>
      <c r="W31" s="278">
        <v>0</v>
      </c>
      <c r="X31" s="278">
        <v>0</v>
      </c>
      <c r="Y31" s="278">
        <v>0</v>
      </c>
      <c r="Z31" s="278">
        <v>0</v>
      </c>
      <c r="AA31" s="278">
        <v>0</v>
      </c>
      <c r="AB31" s="278">
        <v>0</v>
      </c>
      <c r="AC31" s="278">
        <v>0</v>
      </c>
      <c r="AD31" s="280">
        <v>0</v>
      </c>
      <c r="AE31" s="22"/>
    </row>
    <row r="32" spans="1:31" ht="23.45" customHeight="1">
      <c r="A32" s="34" t="s">
        <v>109</v>
      </c>
      <c r="B32" s="277">
        <f t="shared" si="1"/>
        <v>26</v>
      </c>
      <c r="C32" s="281">
        <f t="shared" si="2"/>
        <v>26</v>
      </c>
      <c r="D32" s="281">
        <v>6</v>
      </c>
      <c r="E32" s="281">
        <v>11</v>
      </c>
      <c r="F32" s="281">
        <v>6</v>
      </c>
      <c r="G32" s="281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0</v>
      </c>
      <c r="N32" s="278">
        <v>0</v>
      </c>
      <c r="O32" s="278">
        <v>0</v>
      </c>
      <c r="P32" s="278">
        <v>3</v>
      </c>
      <c r="Q32" s="278">
        <f t="shared" si="3"/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  <c r="W32" s="278">
        <v>0</v>
      </c>
      <c r="X32" s="278">
        <v>0</v>
      </c>
      <c r="Y32" s="278">
        <v>0</v>
      </c>
      <c r="Z32" s="278">
        <v>0</v>
      </c>
      <c r="AA32" s="278">
        <v>0</v>
      </c>
      <c r="AB32" s="278">
        <v>0</v>
      </c>
      <c r="AC32" s="278">
        <v>0</v>
      </c>
      <c r="AD32" s="280">
        <v>0</v>
      </c>
      <c r="AE32" s="22"/>
    </row>
    <row r="33" spans="1:31" ht="23.45" customHeight="1" thickBot="1">
      <c r="A33" s="35" t="s">
        <v>110</v>
      </c>
      <c r="B33" s="283">
        <f t="shared" si="1"/>
        <v>7</v>
      </c>
      <c r="C33" s="284">
        <f t="shared" si="2"/>
        <v>7</v>
      </c>
      <c r="D33" s="285">
        <v>0</v>
      </c>
      <c r="E33" s="284">
        <v>6</v>
      </c>
      <c r="F33" s="284">
        <v>1</v>
      </c>
      <c r="G33" s="284">
        <v>0</v>
      </c>
      <c r="H33" s="285">
        <v>0</v>
      </c>
      <c r="I33" s="285">
        <v>0</v>
      </c>
      <c r="J33" s="285">
        <v>0</v>
      </c>
      <c r="K33" s="285">
        <v>0</v>
      </c>
      <c r="L33" s="285">
        <v>0</v>
      </c>
      <c r="M33" s="285">
        <v>0</v>
      </c>
      <c r="N33" s="278">
        <v>0</v>
      </c>
      <c r="O33" s="278">
        <v>0</v>
      </c>
      <c r="P33" s="278">
        <v>0</v>
      </c>
      <c r="Q33" s="278">
        <f t="shared" si="3"/>
        <v>0</v>
      </c>
      <c r="R33" s="278">
        <v>0</v>
      </c>
      <c r="S33" s="278">
        <v>0</v>
      </c>
      <c r="T33" s="278">
        <v>0</v>
      </c>
      <c r="U33" s="278">
        <v>0</v>
      </c>
      <c r="V33" s="278">
        <v>0</v>
      </c>
      <c r="W33" s="278">
        <v>0</v>
      </c>
      <c r="X33" s="278">
        <v>0</v>
      </c>
      <c r="Y33" s="278">
        <v>0</v>
      </c>
      <c r="Z33" s="278">
        <v>0</v>
      </c>
      <c r="AA33" s="278">
        <v>0</v>
      </c>
      <c r="AB33" s="278">
        <v>0</v>
      </c>
      <c r="AC33" s="278">
        <v>0</v>
      </c>
      <c r="AD33" s="286">
        <v>0</v>
      </c>
      <c r="AE33" s="22"/>
    </row>
    <row r="34" spans="1:31" ht="20.25" customHeight="1">
      <c r="A34" s="151" t="s">
        <v>340</v>
      </c>
      <c r="B34" s="171"/>
      <c r="C34" s="171"/>
      <c r="D34" s="151"/>
      <c r="E34" s="151"/>
      <c r="F34" s="151"/>
      <c r="G34" s="151"/>
      <c r="H34" s="151"/>
      <c r="I34" s="151"/>
      <c r="J34" s="151"/>
      <c r="K34" s="151"/>
      <c r="L34" s="151"/>
      <c r="M34" s="5"/>
      <c r="N34" s="21"/>
      <c r="O34" s="21"/>
      <c r="P34" s="21"/>
      <c r="Q34" s="21"/>
      <c r="R34" s="21"/>
      <c r="S34" s="21"/>
      <c r="T34" s="21"/>
      <c r="U34" s="21"/>
      <c r="V34" s="21"/>
      <c r="W34" s="30"/>
      <c r="X34" s="30"/>
      <c r="Y34" s="30"/>
      <c r="Z34" s="30"/>
      <c r="AA34" s="30"/>
      <c r="AB34" s="31"/>
      <c r="AC34" s="31"/>
      <c r="AD34" s="31"/>
      <c r="AE34" s="22"/>
    </row>
    <row r="35" spans="1:31" ht="21" customHeight="1">
      <c r="A35" s="151" t="s">
        <v>111</v>
      </c>
      <c r="B35" s="171"/>
      <c r="C35" s="171"/>
      <c r="D35" s="153"/>
      <c r="E35" s="151"/>
      <c r="F35" s="151"/>
      <c r="G35" s="151"/>
      <c r="H35" s="151"/>
      <c r="I35" s="151"/>
      <c r="J35" s="151"/>
      <c r="K35" s="151"/>
      <c r="L35" s="151"/>
      <c r="M35" s="5"/>
      <c r="N35" s="5"/>
      <c r="O35" s="5"/>
      <c r="P35" s="5"/>
      <c r="Q35" s="5"/>
      <c r="R35" s="5"/>
      <c r="S35" s="5"/>
      <c r="T35" s="5"/>
      <c r="U35" s="5"/>
      <c r="V35" s="5"/>
      <c r="W35" s="1"/>
      <c r="X35" s="1"/>
      <c r="Y35" s="1"/>
      <c r="Z35" s="1"/>
      <c r="AA35" s="1"/>
    </row>
    <row r="36" spans="1:31" ht="19.5" customHeight="1">
      <c r="N36" s="5"/>
      <c r="O36" s="5"/>
      <c r="P36" s="5"/>
      <c r="Q36" s="5"/>
      <c r="R36" s="5"/>
      <c r="S36" s="5"/>
      <c r="T36" s="5"/>
      <c r="U36" s="5"/>
      <c r="V36" s="5"/>
      <c r="W36" s="1"/>
      <c r="X36" s="1"/>
      <c r="Y36" s="1"/>
      <c r="Z36" s="1"/>
      <c r="AA36" s="1"/>
    </row>
    <row r="37" spans="1:31" ht="19.5" customHeight="1">
      <c r="N37" s="5"/>
      <c r="O37" s="5"/>
      <c r="P37" s="5"/>
      <c r="Q37" s="5"/>
      <c r="R37" s="5"/>
      <c r="S37" s="5"/>
      <c r="T37" s="5"/>
      <c r="U37" s="5"/>
      <c r="V37" s="5"/>
      <c r="W37" s="1"/>
      <c r="X37" s="1"/>
      <c r="Y37" s="1"/>
      <c r="Z37" s="1"/>
      <c r="AA37" s="1"/>
    </row>
    <row r="38" spans="1:31">
      <c r="A38" s="14"/>
      <c r="B38" s="27"/>
      <c r="C38" s="2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</row>
    <row r="39" spans="1:31">
      <c r="A39" s="14"/>
      <c r="B39" s="27"/>
      <c r="C39" s="27"/>
      <c r="D39" s="7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1"/>
    </row>
    <row r="40" spans="1:31">
      <c r="B40" s="22"/>
      <c r="C40" s="22"/>
    </row>
    <row r="41" spans="1:31">
      <c r="B41" s="22"/>
      <c r="C41" s="22"/>
    </row>
    <row r="42" spans="1:31">
      <c r="B42" s="22"/>
      <c r="C42" s="22"/>
    </row>
    <row r="43" spans="1:31">
      <c r="B43" s="22"/>
      <c r="C43" s="22"/>
    </row>
    <row r="44" spans="1:31">
      <c r="B44" s="22"/>
      <c r="C44" s="22"/>
    </row>
    <row r="45" spans="1:31">
      <c r="B45" s="22"/>
      <c r="C45" s="22"/>
    </row>
    <row r="46" spans="1:31">
      <c r="B46" s="22"/>
      <c r="C46" s="22"/>
    </row>
    <row r="47" spans="1:31">
      <c r="B47" s="22"/>
      <c r="C47" s="22"/>
    </row>
    <row r="48" spans="1:31">
      <c r="B48" s="22"/>
      <c r="C48" s="22"/>
    </row>
    <row r="49" spans="2:3">
      <c r="B49" s="22"/>
      <c r="C49" s="22"/>
    </row>
    <row r="50" spans="2:3">
      <c r="B50" s="22"/>
      <c r="C50" s="22"/>
    </row>
    <row r="51" spans="2:3">
      <c r="B51" s="22"/>
    </row>
    <row r="52" spans="2:3">
      <c r="B52" s="22"/>
    </row>
    <row r="53" spans="2:3">
      <c r="B53" s="22"/>
    </row>
    <row r="54" spans="2:3">
      <c r="B54" s="22"/>
    </row>
    <row r="55" spans="2:3">
      <c r="B55" s="22"/>
    </row>
    <row r="56" spans="2:3">
      <c r="B56" s="22"/>
    </row>
    <row r="57" spans="2:3">
      <c r="B57" s="22"/>
    </row>
    <row r="58" spans="2:3">
      <c r="B58" s="22"/>
    </row>
    <row r="59" spans="2:3">
      <c r="B59" s="22"/>
    </row>
    <row r="60" spans="2:3">
      <c r="B60" s="22"/>
    </row>
    <row r="61" spans="2:3">
      <c r="B61" s="22"/>
    </row>
    <row r="62" spans="2:3">
      <c r="B62" s="22"/>
    </row>
    <row r="63" spans="2:3">
      <c r="B63" s="22"/>
    </row>
    <row r="64" spans="2:3">
      <c r="B64" s="22"/>
    </row>
    <row r="65" spans="2:2">
      <c r="B65" s="22"/>
    </row>
    <row r="66" spans="2:2">
      <c r="B66" s="22"/>
    </row>
    <row r="67" spans="2:2">
      <c r="B67" s="22"/>
    </row>
    <row r="68" spans="2:2">
      <c r="B68" s="22"/>
    </row>
    <row r="69" spans="2:2">
      <c r="B69" s="22"/>
    </row>
    <row r="70" spans="2:2">
      <c r="B70" s="22"/>
    </row>
    <row r="71" spans="2:2">
      <c r="B71" s="22"/>
    </row>
    <row r="72" spans="2:2">
      <c r="B72" s="22"/>
    </row>
    <row r="73" spans="2:2">
      <c r="B73" s="22"/>
    </row>
    <row r="74" spans="2:2">
      <c r="B74" s="22"/>
    </row>
    <row r="75" spans="2:2">
      <c r="B75" s="22"/>
    </row>
    <row r="76" spans="2:2">
      <c r="B76" s="22"/>
    </row>
    <row r="77" spans="2:2">
      <c r="B77" s="22"/>
    </row>
    <row r="78" spans="2:2">
      <c r="B78" s="22"/>
    </row>
    <row r="79" spans="2:2">
      <c r="B79" s="22"/>
    </row>
    <row r="80" spans="2:2">
      <c r="B80" s="22"/>
    </row>
    <row r="81" spans="2:2">
      <c r="B81" s="22"/>
    </row>
    <row r="82" spans="2:2">
      <c r="B82" s="22"/>
    </row>
    <row r="83" spans="2:2">
      <c r="B83" s="22"/>
    </row>
    <row r="84" spans="2:2">
      <c r="B84" s="22"/>
    </row>
    <row r="85" spans="2:2">
      <c r="B85" s="22"/>
    </row>
    <row r="86" spans="2:2">
      <c r="B86" s="22"/>
    </row>
    <row r="87" spans="2:2">
      <c r="B87" s="22"/>
    </row>
    <row r="88" spans="2:2">
      <c r="B88" s="22"/>
    </row>
    <row r="89" spans="2:2">
      <c r="B89" s="22"/>
    </row>
    <row r="90" spans="2:2">
      <c r="B90" s="22"/>
    </row>
    <row r="91" spans="2:2">
      <c r="B91" s="22"/>
    </row>
    <row r="92" spans="2:2">
      <c r="B92" s="22"/>
    </row>
    <row r="93" spans="2:2">
      <c r="B93" s="22"/>
    </row>
    <row r="94" spans="2:2">
      <c r="B94" s="22"/>
    </row>
  </sheetData>
  <mergeCells count="29">
    <mergeCell ref="AB2:AD2"/>
    <mergeCell ref="A4:AD4"/>
    <mergeCell ref="A6:AB6"/>
    <mergeCell ref="A7:A10"/>
    <mergeCell ref="B7:B10"/>
    <mergeCell ref="C7:P7"/>
    <mergeCell ref="Q7:AD7"/>
    <mergeCell ref="C8:C10"/>
    <mergeCell ref="D8:D10"/>
    <mergeCell ref="E8:E10"/>
    <mergeCell ref="AD8:AD10"/>
    <mergeCell ref="F9:G9"/>
    <mergeCell ref="H9:I9"/>
    <mergeCell ref="AC8:AC10"/>
    <mergeCell ref="P8:P10"/>
    <mergeCell ref="Z8:AA9"/>
    <mergeCell ref="AB8:AB10"/>
    <mergeCell ref="F8:K8"/>
    <mergeCell ref="L8:M9"/>
    <mergeCell ref="N8:N10"/>
    <mergeCell ref="O8:O10"/>
    <mergeCell ref="J9:K9"/>
    <mergeCell ref="T9:U9"/>
    <mergeCell ref="V9:W9"/>
    <mergeCell ref="X9:Y9"/>
    <mergeCell ref="T8:Y8"/>
    <mergeCell ref="Q8:Q10"/>
    <mergeCell ref="R8:R10"/>
    <mergeCell ref="S8:S10"/>
  </mergeCells>
  <phoneticPr fontId="7" type="noConversion"/>
  <pageMargins left="0.74803149606299213" right="0.74803149606299213" top="0.39370078740157483" bottom="0.39370078740157483" header="0.51181102362204722" footer="0.51181102362204722"/>
  <pageSetup paperSize="12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97"/>
  <sheetViews>
    <sheetView workbookViewId="0">
      <selection activeCell="B11" sqref="B11"/>
    </sheetView>
  </sheetViews>
  <sheetFormatPr defaultColWidth="10.625" defaultRowHeight="15.75"/>
  <cols>
    <col min="1" max="1" width="13.25" customWidth="1"/>
    <col min="2" max="2" width="8.5" customWidth="1"/>
    <col min="3" max="3" width="7" customWidth="1"/>
    <col min="4" max="4" width="5.5" customWidth="1"/>
    <col min="5" max="7" width="5.25" customWidth="1"/>
    <col min="8" max="8" width="5.375" customWidth="1"/>
    <col min="9" max="9" width="5.625" customWidth="1"/>
    <col min="10" max="10" width="5.5" customWidth="1"/>
    <col min="11" max="11" width="6.25" customWidth="1"/>
    <col min="12" max="12" width="5.375" customWidth="1"/>
    <col min="13" max="13" width="5.125" customWidth="1"/>
    <col min="14" max="14" width="4.25" customWidth="1"/>
    <col min="15" max="16" width="4.75" customWidth="1"/>
    <col min="17" max="17" width="6.125" customWidth="1"/>
    <col min="18" max="18" width="5.375" customWidth="1"/>
    <col min="19" max="19" width="5.25" customWidth="1"/>
    <col min="20" max="20" width="5.75" customWidth="1"/>
    <col min="21" max="21" width="5.5" customWidth="1"/>
    <col min="22" max="23" width="5" customWidth="1"/>
    <col min="24" max="24" width="5.5" customWidth="1"/>
    <col min="25" max="25" width="6.125" customWidth="1"/>
    <col min="26" max="26" width="5.125" customWidth="1"/>
    <col min="27" max="27" width="4.875" customWidth="1"/>
    <col min="28" max="28" width="4.625" customWidth="1"/>
    <col min="29" max="29" width="5.5" customWidth="1"/>
    <col min="30" max="30" width="5.25" customWidth="1"/>
    <col min="31" max="31" width="9" customWidth="1"/>
  </cols>
  <sheetData>
    <row r="1" spans="1:31" ht="18.75" customHeight="1">
      <c r="A1" s="150" t="s">
        <v>330</v>
      </c>
      <c r="B1" s="151"/>
      <c r="C1" s="152"/>
      <c r="D1" s="152"/>
      <c r="E1" s="152"/>
      <c r="F1" s="152"/>
      <c r="G1" s="152"/>
      <c r="H1" s="153"/>
      <c r="I1" s="153"/>
      <c r="J1" s="153"/>
      <c r="K1" s="153"/>
      <c r="L1" s="152"/>
      <c r="M1" s="152"/>
      <c r="N1" s="151"/>
      <c r="O1" s="151"/>
      <c r="P1" s="151"/>
      <c r="Q1" s="151"/>
      <c r="R1" s="154"/>
      <c r="S1" s="154"/>
      <c r="T1" s="154"/>
      <c r="U1" s="154"/>
      <c r="V1" s="154"/>
      <c r="W1" s="155"/>
      <c r="X1" s="155"/>
      <c r="Y1" s="154"/>
      <c r="Z1" s="156" t="s">
        <v>331</v>
      </c>
      <c r="AA1" s="157"/>
      <c r="AB1" s="156" t="s">
        <v>332</v>
      </c>
      <c r="AC1" s="158"/>
      <c r="AD1" s="157"/>
    </row>
    <row r="2" spans="1:31" ht="18.75" customHeight="1" thickBot="1">
      <c r="A2" s="159" t="s">
        <v>344</v>
      </c>
      <c r="B2" s="160" t="s">
        <v>334</v>
      </c>
      <c r="C2" s="160"/>
      <c r="D2" s="160"/>
      <c r="E2" s="160"/>
      <c r="F2" s="161"/>
      <c r="G2" s="161"/>
      <c r="H2" s="161"/>
      <c r="I2" s="161"/>
      <c r="J2" s="161"/>
      <c r="K2" s="162"/>
      <c r="L2" s="162"/>
      <c r="M2" s="162"/>
      <c r="N2" s="162"/>
      <c r="O2" s="162"/>
      <c r="P2" s="162"/>
      <c r="Q2" s="162"/>
      <c r="R2" s="163"/>
      <c r="S2" s="163"/>
      <c r="T2" s="163"/>
      <c r="U2" s="163"/>
      <c r="V2" s="163"/>
      <c r="W2" s="164"/>
      <c r="X2" s="164"/>
      <c r="Y2" s="165"/>
      <c r="Z2" s="166" t="s">
        <v>335</v>
      </c>
      <c r="AA2" s="167"/>
      <c r="AB2" s="466" t="s">
        <v>72</v>
      </c>
      <c r="AC2" s="467"/>
      <c r="AD2" s="468"/>
    </row>
    <row r="3" spans="1:31" ht="12.75" customHeight="1">
      <c r="A3" s="151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1"/>
      <c r="O3" s="151"/>
      <c r="P3" s="151"/>
      <c r="Q3" s="151"/>
      <c r="R3" s="151"/>
      <c r="S3" s="151"/>
      <c r="T3" s="152"/>
      <c r="U3" s="152"/>
      <c r="V3" s="151"/>
      <c r="W3" s="155"/>
      <c r="X3" s="155"/>
      <c r="Y3" s="155"/>
      <c r="Z3" s="155"/>
      <c r="AA3" s="155"/>
      <c r="AB3" s="155"/>
      <c r="AC3" s="155"/>
      <c r="AD3" s="155"/>
    </row>
    <row r="4" spans="1:31" ht="21.75" customHeight="1">
      <c r="A4" s="469" t="s">
        <v>336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</row>
    <row r="5" spans="1:31" ht="9" customHeight="1">
      <c r="A5" s="151"/>
      <c r="B5" s="151"/>
      <c r="C5" s="152"/>
      <c r="D5" s="152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51"/>
      <c r="P5" s="151"/>
      <c r="Q5" s="151"/>
      <c r="R5" s="151"/>
      <c r="S5" s="151"/>
      <c r="T5" s="151"/>
      <c r="U5" s="151"/>
      <c r="V5" s="151"/>
      <c r="W5" s="155"/>
      <c r="X5" s="155"/>
      <c r="Y5" s="155"/>
      <c r="Z5" s="155"/>
      <c r="AA5" s="155"/>
      <c r="AB5" s="155"/>
      <c r="AC5" s="155"/>
      <c r="AD5" s="155"/>
    </row>
    <row r="6" spans="1:31" ht="25.5" customHeight="1" thickBot="1">
      <c r="A6" s="471" t="s">
        <v>342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160" t="s">
        <v>338</v>
      </c>
      <c r="AD6" s="160"/>
    </row>
    <row r="7" spans="1:31" s="26" customFormat="1" ht="22.5" customHeight="1">
      <c r="A7" s="460" t="s">
        <v>112</v>
      </c>
      <c r="B7" s="484" t="s">
        <v>73</v>
      </c>
      <c r="C7" s="484" t="s">
        <v>74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 t="s">
        <v>75</v>
      </c>
      <c r="R7" s="484"/>
      <c r="S7" s="484"/>
      <c r="T7" s="484"/>
      <c r="U7" s="485"/>
      <c r="V7" s="485"/>
      <c r="W7" s="485"/>
      <c r="X7" s="485"/>
      <c r="Y7" s="485"/>
      <c r="Z7" s="485"/>
      <c r="AA7" s="485"/>
      <c r="AB7" s="486"/>
      <c r="AC7" s="486"/>
      <c r="AD7" s="486"/>
      <c r="AE7" s="32"/>
    </row>
    <row r="8" spans="1:31" s="26" customFormat="1" ht="22.5" customHeight="1">
      <c r="A8" s="473"/>
      <c r="B8" s="484"/>
      <c r="C8" s="461" t="s">
        <v>76</v>
      </c>
      <c r="D8" s="465" t="s">
        <v>77</v>
      </c>
      <c r="E8" s="465" t="s">
        <v>78</v>
      </c>
      <c r="F8" s="458" t="s">
        <v>79</v>
      </c>
      <c r="G8" s="459"/>
      <c r="H8" s="459"/>
      <c r="I8" s="459"/>
      <c r="J8" s="459"/>
      <c r="K8" s="460"/>
      <c r="L8" s="461" t="s">
        <v>80</v>
      </c>
      <c r="M8" s="461"/>
      <c r="N8" s="455" t="s">
        <v>81</v>
      </c>
      <c r="O8" s="462" t="s">
        <v>82</v>
      </c>
      <c r="P8" s="455" t="s">
        <v>83</v>
      </c>
      <c r="Q8" s="461" t="s">
        <v>76</v>
      </c>
      <c r="R8" s="465" t="s">
        <v>77</v>
      </c>
      <c r="S8" s="465" t="s">
        <v>78</v>
      </c>
      <c r="T8" s="458" t="s">
        <v>79</v>
      </c>
      <c r="U8" s="459"/>
      <c r="V8" s="459"/>
      <c r="W8" s="459"/>
      <c r="X8" s="459"/>
      <c r="Y8" s="460"/>
      <c r="Z8" s="461" t="s">
        <v>80</v>
      </c>
      <c r="AA8" s="461"/>
      <c r="AB8" s="455" t="s">
        <v>81</v>
      </c>
      <c r="AC8" s="462" t="s">
        <v>82</v>
      </c>
      <c r="AD8" s="481" t="s">
        <v>83</v>
      </c>
      <c r="AE8" s="32"/>
    </row>
    <row r="9" spans="1:31" s="26" customFormat="1" ht="23.25" customHeight="1">
      <c r="A9" s="473"/>
      <c r="B9" s="484"/>
      <c r="C9" s="461"/>
      <c r="D9" s="461"/>
      <c r="E9" s="461"/>
      <c r="F9" s="461" t="s">
        <v>84</v>
      </c>
      <c r="G9" s="461"/>
      <c r="H9" s="461" t="s">
        <v>85</v>
      </c>
      <c r="I9" s="461"/>
      <c r="J9" s="461" t="s">
        <v>86</v>
      </c>
      <c r="K9" s="461"/>
      <c r="L9" s="461"/>
      <c r="M9" s="461"/>
      <c r="N9" s="456"/>
      <c r="O9" s="463"/>
      <c r="P9" s="456"/>
      <c r="Q9" s="461"/>
      <c r="R9" s="461"/>
      <c r="S9" s="461"/>
      <c r="T9" s="461" t="s">
        <v>84</v>
      </c>
      <c r="U9" s="461"/>
      <c r="V9" s="461" t="s">
        <v>85</v>
      </c>
      <c r="W9" s="461"/>
      <c r="X9" s="461" t="s">
        <v>86</v>
      </c>
      <c r="Y9" s="461"/>
      <c r="Z9" s="461"/>
      <c r="AA9" s="461"/>
      <c r="AB9" s="456"/>
      <c r="AC9" s="463"/>
      <c r="AD9" s="482"/>
      <c r="AE9" s="32"/>
    </row>
    <row r="10" spans="1:31" s="26" customFormat="1" ht="24" customHeight="1">
      <c r="A10" s="474"/>
      <c r="B10" s="484"/>
      <c r="C10" s="461"/>
      <c r="D10" s="461"/>
      <c r="E10" s="461"/>
      <c r="F10" s="169" t="s">
        <v>87</v>
      </c>
      <c r="G10" s="169" t="s">
        <v>88</v>
      </c>
      <c r="H10" s="169" t="s">
        <v>87</v>
      </c>
      <c r="I10" s="169" t="s">
        <v>88</v>
      </c>
      <c r="J10" s="169" t="s">
        <v>87</v>
      </c>
      <c r="K10" s="169" t="s">
        <v>88</v>
      </c>
      <c r="L10" s="169" t="s">
        <v>87</v>
      </c>
      <c r="M10" s="169" t="s">
        <v>88</v>
      </c>
      <c r="N10" s="457"/>
      <c r="O10" s="464"/>
      <c r="P10" s="457"/>
      <c r="Q10" s="461"/>
      <c r="R10" s="461"/>
      <c r="S10" s="461"/>
      <c r="T10" s="169" t="s">
        <v>87</v>
      </c>
      <c r="U10" s="169" t="s">
        <v>88</v>
      </c>
      <c r="V10" s="169" t="s">
        <v>87</v>
      </c>
      <c r="W10" s="169" t="s">
        <v>88</v>
      </c>
      <c r="X10" s="169" t="s">
        <v>87</v>
      </c>
      <c r="Y10" s="169" t="s">
        <v>88</v>
      </c>
      <c r="Z10" s="169" t="s">
        <v>87</v>
      </c>
      <c r="AA10" s="169" t="s">
        <v>88</v>
      </c>
      <c r="AB10" s="457"/>
      <c r="AC10" s="464"/>
      <c r="AD10" s="483"/>
      <c r="AE10" s="32"/>
    </row>
    <row r="11" spans="1:31" ht="15.95" customHeight="1">
      <c r="A11" s="172" t="s">
        <v>339</v>
      </c>
      <c r="B11" s="277">
        <f>C11+Q11</f>
        <v>2155</v>
      </c>
      <c r="C11" s="277">
        <f t="shared" ref="C11:AD11" si="0">SUM(C12:C36)</f>
        <v>2087</v>
      </c>
      <c r="D11" s="277">
        <f t="shared" ref="D11:P11" si="1">SUM(D12:D36)</f>
        <v>64</v>
      </c>
      <c r="E11" s="277">
        <f t="shared" si="1"/>
        <v>998</v>
      </c>
      <c r="F11" s="277">
        <f t="shared" si="1"/>
        <v>134</v>
      </c>
      <c r="G11" s="277">
        <f t="shared" si="1"/>
        <v>248</v>
      </c>
      <c r="H11" s="277">
        <f t="shared" si="1"/>
        <v>4</v>
      </c>
      <c r="I11" s="277">
        <f t="shared" si="1"/>
        <v>3</v>
      </c>
      <c r="J11" s="277">
        <f t="shared" si="1"/>
        <v>12</v>
      </c>
      <c r="K11" s="277">
        <f t="shared" si="1"/>
        <v>2</v>
      </c>
      <c r="L11" s="277">
        <f t="shared" si="1"/>
        <v>1</v>
      </c>
      <c r="M11" s="277">
        <f t="shared" si="1"/>
        <v>13</v>
      </c>
      <c r="N11" s="277">
        <f t="shared" si="1"/>
        <v>66</v>
      </c>
      <c r="O11" s="277">
        <f t="shared" si="1"/>
        <v>344</v>
      </c>
      <c r="P11" s="277">
        <f t="shared" si="1"/>
        <v>198</v>
      </c>
      <c r="Q11" s="277">
        <f t="shared" si="0"/>
        <v>68</v>
      </c>
      <c r="R11" s="277">
        <f t="shared" si="0"/>
        <v>1</v>
      </c>
      <c r="S11" s="277">
        <f t="shared" si="0"/>
        <v>14</v>
      </c>
      <c r="T11" s="277">
        <f t="shared" si="0"/>
        <v>30</v>
      </c>
      <c r="U11" s="277">
        <f t="shared" si="0"/>
        <v>17</v>
      </c>
      <c r="V11" s="277">
        <f t="shared" si="0"/>
        <v>0</v>
      </c>
      <c r="W11" s="277">
        <f t="shared" si="0"/>
        <v>0</v>
      </c>
      <c r="X11" s="277">
        <f t="shared" si="0"/>
        <v>0</v>
      </c>
      <c r="Y11" s="277">
        <f t="shared" si="0"/>
        <v>0</v>
      </c>
      <c r="Z11" s="277">
        <f t="shared" si="0"/>
        <v>0</v>
      </c>
      <c r="AA11" s="277">
        <f t="shared" si="0"/>
        <v>0</v>
      </c>
      <c r="AB11" s="277">
        <f t="shared" si="0"/>
        <v>0</v>
      </c>
      <c r="AC11" s="277">
        <f t="shared" si="0"/>
        <v>6</v>
      </c>
      <c r="AD11" s="287">
        <f t="shared" si="0"/>
        <v>0</v>
      </c>
      <c r="AE11" s="29"/>
    </row>
    <row r="12" spans="1:31" ht="15.95" customHeight="1">
      <c r="A12" s="172" t="s">
        <v>33</v>
      </c>
      <c r="B12" s="277">
        <f t="shared" ref="B12:B36" si="2">C12+Q12</f>
        <v>192</v>
      </c>
      <c r="C12" s="281">
        <f>SUM(D12:P12)</f>
        <v>158</v>
      </c>
      <c r="D12" s="278">
        <v>0</v>
      </c>
      <c r="E12" s="288">
        <v>63</v>
      </c>
      <c r="F12" s="278">
        <v>33</v>
      </c>
      <c r="G12" s="278">
        <v>18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78">
        <v>32</v>
      </c>
      <c r="P12" s="278">
        <v>12</v>
      </c>
      <c r="Q12" s="281">
        <f>SUM(R12:AD12)</f>
        <v>34</v>
      </c>
      <c r="R12" s="278">
        <v>0</v>
      </c>
      <c r="S12" s="278">
        <v>12</v>
      </c>
      <c r="T12" s="278">
        <v>19</v>
      </c>
      <c r="U12" s="278">
        <v>3</v>
      </c>
      <c r="V12" s="278">
        <v>0</v>
      </c>
      <c r="W12" s="278">
        <v>0</v>
      </c>
      <c r="X12" s="278">
        <v>0</v>
      </c>
      <c r="Y12" s="278">
        <v>0</v>
      </c>
      <c r="Z12" s="278">
        <v>0</v>
      </c>
      <c r="AA12" s="278">
        <v>0</v>
      </c>
      <c r="AB12" s="278">
        <v>0</v>
      </c>
      <c r="AC12" s="278">
        <v>0</v>
      </c>
      <c r="AD12" s="278">
        <v>0</v>
      </c>
      <c r="AE12" s="29"/>
    </row>
    <row r="13" spans="1:31" ht="15.95" customHeight="1">
      <c r="A13" s="173" t="s">
        <v>34</v>
      </c>
      <c r="B13" s="277">
        <f t="shared" si="2"/>
        <v>139</v>
      </c>
      <c r="C13" s="281">
        <f t="shared" ref="C13:C36" si="3">SUM(D13:P13)</f>
        <v>135</v>
      </c>
      <c r="D13" s="278">
        <v>0</v>
      </c>
      <c r="E13" s="289">
        <v>66</v>
      </c>
      <c r="F13" s="278">
        <v>11</v>
      </c>
      <c r="G13" s="278">
        <v>12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3</v>
      </c>
      <c r="N13" s="278">
        <v>0</v>
      </c>
      <c r="O13" s="278">
        <v>19</v>
      </c>
      <c r="P13" s="278">
        <v>24</v>
      </c>
      <c r="Q13" s="281">
        <f t="shared" ref="Q13:Q36" si="4">SUM(R13:AD13)</f>
        <v>4</v>
      </c>
      <c r="R13" s="278">
        <v>0</v>
      </c>
      <c r="S13" s="278">
        <v>0</v>
      </c>
      <c r="T13" s="278">
        <v>3</v>
      </c>
      <c r="U13" s="278">
        <v>1</v>
      </c>
      <c r="V13" s="278">
        <v>0</v>
      </c>
      <c r="W13" s="278">
        <v>0</v>
      </c>
      <c r="X13" s="278">
        <v>0</v>
      </c>
      <c r="Y13" s="278">
        <v>0</v>
      </c>
      <c r="Z13" s="278">
        <v>0</v>
      </c>
      <c r="AA13" s="278">
        <v>0</v>
      </c>
      <c r="AB13" s="278">
        <v>0</v>
      </c>
      <c r="AC13" s="278">
        <v>0</v>
      </c>
      <c r="AD13" s="278">
        <v>0</v>
      </c>
      <c r="AE13" s="29"/>
    </row>
    <row r="14" spans="1:31" ht="15.95" customHeight="1">
      <c r="A14" s="172" t="s">
        <v>35</v>
      </c>
      <c r="B14" s="277">
        <f t="shared" si="2"/>
        <v>221</v>
      </c>
      <c r="C14" s="281">
        <f t="shared" si="3"/>
        <v>220</v>
      </c>
      <c r="D14" s="278">
        <v>0</v>
      </c>
      <c r="E14" s="288">
        <v>130</v>
      </c>
      <c r="F14" s="288">
        <v>6</v>
      </c>
      <c r="G14" s="288">
        <v>17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11</v>
      </c>
      <c r="O14" s="288">
        <v>25</v>
      </c>
      <c r="P14" s="288">
        <v>31</v>
      </c>
      <c r="Q14" s="281">
        <f t="shared" si="4"/>
        <v>1</v>
      </c>
      <c r="R14" s="278">
        <v>0</v>
      </c>
      <c r="S14" s="278">
        <v>0</v>
      </c>
      <c r="T14" s="278">
        <v>0</v>
      </c>
      <c r="U14" s="278">
        <v>0</v>
      </c>
      <c r="V14" s="278">
        <v>0</v>
      </c>
      <c r="W14" s="278">
        <v>0</v>
      </c>
      <c r="X14" s="278">
        <v>0</v>
      </c>
      <c r="Y14" s="278">
        <v>0</v>
      </c>
      <c r="Z14" s="278">
        <v>0</v>
      </c>
      <c r="AA14" s="278">
        <v>0</v>
      </c>
      <c r="AB14" s="278">
        <v>0</v>
      </c>
      <c r="AC14" s="281">
        <v>1</v>
      </c>
      <c r="AD14" s="278">
        <v>0</v>
      </c>
      <c r="AE14" s="29"/>
    </row>
    <row r="15" spans="1:31" ht="15.95" customHeight="1">
      <c r="A15" s="172" t="s">
        <v>36</v>
      </c>
      <c r="B15" s="277">
        <f t="shared" si="2"/>
        <v>50</v>
      </c>
      <c r="C15" s="281">
        <f t="shared" si="3"/>
        <v>50</v>
      </c>
      <c r="D15" s="281">
        <v>3</v>
      </c>
      <c r="E15" s="281">
        <v>25</v>
      </c>
      <c r="F15" s="281">
        <v>7</v>
      </c>
      <c r="G15" s="281">
        <v>4</v>
      </c>
      <c r="H15" s="278">
        <v>2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7</v>
      </c>
      <c r="P15" s="278">
        <v>2</v>
      </c>
      <c r="Q15" s="281">
        <f t="shared" si="4"/>
        <v>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8">
        <v>0</v>
      </c>
      <c r="X15" s="278">
        <v>0</v>
      </c>
      <c r="Y15" s="278">
        <v>0</v>
      </c>
      <c r="Z15" s="278">
        <v>0</v>
      </c>
      <c r="AA15" s="278">
        <v>0</v>
      </c>
      <c r="AB15" s="278">
        <v>0</v>
      </c>
      <c r="AC15" s="278">
        <v>0</v>
      </c>
      <c r="AD15" s="278">
        <v>0</v>
      </c>
      <c r="AE15" s="29"/>
    </row>
    <row r="16" spans="1:31" ht="15.95" customHeight="1">
      <c r="A16" s="172" t="s">
        <v>14</v>
      </c>
      <c r="B16" s="277">
        <f t="shared" si="2"/>
        <v>177</v>
      </c>
      <c r="C16" s="281">
        <f t="shared" si="3"/>
        <v>175</v>
      </c>
      <c r="D16" s="281">
        <v>1</v>
      </c>
      <c r="E16" s="281">
        <v>98</v>
      </c>
      <c r="F16" s="281">
        <v>6</v>
      </c>
      <c r="G16" s="281">
        <v>9</v>
      </c>
      <c r="H16" s="278">
        <v>0</v>
      </c>
      <c r="I16" s="278">
        <v>1</v>
      </c>
      <c r="J16" s="278">
        <v>0</v>
      </c>
      <c r="K16" s="278">
        <v>0</v>
      </c>
      <c r="L16" s="278">
        <v>0</v>
      </c>
      <c r="M16" s="278">
        <v>0</v>
      </c>
      <c r="N16" s="278">
        <v>2</v>
      </c>
      <c r="O16" s="281">
        <v>36</v>
      </c>
      <c r="P16" s="278">
        <v>22</v>
      </c>
      <c r="Q16" s="281">
        <f t="shared" si="4"/>
        <v>2</v>
      </c>
      <c r="R16" s="278">
        <v>0</v>
      </c>
      <c r="S16" s="278">
        <v>0</v>
      </c>
      <c r="T16" s="278">
        <v>0</v>
      </c>
      <c r="U16" s="278">
        <v>2</v>
      </c>
      <c r="V16" s="278">
        <v>0</v>
      </c>
      <c r="W16" s="278">
        <v>0</v>
      </c>
      <c r="X16" s="278">
        <v>0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78">
        <v>0</v>
      </c>
      <c r="AE16" s="29"/>
    </row>
    <row r="17" spans="1:31" ht="15.95" customHeight="1">
      <c r="A17" s="172" t="s">
        <v>15</v>
      </c>
      <c r="B17" s="277">
        <f t="shared" si="2"/>
        <v>64</v>
      </c>
      <c r="C17" s="281">
        <f t="shared" si="3"/>
        <v>64</v>
      </c>
      <c r="D17" s="281">
        <v>4</v>
      </c>
      <c r="E17" s="281">
        <v>37</v>
      </c>
      <c r="F17" s="281">
        <v>3</v>
      </c>
      <c r="G17" s="281">
        <v>2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18</v>
      </c>
      <c r="Q17" s="281">
        <f t="shared" si="4"/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8">
        <v>0</v>
      </c>
      <c r="Y17" s="278">
        <v>0</v>
      </c>
      <c r="Z17" s="278">
        <v>0</v>
      </c>
      <c r="AA17" s="278">
        <v>0</v>
      </c>
      <c r="AB17" s="278">
        <v>0</v>
      </c>
      <c r="AC17" s="278">
        <v>0</v>
      </c>
      <c r="AD17" s="278">
        <v>0</v>
      </c>
      <c r="AE17" s="29"/>
    </row>
    <row r="18" spans="1:31" ht="15.95" customHeight="1">
      <c r="A18" s="172" t="s">
        <v>16</v>
      </c>
      <c r="B18" s="277">
        <f t="shared" si="2"/>
        <v>61</v>
      </c>
      <c r="C18" s="281">
        <f>SUM(D18:P18)</f>
        <v>61</v>
      </c>
      <c r="D18" s="281">
        <v>4</v>
      </c>
      <c r="E18" s="281">
        <v>23</v>
      </c>
      <c r="F18" s="278"/>
      <c r="G18" s="281">
        <v>9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81">
        <v>1</v>
      </c>
      <c r="N18" s="278">
        <v>0</v>
      </c>
      <c r="O18" s="278">
        <v>16</v>
      </c>
      <c r="P18" s="278">
        <v>8</v>
      </c>
      <c r="Q18" s="281">
        <f t="shared" si="4"/>
        <v>0</v>
      </c>
      <c r="R18" s="278">
        <v>0</v>
      </c>
      <c r="S18" s="278">
        <v>0</v>
      </c>
      <c r="T18" s="278">
        <v>0</v>
      </c>
      <c r="U18" s="278">
        <v>0</v>
      </c>
      <c r="V18" s="278">
        <v>0</v>
      </c>
      <c r="W18" s="278">
        <v>0</v>
      </c>
      <c r="X18" s="278">
        <v>0</v>
      </c>
      <c r="Y18" s="278">
        <v>0</v>
      </c>
      <c r="Z18" s="278">
        <v>0</v>
      </c>
      <c r="AA18" s="278">
        <v>0</v>
      </c>
      <c r="AB18" s="278">
        <v>0</v>
      </c>
      <c r="AC18" s="278">
        <v>0</v>
      </c>
      <c r="AD18" s="278">
        <v>0</v>
      </c>
      <c r="AE18" s="29"/>
    </row>
    <row r="19" spans="1:31" ht="15.95" customHeight="1">
      <c r="A19" s="172" t="s">
        <v>17</v>
      </c>
      <c r="B19" s="277">
        <f t="shared" si="2"/>
        <v>107</v>
      </c>
      <c r="C19" s="281">
        <f>SUM(D19:P19)</f>
        <v>104</v>
      </c>
      <c r="D19" s="281">
        <v>1</v>
      </c>
      <c r="E19" s="281">
        <v>59</v>
      </c>
      <c r="F19" s="278">
        <v>3</v>
      </c>
      <c r="G19" s="281">
        <v>29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81">
        <v>2</v>
      </c>
      <c r="N19" s="278">
        <v>7</v>
      </c>
      <c r="O19" s="278">
        <v>0</v>
      </c>
      <c r="P19" s="278">
        <v>3</v>
      </c>
      <c r="Q19" s="281">
        <f t="shared" si="4"/>
        <v>3</v>
      </c>
      <c r="R19" s="278">
        <v>0</v>
      </c>
      <c r="S19" s="278">
        <v>0</v>
      </c>
      <c r="T19" s="278">
        <v>1</v>
      </c>
      <c r="U19" s="278">
        <v>2</v>
      </c>
      <c r="V19" s="278">
        <v>0</v>
      </c>
      <c r="W19" s="278">
        <v>0</v>
      </c>
      <c r="X19" s="278">
        <v>0</v>
      </c>
      <c r="Y19" s="278">
        <v>0</v>
      </c>
      <c r="Z19" s="278">
        <v>0</v>
      </c>
      <c r="AA19" s="278">
        <v>0</v>
      </c>
      <c r="AB19" s="278">
        <v>0</v>
      </c>
      <c r="AC19" s="278">
        <v>0</v>
      </c>
      <c r="AD19" s="278">
        <v>0</v>
      </c>
      <c r="AE19" s="29"/>
    </row>
    <row r="20" spans="1:31" ht="15.95" customHeight="1">
      <c r="A20" s="172" t="s">
        <v>18</v>
      </c>
      <c r="B20" s="277">
        <f t="shared" si="2"/>
        <v>94</v>
      </c>
      <c r="C20" s="281">
        <f t="shared" si="3"/>
        <v>94</v>
      </c>
      <c r="D20" s="278">
        <v>1</v>
      </c>
      <c r="E20" s="281">
        <v>51</v>
      </c>
      <c r="F20" s="281">
        <v>1</v>
      </c>
      <c r="G20" s="281">
        <v>40</v>
      </c>
      <c r="H20" s="278">
        <v>0</v>
      </c>
      <c r="I20" s="278">
        <v>1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81">
        <f t="shared" si="4"/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8">
        <v>0</v>
      </c>
      <c r="Y20" s="278">
        <v>0</v>
      </c>
      <c r="Z20" s="278">
        <v>0</v>
      </c>
      <c r="AA20" s="278">
        <v>0</v>
      </c>
      <c r="AB20" s="278">
        <v>0</v>
      </c>
      <c r="AC20" s="278">
        <v>0</v>
      </c>
      <c r="AD20" s="278">
        <v>0</v>
      </c>
      <c r="AE20" s="29"/>
    </row>
    <row r="21" spans="1:31" ht="15.95" customHeight="1">
      <c r="A21" s="172" t="s">
        <v>19</v>
      </c>
      <c r="B21" s="277">
        <f t="shared" si="2"/>
        <v>88</v>
      </c>
      <c r="C21" s="281">
        <f t="shared" si="3"/>
        <v>83</v>
      </c>
      <c r="D21" s="281">
        <v>21</v>
      </c>
      <c r="E21" s="281">
        <v>30</v>
      </c>
      <c r="F21" s="281">
        <v>4</v>
      </c>
      <c r="G21" s="281">
        <v>12</v>
      </c>
      <c r="H21" s="278">
        <v>0</v>
      </c>
      <c r="I21" s="278">
        <v>1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13</v>
      </c>
      <c r="P21" s="281">
        <v>2</v>
      </c>
      <c r="Q21" s="281">
        <f t="shared" si="4"/>
        <v>5</v>
      </c>
      <c r="R21" s="278">
        <v>0</v>
      </c>
      <c r="S21" s="278">
        <v>1</v>
      </c>
      <c r="T21" s="278">
        <v>1</v>
      </c>
      <c r="U21" s="278">
        <v>1</v>
      </c>
      <c r="V21" s="278">
        <v>0</v>
      </c>
      <c r="W21" s="278">
        <v>0</v>
      </c>
      <c r="X21" s="278">
        <v>0</v>
      </c>
      <c r="Y21" s="278">
        <v>0</v>
      </c>
      <c r="Z21" s="278">
        <v>0</v>
      </c>
      <c r="AA21" s="278">
        <v>0</v>
      </c>
      <c r="AB21" s="278">
        <v>0</v>
      </c>
      <c r="AC21" s="288">
        <v>2</v>
      </c>
      <c r="AD21" s="278">
        <v>0</v>
      </c>
      <c r="AE21" s="29"/>
    </row>
    <row r="22" spans="1:31" ht="15.95" customHeight="1">
      <c r="A22" s="172" t="s">
        <v>20</v>
      </c>
      <c r="B22" s="277">
        <f t="shared" si="2"/>
        <v>83</v>
      </c>
      <c r="C22" s="281">
        <f t="shared" si="3"/>
        <v>83</v>
      </c>
      <c r="D22" s="278">
        <v>0</v>
      </c>
      <c r="E22" s="281">
        <v>32</v>
      </c>
      <c r="F22" s="281">
        <v>1</v>
      </c>
      <c r="G22" s="281">
        <v>6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10</v>
      </c>
      <c r="O22" s="278">
        <v>26</v>
      </c>
      <c r="P22" s="278">
        <v>8</v>
      </c>
      <c r="Q22" s="281">
        <f t="shared" si="4"/>
        <v>0</v>
      </c>
      <c r="R22" s="278">
        <v>0</v>
      </c>
      <c r="S22" s="278">
        <v>0</v>
      </c>
      <c r="T22" s="278">
        <v>0</v>
      </c>
      <c r="U22" s="278">
        <v>0</v>
      </c>
      <c r="V22" s="278">
        <v>0</v>
      </c>
      <c r="W22" s="278">
        <v>0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78">
        <v>0</v>
      </c>
      <c r="AD22" s="278">
        <v>0</v>
      </c>
      <c r="AE22" s="29"/>
    </row>
    <row r="23" spans="1:31" ht="15.95" customHeight="1">
      <c r="A23" s="172" t="s">
        <v>21</v>
      </c>
      <c r="B23" s="277">
        <f t="shared" si="2"/>
        <v>56</v>
      </c>
      <c r="C23" s="281">
        <f t="shared" si="3"/>
        <v>56</v>
      </c>
      <c r="D23" s="281">
        <v>1</v>
      </c>
      <c r="E23" s="281">
        <v>30</v>
      </c>
      <c r="F23" s="281">
        <v>3</v>
      </c>
      <c r="G23" s="281">
        <v>1</v>
      </c>
      <c r="H23" s="278">
        <v>0</v>
      </c>
      <c r="I23" s="278">
        <v>0</v>
      </c>
      <c r="J23" s="278">
        <v>2</v>
      </c>
      <c r="K23" s="278">
        <v>2</v>
      </c>
      <c r="L23" s="278">
        <v>0</v>
      </c>
      <c r="M23" s="281">
        <v>1</v>
      </c>
      <c r="N23" s="278">
        <v>7</v>
      </c>
      <c r="O23" s="278">
        <v>9</v>
      </c>
      <c r="P23" s="278">
        <v>0</v>
      </c>
      <c r="Q23" s="281">
        <f t="shared" si="4"/>
        <v>0</v>
      </c>
      <c r="R23" s="278">
        <v>0</v>
      </c>
      <c r="S23" s="278">
        <v>0</v>
      </c>
      <c r="T23" s="278">
        <v>0</v>
      </c>
      <c r="U23" s="278">
        <v>0</v>
      </c>
      <c r="V23" s="278">
        <v>0</v>
      </c>
      <c r="W23" s="278">
        <v>0</v>
      </c>
      <c r="X23" s="278">
        <v>0</v>
      </c>
      <c r="Y23" s="278">
        <v>0</v>
      </c>
      <c r="Z23" s="278">
        <v>0</v>
      </c>
      <c r="AA23" s="278">
        <v>0</v>
      </c>
      <c r="AB23" s="278">
        <v>0</v>
      </c>
      <c r="AC23" s="278">
        <v>0</v>
      </c>
      <c r="AD23" s="278">
        <v>0</v>
      </c>
      <c r="AE23" s="29"/>
    </row>
    <row r="24" spans="1:31" ht="15.95" customHeight="1">
      <c r="A24" s="172" t="s">
        <v>22</v>
      </c>
      <c r="B24" s="277">
        <f t="shared" si="2"/>
        <v>90</v>
      </c>
      <c r="C24" s="281">
        <f t="shared" si="3"/>
        <v>88</v>
      </c>
      <c r="D24" s="281">
        <v>3</v>
      </c>
      <c r="E24" s="278">
        <v>52</v>
      </c>
      <c r="F24" s="281">
        <v>7</v>
      </c>
      <c r="G24" s="281">
        <v>7</v>
      </c>
      <c r="H24" s="278">
        <v>0</v>
      </c>
      <c r="I24" s="278">
        <v>0</v>
      </c>
      <c r="J24" s="278">
        <v>0</v>
      </c>
      <c r="K24" s="278">
        <v>0</v>
      </c>
      <c r="L24" s="278">
        <v>0</v>
      </c>
      <c r="M24" s="278">
        <v>1</v>
      </c>
      <c r="N24" s="278">
        <v>0</v>
      </c>
      <c r="O24" s="278">
        <v>8</v>
      </c>
      <c r="P24" s="278">
        <v>10</v>
      </c>
      <c r="Q24" s="281">
        <f t="shared" si="4"/>
        <v>2</v>
      </c>
      <c r="R24" s="278">
        <v>0</v>
      </c>
      <c r="S24" s="278">
        <v>0</v>
      </c>
      <c r="T24" s="278">
        <v>0</v>
      </c>
      <c r="U24" s="278">
        <v>2</v>
      </c>
      <c r="V24" s="278">
        <v>0</v>
      </c>
      <c r="W24" s="278">
        <v>0</v>
      </c>
      <c r="X24" s="278">
        <v>0</v>
      </c>
      <c r="Y24" s="278">
        <v>0</v>
      </c>
      <c r="Z24" s="278">
        <v>0</v>
      </c>
      <c r="AA24" s="278">
        <v>0</v>
      </c>
      <c r="AB24" s="278">
        <v>0</v>
      </c>
      <c r="AC24" s="278">
        <v>0</v>
      </c>
      <c r="AD24" s="278">
        <v>0</v>
      </c>
      <c r="AE24" s="29"/>
    </row>
    <row r="25" spans="1:31" ht="15.95" customHeight="1">
      <c r="A25" s="172" t="s">
        <v>23</v>
      </c>
      <c r="B25" s="277">
        <f t="shared" si="2"/>
        <v>129</v>
      </c>
      <c r="C25" s="281">
        <f t="shared" si="3"/>
        <v>129</v>
      </c>
      <c r="D25" s="278">
        <v>0</v>
      </c>
      <c r="E25" s="281">
        <v>55</v>
      </c>
      <c r="F25" s="278">
        <v>1</v>
      </c>
      <c r="G25" s="281">
        <v>11</v>
      </c>
      <c r="H25" s="278">
        <v>0</v>
      </c>
      <c r="I25" s="278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4</v>
      </c>
      <c r="O25" s="281">
        <v>38</v>
      </c>
      <c r="P25" s="278">
        <v>20</v>
      </c>
      <c r="Q25" s="281">
        <f t="shared" si="4"/>
        <v>0</v>
      </c>
      <c r="R25" s="278">
        <v>0</v>
      </c>
      <c r="S25" s="278">
        <v>0</v>
      </c>
      <c r="T25" s="278">
        <v>0</v>
      </c>
      <c r="U25" s="278">
        <v>0</v>
      </c>
      <c r="V25" s="278">
        <v>0</v>
      </c>
      <c r="W25" s="278">
        <v>0</v>
      </c>
      <c r="X25" s="278">
        <v>0</v>
      </c>
      <c r="Y25" s="278">
        <v>0</v>
      </c>
      <c r="Z25" s="278">
        <v>0</v>
      </c>
      <c r="AA25" s="278">
        <v>0</v>
      </c>
      <c r="AB25" s="278">
        <v>0</v>
      </c>
      <c r="AC25" s="278">
        <v>0</v>
      </c>
      <c r="AD25" s="278">
        <v>0</v>
      </c>
      <c r="AE25" s="29"/>
    </row>
    <row r="26" spans="1:31" ht="15.95" customHeight="1">
      <c r="A26" s="172" t="s">
        <v>24</v>
      </c>
      <c r="B26" s="277">
        <f t="shared" si="2"/>
        <v>113</v>
      </c>
      <c r="C26" s="281">
        <f t="shared" si="3"/>
        <v>112</v>
      </c>
      <c r="D26" s="281">
        <v>3</v>
      </c>
      <c r="E26" s="281">
        <v>52</v>
      </c>
      <c r="F26" s="281">
        <v>6</v>
      </c>
      <c r="G26" s="281">
        <v>26</v>
      </c>
      <c r="H26" s="278">
        <v>2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11</v>
      </c>
      <c r="O26" s="278">
        <v>6</v>
      </c>
      <c r="P26" s="278">
        <v>6</v>
      </c>
      <c r="Q26" s="281">
        <f t="shared" si="4"/>
        <v>1</v>
      </c>
      <c r="R26" s="278">
        <v>0</v>
      </c>
      <c r="S26" s="278">
        <v>0</v>
      </c>
      <c r="T26" s="278">
        <v>0</v>
      </c>
      <c r="U26" s="278">
        <v>1</v>
      </c>
      <c r="V26" s="278">
        <v>0</v>
      </c>
      <c r="W26" s="278">
        <v>0</v>
      </c>
      <c r="X26" s="278">
        <v>0</v>
      </c>
      <c r="Y26" s="278">
        <v>0</v>
      </c>
      <c r="Z26" s="278">
        <v>0</v>
      </c>
      <c r="AA26" s="278">
        <v>0</v>
      </c>
      <c r="AB26" s="278">
        <v>0</v>
      </c>
      <c r="AC26" s="278">
        <v>0</v>
      </c>
      <c r="AD26" s="278">
        <v>0</v>
      </c>
      <c r="AE26" s="29"/>
    </row>
    <row r="27" spans="1:31" ht="15.95" customHeight="1">
      <c r="A27" s="172" t="s">
        <v>25</v>
      </c>
      <c r="B27" s="277">
        <f t="shared" si="2"/>
        <v>65</v>
      </c>
      <c r="C27" s="281">
        <f t="shared" si="3"/>
        <v>64</v>
      </c>
      <c r="D27" s="281">
        <v>11</v>
      </c>
      <c r="E27" s="281">
        <v>24</v>
      </c>
      <c r="F27" s="281">
        <v>6</v>
      </c>
      <c r="G27" s="281">
        <v>4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1</v>
      </c>
      <c r="N27" s="278">
        <v>0</v>
      </c>
      <c r="O27" s="278">
        <v>7</v>
      </c>
      <c r="P27" s="278">
        <v>11</v>
      </c>
      <c r="Q27" s="281">
        <f t="shared" si="4"/>
        <v>1</v>
      </c>
      <c r="R27" s="278">
        <v>1</v>
      </c>
      <c r="S27" s="278">
        <v>0</v>
      </c>
      <c r="T27" s="278">
        <v>0</v>
      </c>
      <c r="U27" s="278">
        <v>0</v>
      </c>
      <c r="V27" s="278">
        <v>0</v>
      </c>
      <c r="W27" s="278">
        <v>0</v>
      </c>
      <c r="X27" s="278">
        <v>0</v>
      </c>
      <c r="Y27" s="278">
        <v>0</v>
      </c>
      <c r="Z27" s="278">
        <v>0</v>
      </c>
      <c r="AA27" s="278">
        <v>0</v>
      </c>
      <c r="AB27" s="278">
        <v>0</v>
      </c>
      <c r="AC27" s="278">
        <v>0</v>
      </c>
      <c r="AD27" s="278">
        <v>0</v>
      </c>
      <c r="AE27" s="29"/>
    </row>
    <row r="28" spans="1:31" ht="15.95" customHeight="1">
      <c r="A28" s="172" t="s">
        <v>26</v>
      </c>
      <c r="B28" s="277">
        <f t="shared" si="2"/>
        <v>92</v>
      </c>
      <c r="C28" s="281">
        <f t="shared" si="3"/>
        <v>92</v>
      </c>
      <c r="D28" s="281">
        <v>1</v>
      </c>
      <c r="E28" s="281">
        <v>27</v>
      </c>
      <c r="F28" s="281">
        <v>14</v>
      </c>
      <c r="G28" s="281">
        <v>7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12</v>
      </c>
      <c r="O28" s="281">
        <v>21</v>
      </c>
      <c r="P28" s="278">
        <v>10</v>
      </c>
      <c r="Q28" s="281">
        <f t="shared" si="4"/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  <c r="Y28" s="278">
        <v>0</v>
      </c>
      <c r="Z28" s="278">
        <v>0</v>
      </c>
      <c r="AA28" s="278">
        <v>0</v>
      </c>
      <c r="AB28" s="278">
        <v>0</v>
      </c>
      <c r="AC28" s="278">
        <v>0</v>
      </c>
      <c r="AD28" s="280">
        <v>0</v>
      </c>
      <c r="AE28" s="29"/>
    </row>
    <row r="29" spans="1:31" ht="15.95" customHeight="1">
      <c r="A29" s="172" t="s">
        <v>27</v>
      </c>
      <c r="B29" s="277">
        <f t="shared" si="2"/>
        <v>21</v>
      </c>
      <c r="C29" s="281">
        <f t="shared" si="3"/>
        <v>21</v>
      </c>
      <c r="D29" s="281">
        <v>1</v>
      </c>
      <c r="E29" s="281">
        <v>15</v>
      </c>
      <c r="F29" s="281">
        <v>1</v>
      </c>
      <c r="G29" s="278">
        <v>1</v>
      </c>
      <c r="H29" s="278">
        <v>0</v>
      </c>
      <c r="I29" s="278">
        <v>0</v>
      </c>
      <c r="J29" s="278">
        <v>0</v>
      </c>
      <c r="K29" s="278">
        <v>0</v>
      </c>
      <c r="L29" s="278">
        <v>0</v>
      </c>
      <c r="M29" s="278">
        <v>0</v>
      </c>
      <c r="N29" s="278">
        <v>0</v>
      </c>
      <c r="O29" s="278">
        <v>0</v>
      </c>
      <c r="P29" s="278">
        <v>3</v>
      </c>
      <c r="Q29" s="281">
        <f t="shared" si="4"/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  <c r="Y29" s="278">
        <v>0</v>
      </c>
      <c r="Z29" s="278">
        <v>0</v>
      </c>
      <c r="AA29" s="278">
        <v>0</v>
      </c>
      <c r="AB29" s="278">
        <v>0</v>
      </c>
      <c r="AC29" s="278">
        <v>0</v>
      </c>
      <c r="AD29" s="278">
        <v>0</v>
      </c>
      <c r="AE29" s="29"/>
    </row>
    <row r="30" spans="1:31" ht="15.95" customHeight="1">
      <c r="A30" s="172" t="s">
        <v>28</v>
      </c>
      <c r="B30" s="277">
        <f t="shared" si="2"/>
        <v>45</v>
      </c>
      <c r="C30" s="281">
        <f t="shared" si="3"/>
        <v>45</v>
      </c>
      <c r="D30" s="281">
        <v>1</v>
      </c>
      <c r="E30" s="281">
        <v>21</v>
      </c>
      <c r="F30" s="281">
        <v>5</v>
      </c>
      <c r="G30" s="281">
        <v>2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81">
        <v>1</v>
      </c>
      <c r="N30" s="278">
        <v>0</v>
      </c>
      <c r="O30" s="278">
        <v>9</v>
      </c>
      <c r="P30" s="278">
        <v>6</v>
      </c>
      <c r="Q30" s="281">
        <f t="shared" si="4"/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  <c r="X30" s="278">
        <v>0</v>
      </c>
      <c r="Y30" s="278">
        <v>0</v>
      </c>
      <c r="Z30" s="278">
        <v>0</v>
      </c>
      <c r="AA30" s="278">
        <v>0</v>
      </c>
      <c r="AB30" s="278">
        <v>0</v>
      </c>
      <c r="AC30" s="278">
        <v>0</v>
      </c>
      <c r="AD30" s="278">
        <v>0</v>
      </c>
      <c r="AE30" s="29"/>
    </row>
    <row r="31" spans="1:31" ht="15.95" customHeight="1">
      <c r="A31" s="172" t="s">
        <v>29</v>
      </c>
      <c r="B31" s="277">
        <f t="shared" si="2"/>
        <v>33</v>
      </c>
      <c r="C31" s="281">
        <f t="shared" si="3"/>
        <v>30</v>
      </c>
      <c r="D31" s="281">
        <v>3</v>
      </c>
      <c r="E31" s="281">
        <v>15</v>
      </c>
      <c r="F31" s="281">
        <v>1</v>
      </c>
      <c r="G31" s="281">
        <v>3</v>
      </c>
      <c r="H31" s="278">
        <v>0</v>
      </c>
      <c r="I31" s="278">
        <v>0</v>
      </c>
      <c r="J31" s="278">
        <v>2</v>
      </c>
      <c r="K31" s="278">
        <v>0</v>
      </c>
      <c r="L31" s="278">
        <v>0</v>
      </c>
      <c r="M31" s="278">
        <v>0</v>
      </c>
      <c r="N31" s="278">
        <v>0</v>
      </c>
      <c r="O31" s="278">
        <v>6</v>
      </c>
      <c r="P31" s="278">
        <v>0</v>
      </c>
      <c r="Q31" s="281">
        <f t="shared" si="4"/>
        <v>3</v>
      </c>
      <c r="R31" s="278">
        <v>0</v>
      </c>
      <c r="S31" s="278">
        <v>1</v>
      </c>
      <c r="T31" s="278">
        <v>2</v>
      </c>
      <c r="U31" s="278">
        <v>0</v>
      </c>
      <c r="V31" s="278">
        <v>0</v>
      </c>
      <c r="W31" s="278">
        <v>0</v>
      </c>
      <c r="X31" s="278">
        <v>0</v>
      </c>
      <c r="Y31" s="278">
        <v>0</v>
      </c>
      <c r="Z31" s="278">
        <v>0</v>
      </c>
      <c r="AA31" s="278">
        <v>0</v>
      </c>
      <c r="AB31" s="278">
        <v>0</v>
      </c>
      <c r="AC31" s="278">
        <v>0</v>
      </c>
      <c r="AD31" s="278">
        <v>0</v>
      </c>
      <c r="AE31" s="29"/>
    </row>
    <row r="32" spans="1:31" ht="15.95" customHeight="1">
      <c r="A32" s="172" t="s">
        <v>30</v>
      </c>
      <c r="B32" s="277">
        <f t="shared" si="2"/>
        <v>110</v>
      </c>
      <c r="C32" s="281">
        <f t="shared" si="3"/>
        <v>101</v>
      </c>
      <c r="D32" s="281">
        <v>4</v>
      </c>
      <c r="E32" s="281">
        <v>32</v>
      </c>
      <c r="F32" s="281">
        <v>4</v>
      </c>
      <c r="G32" s="281">
        <v>13</v>
      </c>
      <c r="H32" s="278">
        <v>0</v>
      </c>
      <c r="I32" s="278">
        <v>0</v>
      </c>
      <c r="J32" s="278">
        <v>5</v>
      </c>
      <c r="K32" s="278">
        <v>0</v>
      </c>
      <c r="L32" s="281">
        <v>1</v>
      </c>
      <c r="M32" s="278">
        <v>0</v>
      </c>
      <c r="N32" s="278">
        <v>0</v>
      </c>
      <c r="O32" s="278">
        <v>42</v>
      </c>
      <c r="P32" s="278">
        <v>0</v>
      </c>
      <c r="Q32" s="281">
        <f t="shared" si="4"/>
        <v>9</v>
      </c>
      <c r="R32" s="278">
        <v>0</v>
      </c>
      <c r="S32" s="278">
        <v>0</v>
      </c>
      <c r="T32" s="278">
        <v>2</v>
      </c>
      <c r="U32" s="278">
        <v>4</v>
      </c>
      <c r="V32" s="278">
        <v>0</v>
      </c>
      <c r="W32" s="278">
        <v>0</v>
      </c>
      <c r="X32" s="278">
        <v>0</v>
      </c>
      <c r="Y32" s="278">
        <v>0</v>
      </c>
      <c r="Z32" s="278">
        <v>0</v>
      </c>
      <c r="AA32" s="278">
        <v>0</v>
      </c>
      <c r="AB32" s="278">
        <v>0</v>
      </c>
      <c r="AC32" s="278">
        <v>3</v>
      </c>
      <c r="AD32" s="278">
        <v>0</v>
      </c>
      <c r="AE32" s="29"/>
    </row>
    <row r="33" spans="1:31" ht="15.95" customHeight="1">
      <c r="A33" s="172" t="s">
        <v>31</v>
      </c>
      <c r="B33" s="277">
        <f t="shared" si="2"/>
        <v>41</v>
      </c>
      <c r="C33" s="281">
        <f t="shared" si="3"/>
        <v>41</v>
      </c>
      <c r="D33" s="278">
        <v>0</v>
      </c>
      <c r="E33" s="289">
        <v>14</v>
      </c>
      <c r="F33" s="289">
        <v>3</v>
      </c>
      <c r="G33" s="289">
        <v>13</v>
      </c>
      <c r="H33" s="278">
        <v>0</v>
      </c>
      <c r="I33" s="278">
        <v>0</v>
      </c>
      <c r="J33" s="278">
        <v>0</v>
      </c>
      <c r="K33" s="278">
        <v>0</v>
      </c>
      <c r="L33" s="278">
        <v>0</v>
      </c>
      <c r="M33" s="281">
        <v>2</v>
      </c>
      <c r="N33" s="278">
        <v>2</v>
      </c>
      <c r="O33" s="278">
        <v>7</v>
      </c>
      <c r="P33" s="278">
        <v>0</v>
      </c>
      <c r="Q33" s="281">
        <f t="shared" si="4"/>
        <v>0</v>
      </c>
      <c r="R33" s="278">
        <v>0</v>
      </c>
      <c r="S33" s="278">
        <v>0</v>
      </c>
      <c r="T33" s="278">
        <v>0</v>
      </c>
      <c r="U33" s="278">
        <v>0</v>
      </c>
      <c r="V33" s="278">
        <v>0</v>
      </c>
      <c r="W33" s="278">
        <v>0</v>
      </c>
      <c r="X33" s="278">
        <v>0</v>
      </c>
      <c r="Y33" s="278">
        <v>0</v>
      </c>
      <c r="Z33" s="278">
        <v>0</v>
      </c>
      <c r="AA33" s="278">
        <v>0</v>
      </c>
      <c r="AB33" s="278">
        <v>0</v>
      </c>
      <c r="AC33" s="278">
        <v>0</v>
      </c>
      <c r="AD33" s="278">
        <v>0</v>
      </c>
      <c r="AE33" s="29"/>
    </row>
    <row r="34" spans="1:31" ht="14.85" customHeight="1">
      <c r="A34" s="172" t="s">
        <v>32</v>
      </c>
      <c r="B34" s="277">
        <f t="shared" si="2"/>
        <v>56</v>
      </c>
      <c r="C34" s="281">
        <f t="shared" si="3"/>
        <v>54</v>
      </c>
      <c r="D34" s="289">
        <v>1</v>
      </c>
      <c r="E34" s="289">
        <v>30</v>
      </c>
      <c r="F34" s="289">
        <v>1</v>
      </c>
      <c r="G34" s="289">
        <v>2</v>
      </c>
      <c r="H34" s="278">
        <v>0</v>
      </c>
      <c r="I34" s="278">
        <v>0</v>
      </c>
      <c r="J34" s="278">
        <v>0</v>
      </c>
      <c r="K34" s="278">
        <v>0</v>
      </c>
      <c r="L34" s="278">
        <v>0</v>
      </c>
      <c r="M34" s="281">
        <v>1</v>
      </c>
      <c r="N34" s="278">
        <v>0</v>
      </c>
      <c r="O34" s="278">
        <v>17</v>
      </c>
      <c r="P34" s="278">
        <v>2</v>
      </c>
      <c r="Q34" s="281">
        <f t="shared" si="4"/>
        <v>2</v>
      </c>
      <c r="R34" s="278">
        <v>0</v>
      </c>
      <c r="S34" s="278">
        <v>0</v>
      </c>
      <c r="T34" s="278">
        <v>1</v>
      </c>
      <c r="U34" s="278">
        <v>1</v>
      </c>
      <c r="V34" s="278">
        <v>0</v>
      </c>
      <c r="W34" s="278">
        <v>0</v>
      </c>
      <c r="X34" s="278">
        <v>0</v>
      </c>
      <c r="Y34" s="278">
        <v>0</v>
      </c>
      <c r="Z34" s="278">
        <v>0</v>
      </c>
      <c r="AA34" s="278">
        <v>0</v>
      </c>
      <c r="AB34" s="278">
        <v>0</v>
      </c>
      <c r="AC34" s="278">
        <v>0</v>
      </c>
      <c r="AD34" s="278">
        <v>0</v>
      </c>
      <c r="AE34" s="29"/>
    </row>
    <row r="35" spans="1:31" ht="14.85" customHeight="1">
      <c r="A35" s="172" t="s">
        <v>44</v>
      </c>
      <c r="B35" s="277">
        <f t="shared" si="2"/>
        <v>19</v>
      </c>
      <c r="C35" s="281">
        <f t="shared" si="3"/>
        <v>18</v>
      </c>
      <c r="D35" s="278">
        <v>0</v>
      </c>
      <c r="E35" s="281">
        <v>9</v>
      </c>
      <c r="F35" s="278">
        <v>6</v>
      </c>
      <c r="G35" s="278">
        <v>0</v>
      </c>
      <c r="H35" s="278">
        <v>0</v>
      </c>
      <c r="I35" s="278">
        <v>0</v>
      </c>
      <c r="J35" s="278">
        <v>3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81">
        <f t="shared" si="4"/>
        <v>1</v>
      </c>
      <c r="R35" s="278">
        <v>0</v>
      </c>
      <c r="S35" s="278">
        <v>0</v>
      </c>
      <c r="T35" s="278">
        <v>1</v>
      </c>
      <c r="U35" s="278">
        <v>0</v>
      </c>
      <c r="V35" s="278">
        <v>0</v>
      </c>
      <c r="W35" s="278">
        <v>0</v>
      </c>
      <c r="X35" s="278">
        <v>0</v>
      </c>
      <c r="Y35" s="278">
        <v>0</v>
      </c>
      <c r="Z35" s="278">
        <v>0</v>
      </c>
      <c r="AA35" s="278">
        <v>0</v>
      </c>
      <c r="AB35" s="278">
        <v>0</v>
      </c>
      <c r="AC35" s="278">
        <v>0</v>
      </c>
      <c r="AD35" s="278">
        <v>0</v>
      </c>
      <c r="AE35" s="29"/>
    </row>
    <row r="36" spans="1:31" ht="16.5" thickBot="1">
      <c r="A36" s="174" t="s">
        <v>45</v>
      </c>
      <c r="B36" s="283">
        <f t="shared" si="2"/>
        <v>9</v>
      </c>
      <c r="C36" s="284">
        <f t="shared" si="3"/>
        <v>9</v>
      </c>
      <c r="D36" s="285">
        <v>0</v>
      </c>
      <c r="E36" s="284">
        <v>8</v>
      </c>
      <c r="F36" s="285">
        <v>1</v>
      </c>
      <c r="G36" s="285">
        <v>0</v>
      </c>
      <c r="H36" s="285">
        <v>0</v>
      </c>
      <c r="I36" s="285">
        <v>0</v>
      </c>
      <c r="J36" s="285">
        <v>0</v>
      </c>
      <c r="K36" s="285">
        <v>0</v>
      </c>
      <c r="L36" s="278">
        <v>0</v>
      </c>
      <c r="M36" s="278">
        <v>0</v>
      </c>
      <c r="N36" s="278">
        <v>0</v>
      </c>
      <c r="O36" s="278">
        <v>0</v>
      </c>
      <c r="P36" s="278">
        <v>0</v>
      </c>
      <c r="Q36" s="281">
        <f t="shared" si="4"/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  <c r="W36" s="278">
        <v>0</v>
      </c>
      <c r="X36" s="278">
        <v>0</v>
      </c>
      <c r="Y36" s="278">
        <v>0</v>
      </c>
      <c r="Z36" s="278">
        <v>0</v>
      </c>
      <c r="AA36" s="278">
        <v>0</v>
      </c>
      <c r="AB36" s="278">
        <v>0</v>
      </c>
      <c r="AC36" s="278">
        <v>0</v>
      </c>
      <c r="AD36" s="278">
        <v>0</v>
      </c>
      <c r="AE36" s="29"/>
    </row>
    <row r="37" spans="1:31" ht="20.25" customHeight="1">
      <c r="A37" s="151" t="s">
        <v>343</v>
      </c>
      <c r="B37" s="171"/>
      <c r="C37" s="171"/>
      <c r="D37" s="151"/>
      <c r="E37" s="151"/>
      <c r="F37" s="151"/>
      <c r="G37" s="151"/>
      <c r="H37" s="151"/>
      <c r="I37" s="151"/>
      <c r="J37" s="151"/>
      <c r="K37" s="15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30"/>
      <c r="X37" s="30"/>
      <c r="Y37" s="30"/>
      <c r="Z37" s="30"/>
      <c r="AA37" s="30"/>
      <c r="AB37" s="31"/>
      <c r="AC37" s="31"/>
      <c r="AD37" s="31"/>
      <c r="AE37" s="22"/>
    </row>
    <row r="38" spans="1:31" ht="21" customHeight="1">
      <c r="A38" s="151" t="s">
        <v>46</v>
      </c>
      <c r="B38" s="171"/>
      <c r="C38" s="171"/>
      <c r="D38" s="153"/>
      <c r="E38" s="151"/>
      <c r="F38" s="151"/>
      <c r="G38" s="151"/>
      <c r="H38" s="151"/>
      <c r="I38" s="151"/>
      <c r="J38" s="151"/>
      <c r="K38" s="15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</row>
    <row r="39" spans="1:31" ht="19.5" customHeight="1"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1"/>
    </row>
    <row r="40" spans="1:31" ht="19.5" customHeight="1"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  <c r="AA40" s="1"/>
    </row>
    <row r="41" spans="1:31">
      <c r="A41" s="14"/>
      <c r="B41" s="27"/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"/>
      <c r="X41" s="1"/>
      <c r="Y41" s="1"/>
      <c r="Z41" s="1"/>
      <c r="AA41" s="1"/>
    </row>
    <row r="42" spans="1:31">
      <c r="A42" s="14"/>
      <c r="B42" s="27"/>
      <c r="C42" s="27"/>
      <c r="D42" s="7"/>
      <c r="E42" s="1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"/>
      <c r="X42" s="1"/>
      <c r="Y42" s="1"/>
      <c r="Z42" s="1"/>
      <c r="AA42" s="1"/>
    </row>
    <row r="43" spans="1:31">
      <c r="B43" s="22"/>
      <c r="C43" s="22"/>
    </row>
    <row r="44" spans="1:31">
      <c r="B44" s="22"/>
      <c r="C44" s="22"/>
    </row>
    <row r="45" spans="1:31">
      <c r="B45" s="22"/>
      <c r="C45" s="22"/>
    </row>
    <row r="46" spans="1:31">
      <c r="B46" s="22"/>
      <c r="C46" s="22"/>
    </row>
    <row r="47" spans="1:31">
      <c r="B47" s="22"/>
      <c r="C47" s="22"/>
    </row>
    <row r="48" spans="1:31">
      <c r="B48" s="22"/>
      <c r="C48" s="22"/>
    </row>
    <row r="49" spans="2:3">
      <c r="B49" s="22"/>
      <c r="C49" s="22"/>
    </row>
    <row r="50" spans="2:3">
      <c r="B50" s="22"/>
      <c r="C50" s="22"/>
    </row>
    <row r="51" spans="2:3">
      <c r="B51" s="22"/>
      <c r="C51" s="22"/>
    </row>
    <row r="52" spans="2:3">
      <c r="B52" s="22"/>
      <c r="C52" s="22"/>
    </row>
    <row r="53" spans="2:3">
      <c r="B53" s="22"/>
      <c r="C53" s="22"/>
    </row>
    <row r="54" spans="2:3">
      <c r="B54" s="22"/>
    </row>
    <row r="55" spans="2:3">
      <c r="B55" s="22"/>
    </row>
    <row r="56" spans="2:3">
      <c r="B56" s="22"/>
    </row>
    <row r="57" spans="2:3">
      <c r="B57" s="22"/>
    </row>
    <row r="58" spans="2:3">
      <c r="B58" s="22"/>
    </row>
    <row r="59" spans="2:3">
      <c r="B59" s="22"/>
    </row>
    <row r="60" spans="2:3">
      <c r="B60" s="22"/>
    </row>
    <row r="61" spans="2:3">
      <c r="B61" s="22"/>
    </row>
    <row r="62" spans="2:3">
      <c r="B62" s="22"/>
    </row>
    <row r="63" spans="2:3">
      <c r="B63" s="22"/>
    </row>
    <row r="64" spans="2:3">
      <c r="B64" s="22"/>
    </row>
    <row r="65" spans="2:2">
      <c r="B65" s="22"/>
    </row>
    <row r="66" spans="2:2">
      <c r="B66" s="22"/>
    </row>
    <row r="67" spans="2:2">
      <c r="B67" s="22"/>
    </row>
    <row r="68" spans="2:2">
      <c r="B68" s="22"/>
    </row>
    <row r="69" spans="2:2">
      <c r="B69" s="22"/>
    </row>
    <row r="70" spans="2:2">
      <c r="B70" s="22"/>
    </row>
    <row r="71" spans="2:2">
      <c r="B71" s="22"/>
    </row>
    <row r="72" spans="2:2">
      <c r="B72" s="22"/>
    </row>
    <row r="73" spans="2:2">
      <c r="B73" s="22"/>
    </row>
    <row r="74" spans="2:2">
      <c r="B74" s="22"/>
    </row>
    <row r="75" spans="2:2">
      <c r="B75" s="22"/>
    </row>
    <row r="76" spans="2:2">
      <c r="B76" s="22"/>
    </row>
    <row r="77" spans="2:2">
      <c r="B77" s="22"/>
    </row>
    <row r="78" spans="2:2">
      <c r="B78" s="22"/>
    </row>
    <row r="79" spans="2:2">
      <c r="B79" s="22"/>
    </row>
    <row r="80" spans="2:2">
      <c r="B80" s="22"/>
    </row>
    <row r="81" spans="2:2">
      <c r="B81" s="22"/>
    </row>
    <row r="82" spans="2:2">
      <c r="B82" s="22"/>
    </row>
    <row r="83" spans="2:2">
      <c r="B83" s="22"/>
    </row>
    <row r="84" spans="2:2">
      <c r="B84" s="22"/>
    </row>
    <row r="85" spans="2:2">
      <c r="B85" s="22"/>
    </row>
    <row r="86" spans="2:2">
      <c r="B86" s="22"/>
    </row>
    <row r="87" spans="2:2">
      <c r="B87" s="22"/>
    </row>
    <row r="88" spans="2:2">
      <c r="B88" s="22"/>
    </row>
    <row r="89" spans="2:2">
      <c r="B89" s="22"/>
    </row>
    <row r="90" spans="2:2">
      <c r="B90" s="22"/>
    </row>
    <row r="91" spans="2:2">
      <c r="B91" s="22"/>
    </row>
    <row r="92" spans="2:2">
      <c r="B92" s="22"/>
    </row>
    <row r="93" spans="2:2">
      <c r="B93" s="22"/>
    </row>
    <row r="94" spans="2:2">
      <c r="B94" s="22"/>
    </row>
    <row r="95" spans="2:2">
      <c r="B95" s="22"/>
    </row>
    <row r="96" spans="2:2">
      <c r="B96" s="22"/>
    </row>
    <row r="97" spans="2:2">
      <c r="B97" s="22"/>
    </row>
  </sheetData>
  <mergeCells count="29">
    <mergeCell ref="L8:M9"/>
    <mergeCell ref="N8:N10"/>
    <mergeCell ref="O8:O10"/>
    <mergeCell ref="AD8:AD10"/>
    <mergeCell ref="F9:G9"/>
    <mergeCell ref="H9:I9"/>
    <mergeCell ref="J9:K9"/>
    <mergeCell ref="T9:U9"/>
    <mergeCell ref="V9:W9"/>
    <mergeCell ref="X9:Y9"/>
    <mergeCell ref="T8:Y8"/>
    <mergeCell ref="Z8:AA9"/>
    <mergeCell ref="AB8:AB10"/>
    <mergeCell ref="AB2:AD2"/>
    <mergeCell ref="A4:AD4"/>
    <mergeCell ref="A6:AB6"/>
    <mergeCell ref="A7:A10"/>
    <mergeCell ref="B7:B10"/>
    <mergeCell ref="C7:P7"/>
    <mergeCell ref="Q7:AD7"/>
    <mergeCell ref="C8:C10"/>
    <mergeCell ref="D8:D10"/>
    <mergeCell ref="E8:E10"/>
    <mergeCell ref="AC8:AC10"/>
    <mergeCell ref="P8:P10"/>
    <mergeCell ref="Q8:Q10"/>
    <mergeCell ref="R8:R10"/>
    <mergeCell ref="S8:S10"/>
    <mergeCell ref="F8:K8"/>
  </mergeCells>
  <phoneticPr fontId="7" type="noConversion"/>
  <pageMargins left="0.75" right="0.75" top="1" bottom="1" header="0.5" footer="0.5"/>
  <pageSetup paperSize="8" orientation="landscape" r:id="rId1"/>
  <headerFooter alignWithMargins="0"/>
  <ignoredErrors>
    <ignoredError sqref="C1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9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0.625" defaultRowHeight="15.75"/>
  <cols>
    <col min="1" max="1" width="15.125" customWidth="1"/>
    <col min="2" max="2" width="8.5" customWidth="1"/>
    <col min="3" max="3" width="7" customWidth="1"/>
    <col min="4" max="4" width="5.5" customWidth="1"/>
    <col min="5" max="7" width="5.25" customWidth="1"/>
    <col min="8" max="8" width="5.375" customWidth="1"/>
    <col min="9" max="9" width="5.625" customWidth="1"/>
    <col min="10" max="10" width="5.5" customWidth="1"/>
    <col min="11" max="11" width="6.25" customWidth="1"/>
    <col min="12" max="12" width="5.375" customWidth="1"/>
    <col min="13" max="13" width="5.125" customWidth="1"/>
    <col min="14" max="14" width="4.25" customWidth="1"/>
    <col min="15" max="16" width="4.75" customWidth="1"/>
    <col min="17" max="17" width="6.125" customWidth="1"/>
    <col min="18" max="18" width="5.375" customWidth="1"/>
    <col min="19" max="19" width="5.25" customWidth="1"/>
    <col min="20" max="20" width="5.75" customWidth="1"/>
    <col min="21" max="21" width="5.5" customWidth="1"/>
    <col min="22" max="23" width="5" customWidth="1"/>
    <col min="24" max="24" width="5.5" customWidth="1"/>
    <col min="25" max="25" width="6.125" customWidth="1"/>
    <col min="26" max="26" width="5.125" customWidth="1"/>
    <col min="27" max="27" width="4.875" customWidth="1"/>
    <col min="28" max="28" width="4.625" customWidth="1"/>
    <col min="29" max="29" width="5.5" customWidth="1"/>
    <col min="30" max="30" width="5.25" customWidth="1"/>
    <col min="31" max="31" width="9" customWidth="1"/>
  </cols>
  <sheetData>
    <row r="1" spans="1:31" ht="18.75" customHeight="1">
      <c r="A1" s="150" t="s">
        <v>330</v>
      </c>
      <c r="B1" s="151"/>
      <c r="C1" s="152"/>
      <c r="D1" s="152"/>
      <c r="E1" s="152"/>
      <c r="F1" s="152"/>
      <c r="G1" s="152"/>
      <c r="H1" s="153"/>
      <c r="I1" s="153"/>
      <c r="J1" s="153"/>
      <c r="K1" s="153"/>
      <c r="L1" s="152"/>
      <c r="M1" s="152"/>
      <c r="N1" s="151"/>
      <c r="O1" s="151"/>
      <c r="P1" s="151"/>
      <c r="Q1" s="151"/>
      <c r="R1" s="154"/>
      <c r="S1" s="154"/>
      <c r="T1" s="154"/>
      <c r="U1" s="154"/>
      <c r="V1" s="154"/>
      <c r="W1" s="155"/>
      <c r="X1" s="155"/>
      <c r="Y1" s="154"/>
      <c r="Z1" s="156" t="s">
        <v>331</v>
      </c>
      <c r="AA1" s="157"/>
      <c r="AB1" s="156" t="s">
        <v>332</v>
      </c>
      <c r="AC1" s="158"/>
      <c r="AD1" s="157"/>
    </row>
    <row r="2" spans="1:31" ht="18.75" customHeight="1" thickBot="1">
      <c r="A2" s="159" t="s">
        <v>333</v>
      </c>
      <c r="B2" s="160" t="s">
        <v>334</v>
      </c>
      <c r="C2" s="160"/>
      <c r="D2" s="160"/>
      <c r="E2" s="160"/>
      <c r="F2" s="161"/>
      <c r="G2" s="161"/>
      <c r="H2" s="161"/>
      <c r="I2" s="161"/>
      <c r="J2" s="161"/>
      <c r="K2" s="162"/>
      <c r="L2" s="162"/>
      <c r="M2" s="162"/>
      <c r="N2" s="162"/>
      <c r="O2" s="162"/>
      <c r="P2" s="162"/>
      <c r="Q2" s="162"/>
      <c r="R2" s="163"/>
      <c r="S2" s="163"/>
      <c r="T2" s="163"/>
      <c r="U2" s="163"/>
      <c r="V2" s="163"/>
      <c r="W2" s="164"/>
      <c r="X2" s="164"/>
      <c r="Y2" s="165"/>
      <c r="Z2" s="166" t="s">
        <v>335</v>
      </c>
      <c r="AA2" s="167"/>
      <c r="AB2" s="466" t="s">
        <v>72</v>
      </c>
      <c r="AC2" s="467"/>
      <c r="AD2" s="468"/>
    </row>
    <row r="3" spans="1:31" ht="12.75" customHeight="1">
      <c r="A3" s="151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1"/>
      <c r="O3" s="151"/>
      <c r="P3" s="151"/>
      <c r="Q3" s="151"/>
      <c r="R3" s="151"/>
      <c r="S3" s="151"/>
      <c r="T3" s="152"/>
      <c r="U3" s="152"/>
      <c r="V3" s="151"/>
      <c r="W3" s="155"/>
      <c r="X3" s="155"/>
      <c r="Y3" s="155"/>
      <c r="Z3" s="155"/>
      <c r="AA3" s="155"/>
      <c r="AB3" s="155"/>
      <c r="AC3" s="155"/>
      <c r="AD3" s="155"/>
    </row>
    <row r="4" spans="1:31" ht="21.75" customHeight="1">
      <c r="A4" s="469" t="s">
        <v>336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</row>
    <row r="5" spans="1:31" ht="9" customHeight="1">
      <c r="A5" s="151"/>
      <c r="B5" s="151"/>
      <c r="C5" s="152"/>
      <c r="D5" s="152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51"/>
      <c r="P5" s="151"/>
      <c r="Q5" s="151"/>
      <c r="R5" s="151"/>
      <c r="S5" s="151"/>
      <c r="T5" s="151"/>
      <c r="U5" s="151"/>
      <c r="V5" s="151"/>
      <c r="W5" s="155"/>
      <c r="X5" s="155"/>
      <c r="Y5" s="155"/>
      <c r="Z5" s="155"/>
      <c r="AA5" s="155"/>
      <c r="AB5" s="155"/>
      <c r="AC5" s="155"/>
      <c r="AD5" s="155"/>
    </row>
    <row r="6" spans="1:31" ht="21.75" customHeight="1" thickBot="1">
      <c r="A6" s="471" t="s">
        <v>345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160" t="s">
        <v>338</v>
      </c>
      <c r="AD6" s="160"/>
    </row>
    <row r="7" spans="1:31" s="26" customFormat="1" ht="21" customHeight="1">
      <c r="A7" s="460" t="s">
        <v>112</v>
      </c>
      <c r="B7" s="484" t="s">
        <v>73</v>
      </c>
      <c r="C7" s="484" t="s">
        <v>74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 t="s">
        <v>75</v>
      </c>
      <c r="R7" s="484"/>
      <c r="S7" s="484"/>
      <c r="T7" s="484"/>
      <c r="U7" s="485"/>
      <c r="V7" s="485"/>
      <c r="W7" s="485"/>
      <c r="X7" s="485"/>
      <c r="Y7" s="485"/>
      <c r="Z7" s="485"/>
      <c r="AA7" s="485"/>
      <c r="AB7" s="486"/>
      <c r="AC7" s="486"/>
      <c r="AD7" s="486"/>
      <c r="AE7" s="32"/>
    </row>
    <row r="8" spans="1:31" s="26" customFormat="1" ht="21" customHeight="1">
      <c r="A8" s="473"/>
      <c r="B8" s="484"/>
      <c r="C8" s="461" t="s">
        <v>76</v>
      </c>
      <c r="D8" s="465" t="s">
        <v>77</v>
      </c>
      <c r="E8" s="465" t="s">
        <v>78</v>
      </c>
      <c r="F8" s="458" t="s">
        <v>79</v>
      </c>
      <c r="G8" s="459"/>
      <c r="H8" s="459"/>
      <c r="I8" s="459"/>
      <c r="J8" s="459"/>
      <c r="K8" s="460"/>
      <c r="L8" s="461" t="s">
        <v>80</v>
      </c>
      <c r="M8" s="461"/>
      <c r="N8" s="455" t="s">
        <v>81</v>
      </c>
      <c r="O8" s="462" t="s">
        <v>82</v>
      </c>
      <c r="P8" s="455" t="s">
        <v>83</v>
      </c>
      <c r="Q8" s="461" t="s">
        <v>76</v>
      </c>
      <c r="R8" s="465" t="s">
        <v>77</v>
      </c>
      <c r="S8" s="465" t="s">
        <v>78</v>
      </c>
      <c r="T8" s="458" t="s">
        <v>79</v>
      </c>
      <c r="U8" s="459"/>
      <c r="V8" s="459"/>
      <c r="W8" s="459"/>
      <c r="X8" s="459"/>
      <c r="Y8" s="460"/>
      <c r="Z8" s="461" t="s">
        <v>80</v>
      </c>
      <c r="AA8" s="461"/>
      <c r="AB8" s="455" t="s">
        <v>81</v>
      </c>
      <c r="AC8" s="462" t="s">
        <v>82</v>
      </c>
      <c r="AD8" s="481" t="s">
        <v>83</v>
      </c>
      <c r="AE8" s="32"/>
    </row>
    <row r="9" spans="1:31" s="26" customFormat="1" ht="21" customHeight="1">
      <c r="A9" s="473"/>
      <c r="B9" s="484"/>
      <c r="C9" s="461"/>
      <c r="D9" s="461"/>
      <c r="E9" s="461"/>
      <c r="F9" s="461" t="s">
        <v>84</v>
      </c>
      <c r="G9" s="461"/>
      <c r="H9" s="461" t="s">
        <v>85</v>
      </c>
      <c r="I9" s="461"/>
      <c r="J9" s="461" t="s">
        <v>86</v>
      </c>
      <c r="K9" s="461"/>
      <c r="L9" s="461"/>
      <c r="M9" s="461"/>
      <c r="N9" s="456"/>
      <c r="O9" s="463"/>
      <c r="P9" s="456"/>
      <c r="Q9" s="461"/>
      <c r="R9" s="461"/>
      <c r="S9" s="461"/>
      <c r="T9" s="461" t="s">
        <v>84</v>
      </c>
      <c r="U9" s="461"/>
      <c r="V9" s="461" t="s">
        <v>85</v>
      </c>
      <c r="W9" s="461"/>
      <c r="X9" s="461" t="s">
        <v>86</v>
      </c>
      <c r="Y9" s="461"/>
      <c r="Z9" s="461"/>
      <c r="AA9" s="461"/>
      <c r="AB9" s="456"/>
      <c r="AC9" s="463"/>
      <c r="AD9" s="482"/>
      <c r="AE9" s="32"/>
    </row>
    <row r="10" spans="1:31" s="26" customFormat="1" ht="21" customHeight="1">
      <c r="A10" s="474"/>
      <c r="B10" s="484"/>
      <c r="C10" s="461"/>
      <c r="D10" s="461"/>
      <c r="E10" s="461"/>
      <c r="F10" s="169" t="s">
        <v>87</v>
      </c>
      <c r="G10" s="169" t="s">
        <v>88</v>
      </c>
      <c r="H10" s="169" t="s">
        <v>87</v>
      </c>
      <c r="I10" s="169" t="s">
        <v>88</v>
      </c>
      <c r="J10" s="169" t="s">
        <v>87</v>
      </c>
      <c r="K10" s="169" t="s">
        <v>88</v>
      </c>
      <c r="L10" s="169" t="s">
        <v>87</v>
      </c>
      <c r="M10" s="169" t="s">
        <v>88</v>
      </c>
      <c r="N10" s="457"/>
      <c r="O10" s="464"/>
      <c r="P10" s="457"/>
      <c r="Q10" s="461"/>
      <c r="R10" s="461"/>
      <c r="S10" s="461"/>
      <c r="T10" s="169" t="s">
        <v>87</v>
      </c>
      <c r="U10" s="169" t="s">
        <v>88</v>
      </c>
      <c r="V10" s="169" t="s">
        <v>87</v>
      </c>
      <c r="W10" s="169" t="s">
        <v>88</v>
      </c>
      <c r="X10" s="169" t="s">
        <v>87</v>
      </c>
      <c r="Y10" s="169" t="s">
        <v>88</v>
      </c>
      <c r="Z10" s="169" t="s">
        <v>87</v>
      </c>
      <c r="AA10" s="169" t="s">
        <v>88</v>
      </c>
      <c r="AB10" s="457"/>
      <c r="AC10" s="464"/>
      <c r="AD10" s="483"/>
      <c r="AE10" s="32"/>
    </row>
    <row r="11" spans="1:31" ht="15.95" customHeight="1">
      <c r="A11" s="172" t="s">
        <v>339</v>
      </c>
      <c r="B11" s="277">
        <f>C11+Q11</f>
        <v>2143</v>
      </c>
      <c r="C11" s="277">
        <f t="shared" ref="C11:AD11" si="0">SUM(C12:C36)</f>
        <v>2072</v>
      </c>
      <c r="D11" s="277">
        <f t="shared" ref="D11:P11" si="1">SUM(D12:D36)</f>
        <v>77</v>
      </c>
      <c r="E11" s="277">
        <f t="shared" si="1"/>
        <v>979</v>
      </c>
      <c r="F11" s="277">
        <f t="shared" si="1"/>
        <v>137</v>
      </c>
      <c r="G11" s="277">
        <f t="shared" si="1"/>
        <v>246</v>
      </c>
      <c r="H11" s="277">
        <f t="shared" si="1"/>
        <v>2</v>
      </c>
      <c r="I11" s="277">
        <f t="shared" si="1"/>
        <v>5</v>
      </c>
      <c r="J11" s="277">
        <f t="shared" si="1"/>
        <v>14</v>
      </c>
      <c r="K11" s="277">
        <f t="shared" si="1"/>
        <v>2</v>
      </c>
      <c r="L11" s="277">
        <f t="shared" si="1"/>
        <v>1</v>
      </c>
      <c r="M11" s="277">
        <f t="shared" si="1"/>
        <v>17</v>
      </c>
      <c r="N11" s="277">
        <f t="shared" si="1"/>
        <v>70</v>
      </c>
      <c r="O11" s="277">
        <f t="shared" si="1"/>
        <v>299</v>
      </c>
      <c r="P11" s="277">
        <f t="shared" si="1"/>
        <v>223</v>
      </c>
      <c r="Q11" s="277">
        <f t="shared" si="0"/>
        <v>71</v>
      </c>
      <c r="R11" s="277">
        <f t="shared" si="0"/>
        <v>0</v>
      </c>
      <c r="S11" s="277">
        <f t="shared" si="0"/>
        <v>17</v>
      </c>
      <c r="T11" s="277">
        <f t="shared" si="0"/>
        <v>28</v>
      </c>
      <c r="U11" s="277">
        <f t="shared" si="0"/>
        <v>17</v>
      </c>
      <c r="V11" s="277">
        <f t="shared" si="0"/>
        <v>0</v>
      </c>
      <c r="W11" s="277">
        <f t="shared" si="0"/>
        <v>0</v>
      </c>
      <c r="X11" s="277">
        <f t="shared" si="0"/>
        <v>0</v>
      </c>
      <c r="Y11" s="277">
        <f t="shared" si="0"/>
        <v>0</v>
      </c>
      <c r="Z11" s="277">
        <f t="shared" si="0"/>
        <v>0</v>
      </c>
      <c r="AA11" s="277">
        <f t="shared" si="0"/>
        <v>0</v>
      </c>
      <c r="AB11" s="277">
        <f t="shared" si="0"/>
        <v>0</v>
      </c>
      <c r="AC11" s="277">
        <f t="shared" si="0"/>
        <v>9</v>
      </c>
      <c r="AD11" s="287">
        <f t="shared" si="0"/>
        <v>0</v>
      </c>
      <c r="AE11" s="29"/>
    </row>
    <row r="12" spans="1:31" ht="15.95" customHeight="1">
      <c r="A12" s="172" t="s">
        <v>33</v>
      </c>
      <c r="B12" s="277">
        <f t="shared" ref="B12:B36" si="2">C12+Q12</f>
        <v>183</v>
      </c>
      <c r="C12" s="281">
        <f>SUM(D12:P12)</f>
        <v>150</v>
      </c>
      <c r="D12" s="278">
        <v>0</v>
      </c>
      <c r="E12" s="288">
        <v>60</v>
      </c>
      <c r="F12" s="278">
        <v>29</v>
      </c>
      <c r="G12" s="278">
        <v>18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78">
        <v>31</v>
      </c>
      <c r="P12" s="278">
        <v>12</v>
      </c>
      <c r="Q12" s="281">
        <f>SUM(R12:AD12)</f>
        <v>33</v>
      </c>
      <c r="R12" s="278">
        <v>0</v>
      </c>
      <c r="S12" s="278">
        <v>10</v>
      </c>
      <c r="T12" s="278">
        <v>20</v>
      </c>
      <c r="U12" s="278">
        <v>3</v>
      </c>
      <c r="V12" s="278">
        <v>0</v>
      </c>
      <c r="W12" s="278">
        <v>0</v>
      </c>
      <c r="X12" s="278">
        <v>0</v>
      </c>
      <c r="Y12" s="278">
        <v>0</v>
      </c>
      <c r="Z12" s="278">
        <v>0</v>
      </c>
      <c r="AA12" s="278">
        <v>0</v>
      </c>
      <c r="AB12" s="278">
        <v>0</v>
      </c>
      <c r="AC12" s="278">
        <v>0</v>
      </c>
      <c r="AD12" s="278">
        <v>0</v>
      </c>
      <c r="AE12" s="29"/>
    </row>
    <row r="13" spans="1:31" ht="15.95" customHeight="1">
      <c r="A13" s="173" t="s">
        <v>34</v>
      </c>
      <c r="B13" s="277">
        <f t="shared" si="2"/>
        <v>136</v>
      </c>
      <c r="C13" s="281">
        <f t="shared" ref="C13:C36" si="3">SUM(D13:P13)</f>
        <v>133</v>
      </c>
      <c r="D13" s="278">
        <v>0</v>
      </c>
      <c r="E13" s="289">
        <v>60</v>
      </c>
      <c r="F13" s="278">
        <v>11</v>
      </c>
      <c r="G13" s="278">
        <v>12</v>
      </c>
      <c r="H13" s="278">
        <v>0</v>
      </c>
      <c r="I13" s="278">
        <v>2</v>
      </c>
      <c r="J13" s="278">
        <v>0</v>
      </c>
      <c r="K13" s="278">
        <v>0</v>
      </c>
      <c r="L13" s="278">
        <v>0</v>
      </c>
      <c r="M13" s="278">
        <v>4</v>
      </c>
      <c r="N13" s="278">
        <v>0</v>
      </c>
      <c r="O13" s="278">
        <v>20</v>
      </c>
      <c r="P13" s="278">
        <v>24</v>
      </c>
      <c r="Q13" s="281">
        <f t="shared" ref="Q13:Q36" si="4">SUM(R13:AD13)</f>
        <v>3</v>
      </c>
      <c r="R13" s="278">
        <v>0</v>
      </c>
      <c r="S13" s="278">
        <v>0</v>
      </c>
      <c r="T13" s="278">
        <v>2</v>
      </c>
      <c r="U13" s="278">
        <v>1</v>
      </c>
      <c r="V13" s="278">
        <v>0</v>
      </c>
      <c r="W13" s="278">
        <v>0</v>
      </c>
      <c r="X13" s="278">
        <v>0</v>
      </c>
      <c r="Y13" s="278">
        <v>0</v>
      </c>
      <c r="Z13" s="278">
        <v>0</v>
      </c>
      <c r="AA13" s="278">
        <v>0</v>
      </c>
      <c r="AB13" s="278">
        <v>0</v>
      </c>
      <c r="AC13" s="278">
        <v>0</v>
      </c>
      <c r="AD13" s="278">
        <v>0</v>
      </c>
      <c r="AE13" s="29"/>
    </row>
    <row r="14" spans="1:31" ht="15.95" customHeight="1">
      <c r="A14" s="172" t="s">
        <v>35</v>
      </c>
      <c r="B14" s="277">
        <f t="shared" si="2"/>
        <v>217</v>
      </c>
      <c r="C14" s="281">
        <f t="shared" si="3"/>
        <v>215</v>
      </c>
      <c r="D14" s="278">
        <v>0</v>
      </c>
      <c r="E14" s="288">
        <v>128</v>
      </c>
      <c r="F14" s="288">
        <v>6</v>
      </c>
      <c r="G14" s="288">
        <v>20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11</v>
      </c>
      <c r="O14" s="288">
        <v>17</v>
      </c>
      <c r="P14" s="288">
        <v>33</v>
      </c>
      <c r="Q14" s="281">
        <f t="shared" si="4"/>
        <v>2</v>
      </c>
      <c r="R14" s="278">
        <v>0</v>
      </c>
      <c r="S14" s="278">
        <v>0</v>
      </c>
      <c r="T14" s="278">
        <v>0</v>
      </c>
      <c r="U14" s="278">
        <v>0</v>
      </c>
      <c r="V14" s="278">
        <v>0</v>
      </c>
      <c r="W14" s="278">
        <v>0</v>
      </c>
      <c r="X14" s="278">
        <v>0</v>
      </c>
      <c r="Y14" s="278">
        <v>0</v>
      </c>
      <c r="Z14" s="278">
        <v>0</v>
      </c>
      <c r="AA14" s="278">
        <v>0</v>
      </c>
      <c r="AB14" s="278">
        <v>0</v>
      </c>
      <c r="AC14" s="281">
        <v>2</v>
      </c>
      <c r="AD14" s="278">
        <v>0</v>
      </c>
      <c r="AE14" s="29"/>
    </row>
    <row r="15" spans="1:31" ht="15.95" customHeight="1">
      <c r="A15" s="172" t="s">
        <v>36</v>
      </c>
      <c r="B15" s="277">
        <f t="shared" si="2"/>
        <v>53</v>
      </c>
      <c r="C15" s="281">
        <f t="shared" si="3"/>
        <v>53</v>
      </c>
      <c r="D15" s="281">
        <v>5</v>
      </c>
      <c r="E15" s="281">
        <v>24</v>
      </c>
      <c r="F15" s="281">
        <v>7</v>
      </c>
      <c r="G15" s="281">
        <v>7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7</v>
      </c>
      <c r="P15" s="278">
        <v>3</v>
      </c>
      <c r="Q15" s="281">
        <f t="shared" si="4"/>
        <v>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8">
        <v>0</v>
      </c>
      <c r="X15" s="278">
        <v>0</v>
      </c>
      <c r="Y15" s="278">
        <v>0</v>
      </c>
      <c r="Z15" s="278">
        <v>0</v>
      </c>
      <c r="AA15" s="278">
        <v>0</v>
      </c>
      <c r="AB15" s="278">
        <v>0</v>
      </c>
      <c r="AC15" s="278">
        <v>0</v>
      </c>
      <c r="AD15" s="278">
        <v>0</v>
      </c>
      <c r="AE15" s="29"/>
    </row>
    <row r="16" spans="1:31" ht="15.95" customHeight="1">
      <c r="A16" s="172" t="s">
        <v>14</v>
      </c>
      <c r="B16" s="277">
        <f t="shared" si="2"/>
        <v>174</v>
      </c>
      <c r="C16" s="281">
        <f t="shared" si="3"/>
        <v>172</v>
      </c>
      <c r="D16" s="281">
        <v>1</v>
      </c>
      <c r="E16" s="281">
        <v>91</v>
      </c>
      <c r="F16" s="281">
        <v>6</v>
      </c>
      <c r="G16" s="281">
        <v>8</v>
      </c>
      <c r="H16" s="278">
        <v>0</v>
      </c>
      <c r="I16" s="278">
        <v>1</v>
      </c>
      <c r="J16" s="278">
        <v>0</v>
      </c>
      <c r="K16" s="278">
        <v>0</v>
      </c>
      <c r="L16" s="278">
        <v>0</v>
      </c>
      <c r="M16" s="278">
        <v>0</v>
      </c>
      <c r="N16" s="278">
        <v>2</v>
      </c>
      <c r="O16" s="281">
        <v>35</v>
      </c>
      <c r="P16" s="278">
        <v>28</v>
      </c>
      <c r="Q16" s="281">
        <f t="shared" si="4"/>
        <v>2</v>
      </c>
      <c r="R16" s="278">
        <v>0</v>
      </c>
      <c r="S16" s="278">
        <v>2</v>
      </c>
      <c r="T16" s="278">
        <v>0</v>
      </c>
      <c r="U16" s="278"/>
      <c r="V16" s="278">
        <v>0</v>
      </c>
      <c r="W16" s="278">
        <v>0</v>
      </c>
      <c r="X16" s="278">
        <v>0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78">
        <v>0</v>
      </c>
      <c r="AE16" s="29"/>
    </row>
    <row r="17" spans="1:31" ht="15.95" customHeight="1">
      <c r="A17" s="172" t="s">
        <v>15</v>
      </c>
      <c r="B17" s="277">
        <f t="shared" si="2"/>
        <v>66</v>
      </c>
      <c r="C17" s="281">
        <f t="shared" si="3"/>
        <v>66</v>
      </c>
      <c r="D17" s="281">
        <v>5</v>
      </c>
      <c r="E17" s="281">
        <v>36</v>
      </c>
      <c r="F17" s="281">
        <v>5</v>
      </c>
      <c r="G17" s="281">
        <v>2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18</v>
      </c>
      <c r="Q17" s="281">
        <f t="shared" si="4"/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8">
        <v>0</v>
      </c>
      <c r="Y17" s="278">
        <v>0</v>
      </c>
      <c r="Z17" s="278">
        <v>0</v>
      </c>
      <c r="AA17" s="278">
        <v>0</v>
      </c>
      <c r="AB17" s="278">
        <v>0</v>
      </c>
      <c r="AC17" s="278">
        <v>0</v>
      </c>
      <c r="AD17" s="278">
        <v>0</v>
      </c>
      <c r="AE17" s="29"/>
    </row>
    <row r="18" spans="1:31" ht="15.95" customHeight="1">
      <c r="A18" s="172" t="s">
        <v>16</v>
      </c>
      <c r="B18" s="277">
        <f t="shared" si="2"/>
        <v>68</v>
      </c>
      <c r="C18" s="281">
        <f t="shared" si="3"/>
        <v>68</v>
      </c>
      <c r="D18" s="281">
        <v>4</v>
      </c>
      <c r="E18" s="281">
        <v>27</v>
      </c>
      <c r="F18" s="278">
        <v>0</v>
      </c>
      <c r="G18" s="281">
        <v>10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81">
        <v>1</v>
      </c>
      <c r="N18" s="278">
        <v>0</v>
      </c>
      <c r="O18" s="278">
        <v>18</v>
      </c>
      <c r="P18" s="278">
        <v>8</v>
      </c>
      <c r="Q18" s="281">
        <f t="shared" si="4"/>
        <v>0</v>
      </c>
      <c r="R18" s="278">
        <v>0</v>
      </c>
      <c r="S18" s="278">
        <v>0</v>
      </c>
      <c r="T18" s="278">
        <v>0</v>
      </c>
      <c r="U18" s="278">
        <v>0</v>
      </c>
      <c r="V18" s="278">
        <v>0</v>
      </c>
      <c r="W18" s="278">
        <v>0</v>
      </c>
      <c r="X18" s="278">
        <v>0</v>
      </c>
      <c r="Y18" s="278">
        <v>0</v>
      </c>
      <c r="Z18" s="278">
        <v>0</v>
      </c>
      <c r="AA18" s="278">
        <v>0</v>
      </c>
      <c r="AB18" s="278">
        <v>0</v>
      </c>
      <c r="AC18" s="278">
        <v>0</v>
      </c>
      <c r="AD18" s="280">
        <v>0</v>
      </c>
      <c r="AE18" s="29"/>
    </row>
    <row r="19" spans="1:31" ht="15.95" customHeight="1">
      <c r="A19" s="172" t="s">
        <v>17</v>
      </c>
      <c r="B19" s="277">
        <f t="shared" si="2"/>
        <v>103</v>
      </c>
      <c r="C19" s="281">
        <f t="shared" si="3"/>
        <v>100</v>
      </c>
      <c r="D19" s="281">
        <v>1</v>
      </c>
      <c r="E19" s="281">
        <v>59</v>
      </c>
      <c r="F19" s="281">
        <v>4</v>
      </c>
      <c r="G19" s="281">
        <v>27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81">
        <v>2</v>
      </c>
      <c r="N19" s="278">
        <v>5</v>
      </c>
      <c r="O19" s="278">
        <v>0</v>
      </c>
      <c r="P19" s="281">
        <v>2</v>
      </c>
      <c r="Q19" s="281">
        <f t="shared" si="4"/>
        <v>3</v>
      </c>
      <c r="R19" s="278">
        <v>0</v>
      </c>
      <c r="S19" s="278">
        <v>0</v>
      </c>
      <c r="T19" s="278">
        <v>1</v>
      </c>
      <c r="U19" s="278">
        <v>2</v>
      </c>
      <c r="V19" s="278">
        <v>0</v>
      </c>
      <c r="W19" s="278">
        <v>0</v>
      </c>
      <c r="X19" s="278">
        <v>0</v>
      </c>
      <c r="Y19" s="278">
        <v>0</v>
      </c>
      <c r="Z19" s="278">
        <v>0</v>
      </c>
      <c r="AA19" s="278">
        <v>0</v>
      </c>
      <c r="AB19" s="278">
        <v>0</v>
      </c>
      <c r="AC19" s="278">
        <v>0</v>
      </c>
      <c r="AD19" s="278">
        <v>0</v>
      </c>
      <c r="AE19" s="29"/>
    </row>
    <row r="20" spans="1:31" ht="15.95" customHeight="1">
      <c r="A20" s="172" t="s">
        <v>18</v>
      </c>
      <c r="B20" s="277">
        <f t="shared" si="2"/>
        <v>105</v>
      </c>
      <c r="C20" s="281">
        <f t="shared" si="3"/>
        <v>102</v>
      </c>
      <c r="D20" s="278">
        <v>2</v>
      </c>
      <c r="E20" s="281">
        <v>55</v>
      </c>
      <c r="F20" s="281">
        <v>1</v>
      </c>
      <c r="G20" s="281">
        <v>32</v>
      </c>
      <c r="H20" s="278">
        <v>0</v>
      </c>
      <c r="I20" s="278">
        <v>1</v>
      </c>
      <c r="J20" s="278">
        <v>0</v>
      </c>
      <c r="K20" s="278">
        <v>0</v>
      </c>
      <c r="L20" s="278">
        <v>0</v>
      </c>
      <c r="M20" s="281">
        <v>2</v>
      </c>
      <c r="N20" s="278">
        <v>0</v>
      </c>
      <c r="O20" s="278">
        <v>0</v>
      </c>
      <c r="P20" s="278">
        <v>9</v>
      </c>
      <c r="Q20" s="281">
        <f t="shared" si="4"/>
        <v>3</v>
      </c>
      <c r="R20" s="278">
        <v>0</v>
      </c>
      <c r="S20" s="278">
        <v>1</v>
      </c>
      <c r="T20" s="278">
        <v>0</v>
      </c>
      <c r="U20" s="278">
        <v>2</v>
      </c>
      <c r="V20" s="278">
        <v>0</v>
      </c>
      <c r="W20" s="278">
        <v>0</v>
      </c>
      <c r="X20" s="278">
        <v>0</v>
      </c>
      <c r="Y20" s="278">
        <v>0</v>
      </c>
      <c r="Z20" s="278">
        <v>0</v>
      </c>
      <c r="AA20" s="278">
        <v>0</v>
      </c>
      <c r="AB20" s="278">
        <v>0</v>
      </c>
      <c r="AC20" s="278">
        <v>0</v>
      </c>
      <c r="AD20" s="278">
        <v>0</v>
      </c>
      <c r="AE20" s="29"/>
    </row>
    <row r="21" spans="1:31" ht="15.95" customHeight="1">
      <c r="A21" s="172" t="s">
        <v>19</v>
      </c>
      <c r="B21" s="277">
        <f t="shared" si="2"/>
        <v>80</v>
      </c>
      <c r="C21" s="281">
        <f t="shared" si="3"/>
        <v>76</v>
      </c>
      <c r="D21" s="281">
        <v>19</v>
      </c>
      <c r="E21" s="281">
        <v>21</v>
      </c>
      <c r="F21" s="281">
        <v>6</v>
      </c>
      <c r="G21" s="281">
        <v>12</v>
      </c>
      <c r="H21" s="278">
        <v>0</v>
      </c>
      <c r="I21" s="278">
        <v>1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15</v>
      </c>
      <c r="P21" s="281">
        <v>2</v>
      </c>
      <c r="Q21" s="281">
        <f t="shared" si="4"/>
        <v>4</v>
      </c>
      <c r="R21" s="278">
        <v>0</v>
      </c>
      <c r="S21" s="278">
        <v>1</v>
      </c>
      <c r="T21" s="278">
        <v>1</v>
      </c>
      <c r="U21" s="278">
        <v>1</v>
      </c>
      <c r="V21" s="278">
        <v>0</v>
      </c>
      <c r="W21" s="278">
        <v>0</v>
      </c>
      <c r="X21" s="278">
        <v>0</v>
      </c>
      <c r="Y21" s="278">
        <v>0</v>
      </c>
      <c r="Z21" s="278">
        <v>0</v>
      </c>
      <c r="AA21" s="278">
        <v>0</v>
      </c>
      <c r="AB21" s="278">
        <v>0</v>
      </c>
      <c r="AC21" s="288">
        <v>1</v>
      </c>
      <c r="AD21" s="278">
        <v>0</v>
      </c>
      <c r="AE21" s="29"/>
    </row>
    <row r="22" spans="1:31" ht="15.95" customHeight="1">
      <c r="A22" s="172" t="s">
        <v>20</v>
      </c>
      <c r="B22" s="277">
        <f t="shared" si="2"/>
        <v>83</v>
      </c>
      <c r="C22" s="281">
        <f t="shared" si="3"/>
        <v>83</v>
      </c>
      <c r="D22" s="278">
        <v>0</v>
      </c>
      <c r="E22" s="281">
        <v>32</v>
      </c>
      <c r="F22" s="281">
        <v>1</v>
      </c>
      <c r="G22" s="281">
        <v>6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10</v>
      </c>
      <c r="O22" s="278">
        <v>26</v>
      </c>
      <c r="P22" s="278">
        <v>8</v>
      </c>
      <c r="Q22" s="281">
        <f t="shared" si="4"/>
        <v>0</v>
      </c>
      <c r="R22" s="278">
        <v>0</v>
      </c>
      <c r="S22" s="278">
        <v>0</v>
      </c>
      <c r="T22" s="278">
        <v>0</v>
      </c>
      <c r="U22" s="278">
        <v>0</v>
      </c>
      <c r="V22" s="278">
        <v>0</v>
      </c>
      <c r="W22" s="278">
        <v>0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78">
        <v>0</v>
      </c>
      <c r="AD22" s="278">
        <v>0</v>
      </c>
      <c r="AE22" s="29"/>
    </row>
    <row r="23" spans="1:31" ht="15.95" customHeight="1">
      <c r="A23" s="172" t="s">
        <v>21</v>
      </c>
      <c r="B23" s="277">
        <f t="shared" si="2"/>
        <v>63</v>
      </c>
      <c r="C23" s="281">
        <f t="shared" si="3"/>
        <v>62</v>
      </c>
      <c r="D23" s="281">
        <v>1</v>
      </c>
      <c r="E23" s="281">
        <v>32</v>
      </c>
      <c r="F23" s="281">
        <v>5</v>
      </c>
      <c r="G23" s="281">
        <v>2</v>
      </c>
      <c r="H23" s="278">
        <v>0</v>
      </c>
      <c r="I23" s="278">
        <v>0</v>
      </c>
      <c r="J23" s="278">
        <v>2</v>
      </c>
      <c r="K23" s="278">
        <v>2</v>
      </c>
      <c r="L23" s="278">
        <v>0</v>
      </c>
      <c r="M23" s="281">
        <v>1</v>
      </c>
      <c r="N23" s="278">
        <v>8</v>
      </c>
      <c r="O23" s="278">
        <v>9</v>
      </c>
      <c r="P23" s="278">
        <v>0</v>
      </c>
      <c r="Q23" s="281">
        <f t="shared" si="4"/>
        <v>1</v>
      </c>
      <c r="R23" s="278">
        <v>0</v>
      </c>
      <c r="S23" s="278">
        <v>0</v>
      </c>
      <c r="T23" s="278">
        <v>0</v>
      </c>
      <c r="U23" s="278">
        <v>1</v>
      </c>
      <c r="V23" s="278">
        <v>0</v>
      </c>
      <c r="W23" s="278">
        <v>0</v>
      </c>
      <c r="X23" s="278">
        <v>0</v>
      </c>
      <c r="Y23" s="278">
        <v>0</v>
      </c>
      <c r="Z23" s="278">
        <v>0</v>
      </c>
      <c r="AA23" s="278">
        <v>0</v>
      </c>
      <c r="AB23" s="278">
        <v>0</v>
      </c>
      <c r="AC23" s="278">
        <v>0</v>
      </c>
      <c r="AD23" s="278">
        <v>0</v>
      </c>
      <c r="AE23" s="29"/>
    </row>
    <row r="24" spans="1:31" ht="15.95" customHeight="1">
      <c r="A24" s="172" t="s">
        <v>22</v>
      </c>
      <c r="B24" s="277">
        <f t="shared" si="2"/>
        <v>99</v>
      </c>
      <c r="C24" s="281">
        <f t="shared" si="3"/>
        <v>97</v>
      </c>
      <c r="D24" s="281">
        <v>3</v>
      </c>
      <c r="E24" s="278">
        <v>59</v>
      </c>
      <c r="F24" s="281">
        <v>7</v>
      </c>
      <c r="G24" s="281">
        <v>9</v>
      </c>
      <c r="H24" s="278">
        <v>0</v>
      </c>
      <c r="I24" s="278">
        <v>0</v>
      </c>
      <c r="J24" s="278">
        <v>0</v>
      </c>
      <c r="K24" s="278">
        <v>0</v>
      </c>
      <c r="L24" s="278">
        <v>0</v>
      </c>
      <c r="M24" s="278">
        <v>1</v>
      </c>
      <c r="N24" s="278">
        <v>0</v>
      </c>
      <c r="O24" s="278">
        <v>8</v>
      </c>
      <c r="P24" s="278">
        <v>10</v>
      </c>
      <c r="Q24" s="281">
        <f t="shared" si="4"/>
        <v>2</v>
      </c>
      <c r="R24" s="278">
        <v>0</v>
      </c>
      <c r="S24" s="278">
        <v>0</v>
      </c>
      <c r="T24" s="278">
        <v>0</v>
      </c>
      <c r="U24" s="278">
        <v>2</v>
      </c>
      <c r="V24" s="278">
        <v>0</v>
      </c>
      <c r="W24" s="278">
        <v>0</v>
      </c>
      <c r="X24" s="278">
        <v>0</v>
      </c>
      <c r="Y24" s="278">
        <v>0</v>
      </c>
      <c r="Z24" s="278">
        <v>0</v>
      </c>
      <c r="AA24" s="278">
        <v>0</v>
      </c>
      <c r="AB24" s="278">
        <v>0</v>
      </c>
      <c r="AC24" s="278">
        <v>0</v>
      </c>
      <c r="AD24" s="278">
        <v>0</v>
      </c>
      <c r="AE24" s="29"/>
    </row>
    <row r="25" spans="1:31" ht="15.95" customHeight="1">
      <c r="A25" s="172" t="s">
        <v>23</v>
      </c>
      <c r="B25" s="277">
        <f t="shared" si="2"/>
        <v>129</v>
      </c>
      <c r="C25" s="281">
        <f t="shared" si="3"/>
        <v>129</v>
      </c>
      <c r="D25" s="278">
        <v>0</v>
      </c>
      <c r="E25" s="281">
        <v>57</v>
      </c>
      <c r="F25" s="278">
        <v>1</v>
      </c>
      <c r="G25" s="281">
        <v>11</v>
      </c>
      <c r="H25" s="278">
        <v>0</v>
      </c>
      <c r="I25" s="278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4</v>
      </c>
      <c r="O25" s="281">
        <v>36</v>
      </c>
      <c r="P25" s="278">
        <v>20</v>
      </c>
      <c r="Q25" s="281">
        <f t="shared" si="4"/>
        <v>0</v>
      </c>
      <c r="R25" s="278">
        <v>0</v>
      </c>
      <c r="S25" s="278">
        <v>0</v>
      </c>
      <c r="T25" s="278">
        <v>0</v>
      </c>
      <c r="U25" s="278">
        <v>0</v>
      </c>
      <c r="V25" s="278">
        <v>0</v>
      </c>
      <c r="W25" s="278">
        <v>0</v>
      </c>
      <c r="X25" s="278">
        <v>0</v>
      </c>
      <c r="Y25" s="278">
        <v>0</v>
      </c>
      <c r="Z25" s="278">
        <v>0</v>
      </c>
      <c r="AA25" s="278">
        <v>0</v>
      </c>
      <c r="AB25" s="278">
        <v>0</v>
      </c>
      <c r="AC25" s="278">
        <v>0</v>
      </c>
      <c r="AD25" s="278">
        <v>0</v>
      </c>
      <c r="AE25" s="29"/>
    </row>
    <row r="26" spans="1:31" ht="15.95" customHeight="1">
      <c r="A26" s="172" t="s">
        <v>24</v>
      </c>
      <c r="B26" s="277">
        <f t="shared" si="2"/>
        <v>95</v>
      </c>
      <c r="C26" s="281">
        <f t="shared" si="3"/>
        <v>95</v>
      </c>
      <c r="D26" s="281">
        <v>3</v>
      </c>
      <c r="E26" s="281">
        <v>41</v>
      </c>
      <c r="F26" s="281">
        <v>6</v>
      </c>
      <c r="G26" s="281">
        <v>25</v>
      </c>
      <c r="H26" s="278">
        <v>2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12</v>
      </c>
      <c r="O26" s="278">
        <v>0</v>
      </c>
      <c r="P26" s="278">
        <v>6</v>
      </c>
      <c r="Q26" s="281">
        <f t="shared" si="4"/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  <c r="X26" s="278">
        <v>0</v>
      </c>
      <c r="Y26" s="278">
        <v>0</v>
      </c>
      <c r="Z26" s="278">
        <v>0</v>
      </c>
      <c r="AA26" s="278">
        <v>0</v>
      </c>
      <c r="AB26" s="278">
        <v>0</v>
      </c>
      <c r="AC26" s="278">
        <v>0</v>
      </c>
      <c r="AD26" s="278">
        <v>0</v>
      </c>
      <c r="AE26" s="29"/>
    </row>
    <row r="27" spans="1:31" ht="15.95" customHeight="1">
      <c r="A27" s="172" t="s">
        <v>25</v>
      </c>
      <c r="B27" s="277">
        <f t="shared" si="2"/>
        <v>62</v>
      </c>
      <c r="C27" s="281">
        <f t="shared" si="3"/>
        <v>61</v>
      </c>
      <c r="D27" s="281">
        <v>10</v>
      </c>
      <c r="E27" s="281">
        <v>22</v>
      </c>
      <c r="F27" s="281">
        <v>4</v>
      </c>
      <c r="G27" s="281">
        <v>5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1</v>
      </c>
      <c r="N27" s="278">
        <v>0</v>
      </c>
      <c r="O27" s="278">
        <v>6</v>
      </c>
      <c r="P27" s="278">
        <v>13</v>
      </c>
      <c r="Q27" s="281">
        <f t="shared" si="4"/>
        <v>1</v>
      </c>
      <c r="R27" s="278">
        <v>0</v>
      </c>
      <c r="S27" s="278">
        <v>1</v>
      </c>
      <c r="T27" s="278">
        <v>0</v>
      </c>
      <c r="U27" s="278">
        <v>0</v>
      </c>
      <c r="V27" s="278">
        <v>0</v>
      </c>
      <c r="W27" s="278">
        <v>0</v>
      </c>
      <c r="X27" s="278">
        <v>0</v>
      </c>
      <c r="Y27" s="278">
        <v>0</v>
      </c>
      <c r="Z27" s="278">
        <v>0</v>
      </c>
      <c r="AA27" s="278">
        <v>0</v>
      </c>
      <c r="AB27" s="278">
        <v>0</v>
      </c>
      <c r="AC27" s="278">
        <v>0</v>
      </c>
      <c r="AD27" s="278">
        <v>0</v>
      </c>
      <c r="AE27" s="29"/>
    </row>
    <row r="28" spans="1:31" ht="15.95" customHeight="1">
      <c r="A28" s="172" t="s">
        <v>26</v>
      </c>
      <c r="B28" s="277">
        <f t="shared" si="2"/>
        <v>84</v>
      </c>
      <c r="C28" s="281">
        <f t="shared" si="3"/>
        <v>84</v>
      </c>
      <c r="D28" s="281">
        <v>13</v>
      </c>
      <c r="E28" s="281">
        <v>26</v>
      </c>
      <c r="F28" s="281">
        <v>10</v>
      </c>
      <c r="G28" s="281">
        <v>7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1</v>
      </c>
      <c r="N28" s="278">
        <v>0</v>
      </c>
      <c r="O28" s="281">
        <v>18</v>
      </c>
      <c r="P28" s="278">
        <v>9</v>
      </c>
      <c r="Q28" s="281">
        <f t="shared" si="4"/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  <c r="Y28" s="278">
        <v>0</v>
      </c>
      <c r="Z28" s="278">
        <v>0</v>
      </c>
      <c r="AA28" s="278">
        <v>0</v>
      </c>
      <c r="AB28" s="278">
        <v>0</v>
      </c>
      <c r="AC28" s="278">
        <v>0</v>
      </c>
      <c r="AD28" s="280">
        <v>0</v>
      </c>
      <c r="AE28" s="29"/>
    </row>
    <row r="29" spans="1:31" ht="15.95" customHeight="1">
      <c r="A29" s="172" t="s">
        <v>27</v>
      </c>
      <c r="B29" s="277">
        <f t="shared" si="2"/>
        <v>25</v>
      </c>
      <c r="C29" s="281">
        <f t="shared" si="3"/>
        <v>24</v>
      </c>
      <c r="D29" s="281">
        <v>1</v>
      </c>
      <c r="E29" s="281">
        <v>15</v>
      </c>
      <c r="F29" s="281">
        <v>4</v>
      </c>
      <c r="G29" s="278">
        <v>1</v>
      </c>
      <c r="H29" s="278">
        <v>0</v>
      </c>
      <c r="I29" s="278">
        <v>0</v>
      </c>
      <c r="J29" s="278">
        <v>0</v>
      </c>
      <c r="K29" s="278">
        <v>0</v>
      </c>
      <c r="L29" s="278">
        <v>0</v>
      </c>
      <c r="M29" s="278">
        <v>0</v>
      </c>
      <c r="N29" s="278">
        <v>0</v>
      </c>
      <c r="O29" s="278">
        <v>0</v>
      </c>
      <c r="P29" s="278">
        <v>3</v>
      </c>
      <c r="Q29" s="281">
        <f t="shared" si="4"/>
        <v>1</v>
      </c>
      <c r="R29" s="278">
        <v>0</v>
      </c>
      <c r="S29" s="278">
        <v>1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  <c r="Y29" s="278">
        <v>0</v>
      </c>
      <c r="Z29" s="278">
        <v>0</v>
      </c>
      <c r="AA29" s="278">
        <v>0</v>
      </c>
      <c r="AB29" s="278">
        <v>0</v>
      </c>
      <c r="AC29" s="278">
        <v>0</v>
      </c>
      <c r="AD29" s="278">
        <v>0</v>
      </c>
      <c r="AE29" s="29"/>
    </row>
    <row r="30" spans="1:31" ht="15.95" customHeight="1">
      <c r="A30" s="172" t="s">
        <v>28</v>
      </c>
      <c r="B30" s="277">
        <f t="shared" si="2"/>
        <v>45</v>
      </c>
      <c r="C30" s="281">
        <f t="shared" si="3"/>
        <v>45</v>
      </c>
      <c r="D30" s="281">
        <v>1</v>
      </c>
      <c r="E30" s="281">
        <v>22</v>
      </c>
      <c r="F30" s="281">
        <v>5</v>
      </c>
      <c r="G30" s="281">
        <v>2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81">
        <v>1</v>
      </c>
      <c r="N30" s="278">
        <v>0</v>
      </c>
      <c r="O30" s="278">
        <v>0</v>
      </c>
      <c r="P30" s="278">
        <v>14</v>
      </c>
      <c r="Q30" s="281">
        <f t="shared" si="4"/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  <c r="X30" s="278">
        <v>0</v>
      </c>
      <c r="Y30" s="278">
        <v>0</v>
      </c>
      <c r="Z30" s="278">
        <v>0</v>
      </c>
      <c r="AA30" s="278">
        <v>0</v>
      </c>
      <c r="AB30" s="278">
        <v>0</v>
      </c>
      <c r="AC30" s="278">
        <v>0</v>
      </c>
      <c r="AD30" s="278">
        <v>0</v>
      </c>
      <c r="AE30" s="29"/>
    </row>
    <row r="31" spans="1:31" ht="15.95" customHeight="1">
      <c r="A31" s="172" t="s">
        <v>29</v>
      </c>
      <c r="B31" s="277">
        <f t="shared" si="2"/>
        <v>36</v>
      </c>
      <c r="C31" s="281">
        <f t="shared" si="3"/>
        <v>32</v>
      </c>
      <c r="D31" s="281">
        <v>3</v>
      </c>
      <c r="E31" s="281">
        <v>14</v>
      </c>
      <c r="F31" s="281">
        <v>2</v>
      </c>
      <c r="G31" s="281">
        <v>2</v>
      </c>
      <c r="H31" s="278">
        <v>0</v>
      </c>
      <c r="I31" s="278">
        <v>0</v>
      </c>
      <c r="J31" s="278">
        <v>3</v>
      </c>
      <c r="K31" s="278">
        <v>0</v>
      </c>
      <c r="L31" s="278">
        <v>0</v>
      </c>
      <c r="M31" s="278">
        <v>0</v>
      </c>
      <c r="N31" s="278">
        <v>0</v>
      </c>
      <c r="O31" s="278">
        <v>8</v>
      </c>
      <c r="P31" s="278">
        <v>0</v>
      </c>
      <c r="Q31" s="281">
        <f t="shared" si="4"/>
        <v>4</v>
      </c>
      <c r="R31" s="278">
        <v>0</v>
      </c>
      <c r="S31" s="278">
        <v>1</v>
      </c>
      <c r="T31" s="278">
        <v>1</v>
      </c>
      <c r="U31" s="278">
        <v>0</v>
      </c>
      <c r="V31" s="278">
        <v>0</v>
      </c>
      <c r="W31" s="278">
        <v>0</v>
      </c>
      <c r="X31" s="278">
        <v>0</v>
      </c>
      <c r="Y31" s="278">
        <v>0</v>
      </c>
      <c r="Z31" s="278">
        <v>0</v>
      </c>
      <c r="AA31" s="278">
        <v>0</v>
      </c>
      <c r="AB31" s="278">
        <v>0</v>
      </c>
      <c r="AC31" s="278">
        <v>2</v>
      </c>
      <c r="AD31" s="278">
        <v>0</v>
      </c>
      <c r="AE31" s="29"/>
    </row>
    <row r="32" spans="1:31" ht="15.95" customHeight="1">
      <c r="A32" s="172" t="s">
        <v>30</v>
      </c>
      <c r="B32" s="277">
        <f t="shared" si="2"/>
        <v>107</v>
      </c>
      <c r="C32" s="281">
        <f t="shared" si="3"/>
        <v>97</v>
      </c>
      <c r="D32" s="281">
        <v>4</v>
      </c>
      <c r="E32" s="281">
        <v>31</v>
      </c>
      <c r="F32" s="281">
        <v>6</v>
      </c>
      <c r="G32" s="281">
        <v>12</v>
      </c>
      <c r="H32" s="278">
        <v>0</v>
      </c>
      <c r="I32" s="278">
        <v>0</v>
      </c>
      <c r="J32" s="278">
        <v>6</v>
      </c>
      <c r="K32" s="278">
        <v>0</v>
      </c>
      <c r="L32" s="281">
        <v>1</v>
      </c>
      <c r="M32" s="278">
        <v>0</v>
      </c>
      <c r="N32" s="278">
        <v>0</v>
      </c>
      <c r="O32" s="278">
        <v>37</v>
      </c>
      <c r="P32" s="278">
        <v>0</v>
      </c>
      <c r="Q32" s="281">
        <f t="shared" si="4"/>
        <v>10</v>
      </c>
      <c r="R32" s="278">
        <v>0</v>
      </c>
      <c r="S32" s="278">
        <v>0</v>
      </c>
      <c r="T32" s="278">
        <v>2</v>
      </c>
      <c r="U32" s="278">
        <v>4</v>
      </c>
      <c r="V32" s="278">
        <v>0</v>
      </c>
      <c r="W32" s="278">
        <v>0</v>
      </c>
      <c r="X32" s="278">
        <v>0</v>
      </c>
      <c r="Y32" s="278">
        <v>0</v>
      </c>
      <c r="Z32" s="278">
        <v>0</v>
      </c>
      <c r="AA32" s="278">
        <v>0</v>
      </c>
      <c r="AB32" s="278">
        <v>0</v>
      </c>
      <c r="AC32" s="278">
        <v>4</v>
      </c>
      <c r="AD32" s="278">
        <v>0</v>
      </c>
      <c r="AE32" s="29"/>
    </row>
    <row r="33" spans="1:31" ht="15.95" customHeight="1">
      <c r="A33" s="172" t="s">
        <v>31</v>
      </c>
      <c r="B33" s="277">
        <f t="shared" si="2"/>
        <v>41</v>
      </c>
      <c r="C33" s="281">
        <f t="shared" si="3"/>
        <v>41</v>
      </c>
      <c r="D33" s="278">
        <v>0</v>
      </c>
      <c r="E33" s="289">
        <v>13</v>
      </c>
      <c r="F33" s="289">
        <v>3</v>
      </c>
      <c r="G33" s="289">
        <v>14</v>
      </c>
      <c r="H33" s="278">
        <v>0</v>
      </c>
      <c r="I33" s="278">
        <v>0</v>
      </c>
      <c r="J33" s="278">
        <v>0</v>
      </c>
      <c r="K33" s="278">
        <v>0</v>
      </c>
      <c r="L33" s="278">
        <v>0</v>
      </c>
      <c r="M33" s="281">
        <v>2</v>
      </c>
      <c r="N33" s="278">
        <v>2</v>
      </c>
      <c r="O33" s="278">
        <v>6</v>
      </c>
      <c r="P33" s="278">
        <v>1</v>
      </c>
      <c r="Q33" s="281">
        <f t="shared" si="4"/>
        <v>0</v>
      </c>
      <c r="R33" s="278">
        <v>0</v>
      </c>
      <c r="S33" s="278">
        <v>0</v>
      </c>
      <c r="T33" s="278"/>
      <c r="U33" s="278"/>
      <c r="V33" s="278">
        <v>0</v>
      </c>
      <c r="W33" s="278">
        <v>0</v>
      </c>
      <c r="X33" s="278">
        <v>0</v>
      </c>
      <c r="Y33" s="278">
        <v>0</v>
      </c>
      <c r="Z33" s="278">
        <v>0</v>
      </c>
      <c r="AA33" s="278">
        <v>0</v>
      </c>
      <c r="AB33" s="278">
        <v>0</v>
      </c>
      <c r="AC33" s="278">
        <v>0</v>
      </c>
      <c r="AD33" s="278">
        <v>0</v>
      </c>
      <c r="AE33" s="29"/>
    </row>
    <row r="34" spans="1:31" ht="14.85" customHeight="1">
      <c r="A34" s="172" t="s">
        <v>32</v>
      </c>
      <c r="B34" s="277">
        <f t="shared" si="2"/>
        <v>60</v>
      </c>
      <c r="C34" s="281">
        <f t="shared" si="3"/>
        <v>58</v>
      </c>
      <c r="D34" s="289">
        <v>1</v>
      </c>
      <c r="E34" s="289">
        <v>35</v>
      </c>
      <c r="F34" s="289">
        <v>1</v>
      </c>
      <c r="G34" s="289">
        <v>2</v>
      </c>
      <c r="H34" s="278">
        <v>0</v>
      </c>
      <c r="I34" s="278">
        <v>0</v>
      </c>
      <c r="J34" s="278">
        <v>0</v>
      </c>
      <c r="K34" s="278">
        <v>0</v>
      </c>
      <c r="L34" s="278">
        <v>0</v>
      </c>
      <c r="M34" s="281">
        <v>1</v>
      </c>
      <c r="N34" s="278">
        <v>16</v>
      </c>
      <c r="O34" s="278">
        <v>2</v>
      </c>
      <c r="P34" s="278">
        <v>0</v>
      </c>
      <c r="Q34" s="281">
        <f t="shared" si="4"/>
        <v>2</v>
      </c>
      <c r="R34" s="278">
        <v>0</v>
      </c>
      <c r="S34" s="278">
        <v>0</v>
      </c>
      <c r="T34" s="278">
        <v>1</v>
      </c>
      <c r="U34" s="278">
        <v>1</v>
      </c>
      <c r="V34" s="278">
        <v>0</v>
      </c>
      <c r="W34" s="278">
        <v>0</v>
      </c>
      <c r="X34" s="278">
        <v>0</v>
      </c>
      <c r="Y34" s="278">
        <v>0</v>
      </c>
      <c r="Z34" s="278">
        <v>0</v>
      </c>
      <c r="AA34" s="278">
        <v>0</v>
      </c>
      <c r="AB34" s="278">
        <v>0</v>
      </c>
      <c r="AC34" s="278">
        <v>0</v>
      </c>
      <c r="AD34" s="280"/>
      <c r="AE34" s="29"/>
    </row>
    <row r="35" spans="1:31" ht="14.85" customHeight="1">
      <c r="A35" s="172" t="s">
        <v>44</v>
      </c>
      <c r="B35" s="277">
        <f t="shared" si="2"/>
        <v>20</v>
      </c>
      <c r="C35" s="281">
        <f t="shared" si="3"/>
        <v>20</v>
      </c>
      <c r="D35" s="278">
        <v>0</v>
      </c>
      <c r="E35" s="281">
        <v>11</v>
      </c>
      <c r="F35" s="278">
        <v>6</v>
      </c>
      <c r="G35" s="278">
        <v>0</v>
      </c>
      <c r="H35" s="278">
        <v>0</v>
      </c>
      <c r="I35" s="278">
        <v>0</v>
      </c>
      <c r="J35" s="278">
        <v>3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81">
        <f t="shared" si="4"/>
        <v>0</v>
      </c>
      <c r="R35" s="278">
        <v>0</v>
      </c>
      <c r="S35" s="278">
        <v>0</v>
      </c>
      <c r="T35" s="278">
        <v>0</v>
      </c>
      <c r="U35" s="278">
        <v>0</v>
      </c>
      <c r="V35" s="278">
        <v>0</v>
      </c>
      <c r="W35" s="278">
        <v>0</v>
      </c>
      <c r="X35" s="278">
        <v>0</v>
      </c>
      <c r="Y35" s="278">
        <v>0</v>
      </c>
      <c r="Z35" s="278">
        <v>0</v>
      </c>
      <c r="AA35" s="278">
        <v>0</v>
      </c>
      <c r="AB35" s="278">
        <v>0</v>
      </c>
      <c r="AC35" s="278">
        <v>0</v>
      </c>
      <c r="AD35" s="280">
        <v>0</v>
      </c>
      <c r="AE35" s="29"/>
    </row>
    <row r="36" spans="1:31" ht="16.5" thickBot="1">
      <c r="A36" s="174" t="s">
        <v>45</v>
      </c>
      <c r="B36" s="279">
        <f t="shared" si="2"/>
        <v>9</v>
      </c>
      <c r="C36" s="281">
        <f t="shared" si="3"/>
        <v>9</v>
      </c>
      <c r="D36" s="278">
        <v>0</v>
      </c>
      <c r="E36" s="289">
        <v>8</v>
      </c>
      <c r="F36" s="292">
        <v>1</v>
      </c>
      <c r="G36" s="278">
        <v>0</v>
      </c>
      <c r="H36" s="278">
        <v>0</v>
      </c>
      <c r="I36" s="278">
        <v>0</v>
      </c>
      <c r="J36" s="278">
        <v>0</v>
      </c>
      <c r="K36" s="278">
        <v>0</v>
      </c>
      <c r="L36" s="278">
        <v>0</v>
      </c>
      <c r="M36" s="278">
        <v>0</v>
      </c>
      <c r="N36" s="278">
        <v>0</v>
      </c>
      <c r="O36" s="278">
        <v>0</v>
      </c>
      <c r="P36" s="278">
        <v>0</v>
      </c>
      <c r="Q36" s="281">
        <f t="shared" si="4"/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  <c r="W36" s="278">
        <v>0</v>
      </c>
      <c r="X36" s="278">
        <v>0</v>
      </c>
      <c r="Y36" s="278">
        <v>0</v>
      </c>
      <c r="Z36" s="278">
        <v>0</v>
      </c>
      <c r="AA36" s="278">
        <v>0</v>
      </c>
      <c r="AB36" s="278">
        <v>0</v>
      </c>
      <c r="AC36" s="278">
        <v>0</v>
      </c>
      <c r="AD36" s="278">
        <v>0</v>
      </c>
      <c r="AE36" s="29"/>
    </row>
    <row r="37" spans="1:31" ht="20.25" customHeight="1">
      <c r="A37" s="151" t="s">
        <v>346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30"/>
      <c r="X37" s="30"/>
      <c r="Y37" s="30"/>
      <c r="Z37" s="30"/>
      <c r="AA37" s="30"/>
      <c r="AB37" s="31"/>
      <c r="AC37" s="31"/>
      <c r="AD37" s="31"/>
      <c r="AE37" s="22"/>
    </row>
    <row r="38" spans="1:31" ht="21" customHeight="1">
      <c r="A38" s="151" t="s">
        <v>347</v>
      </c>
      <c r="B38" s="171"/>
      <c r="C38" s="171"/>
      <c r="D38" s="151"/>
      <c r="E38" s="151"/>
      <c r="F38" s="151"/>
      <c r="G38" s="151"/>
      <c r="H38" s="151"/>
      <c r="I38" s="151"/>
      <c r="J38" s="151"/>
      <c r="K38" s="15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</row>
    <row r="39" spans="1:31" ht="19.5" customHeight="1">
      <c r="A39" s="14"/>
      <c r="B39" s="27"/>
      <c r="C39" s="2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1"/>
    </row>
    <row r="40" spans="1:31" ht="19.5" customHeight="1">
      <c r="A40" s="14"/>
      <c r="B40" s="27"/>
      <c r="C40" s="27"/>
      <c r="D40" s="7"/>
      <c r="E40" s="1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  <c r="AA40" s="1"/>
    </row>
    <row r="41" spans="1:31">
      <c r="A41" s="14"/>
      <c r="B41" s="27"/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"/>
      <c r="X41" s="1"/>
      <c r="Y41" s="1"/>
      <c r="Z41" s="1"/>
      <c r="AA41" s="1"/>
    </row>
    <row r="42" spans="1:31">
      <c r="A42" s="14"/>
      <c r="B42" s="27"/>
      <c r="C42" s="27"/>
      <c r="D42" s="7"/>
      <c r="E42" s="1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"/>
      <c r="X42" s="1"/>
      <c r="Y42" s="1"/>
      <c r="Z42" s="1"/>
      <c r="AA42" s="1"/>
    </row>
    <row r="43" spans="1:31">
      <c r="B43" s="22"/>
      <c r="C43" s="22"/>
    </row>
    <row r="44" spans="1:31">
      <c r="B44" s="22"/>
      <c r="C44" s="22"/>
    </row>
    <row r="45" spans="1:31">
      <c r="B45" s="22"/>
      <c r="C45" s="22"/>
    </row>
    <row r="46" spans="1:31">
      <c r="B46" s="22"/>
      <c r="C46" s="22"/>
    </row>
    <row r="47" spans="1:31">
      <c r="B47" s="22"/>
      <c r="C47" s="22"/>
    </row>
    <row r="48" spans="1:31">
      <c r="B48" s="22"/>
      <c r="C48" s="22"/>
    </row>
    <row r="49" spans="2:3">
      <c r="B49" s="22"/>
      <c r="C49" s="22"/>
    </row>
    <row r="50" spans="2:3">
      <c r="B50" s="22"/>
      <c r="C50" s="22"/>
    </row>
    <row r="51" spans="2:3">
      <c r="B51" s="22"/>
      <c r="C51" s="22"/>
    </row>
    <row r="52" spans="2:3">
      <c r="B52" s="22"/>
      <c r="C52" s="22"/>
    </row>
    <row r="53" spans="2:3">
      <c r="B53" s="22"/>
      <c r="C53" s="22"/>
    </row>
    <row r="54" spans="2:3">
      <c r="B54" s="22"/>
    </row>
    <row r="55" spans="2:3">
      <c r="B55" s="22"/>
    </row>
    <row r="56" spans="2:3">
      <c r="B56" s="22"/>
    </row>
    <row r="57" spans="2:3">
      <c r="B57" s="22"/>
    </row>
    <row r="58" spans="2:3">
      <c r="B58" s="22"/>
    </row>
    <row r="59" spans="2:3">
      <c r="B59" s="22"/>
    </row>
    <row r="60" spans="2:3">
      <c r="B60" s="22"/>
    </row>
    <row r="61" spans="2:3">
      <c r="B61" s="22"/>
    </row>
    <row r="62" spans="2:3">
      <c r="B62" s="22"/>
    </row>
    <row r="63" spans="2:3">
      <c r="B63" s="22"/>
    </row>
    <row r="64" spans="2:3">
      <c r="B64" s="22"/>
    </row>
    <row r="65" spans="2:2">
      <c r="B65" s="22"/>
    </row>
    <row r="66" spans="2:2">
      <c r="B66" s="22"/>
    </row>
    <row r="67" spans="2:2">
      <c r="B67" s="22"/>
    </row>
    <row r="68" spans="2:2">
      <c r="B68" s="22"/>
    </row>
    <row r="69" spans="2:2">
      <c r="B69" s="22"/>
    </row>
    <row r="70" spans="2:2">
      <c r="B70" s="22"/>
    </row>
    <row r="71" spans="2:2">
      <c r="B71" s="22"/>
    </row>
    <row r="72" spans="2:2">
      <c r="B72" s="22"/>
    </row>
    <row r="73" spans="2:2">
      <c r="B73" s="22"/>
    </row>
    <row r="74" spans="2:2">
      <c r="B74" s="22"/>
    </row>
    <row r="75" spans="2:2">
      <c r="B75" s="22"/>
    </row>
    <row r="76" spans="2:2">
      <c r="B76" s="22"/>
    </row>
    <row r="77" spans="2:2">
      <c r="B77" s="22"/>
    </row>
    <row r="78" spans="2:2">
      <c r="B78" s="22"/>
    </row>
    <row r="79" spans="2:2">
      <c r="B79" s="22"/>
    </row>
    <row r="80" spans="2:2">
      <c r="B80" s="22"/>
    </row>
    <row r="81" spans="2:2">
      <c r="B81" s="22"/>
    </row>
    <row r="82" spans="2:2">
      <c r="B82" s="22"/>
    </row>
    <row r="83" spans="2:2">
      <c r="B83" s="22"/>
    </row>
    <row r="84" spans="2:2">
      <c r="B84" s="22"/>
    </row>
    <row r="85" spans="2:2">
      <c r="B85" s="22"/>
    </row>
    <row r="86" spans="2:2">
      <c r="B86" s="22"/>
    </row>
    <row r="87" spans="2:2">
      <c r="B87" s="22"/>
    </row>
    <row r="88" spans="2:2">
      <c r="B88" s="22"/>
    </row>
    <row r="89" spans="2:2">
      <c r="B89" s="22"/>
    </row>
    <row r="90" spans="2:2">
      <c r="B90" s="22"/>
    </row>
    <row r="91" spans="2:2">
      <c r="B91" s="22"/>
    </row>
    <row r="92" spans="2:2">
      <c r="B92" s="22"/>
    </row>
    <row r="93" spans="2:2">
      <c r="B93" s="22"/>
    </row>
    <row r="94" spans="2:2">
      <c r="B94" s="22"/>
    </row>
    <row r="95" spans="2:2">
      <c r="B95" s="22"/>
    </row>
    <row r="96" spans="2:2">
      <c r="B96" s="22"/>
    </row>
    <row r="97" spans="2:2">
      <c r="B97" s="22"/>
    </row>
  </sheetData>
  <mergeCells count="29">
    <mergeCell ref="AB2:AD2"/>
    <mergeCell ref="A4:AD4"/>
    <mergeCell ref="A6:AB6"/>
    <mergeCell ref="A7:A10"/>
    <mergeCell ref="B7:B10"/>
    <mergeCell ref="C7:P7"/>
    <mergeCell ref="Q7:AD7"/>
    <mergeCell ref="C8:C10"/>
    <mergeCell ref="D8:D10"/>
    <mergeCell ref="E8:E10"/>
    <mergeCell ref="AD8:AD10"/>
    <mergeCell ref="F9:G9"/>
    <mergeCell ref="H9:I9"/>
    <mergeCell ref="AC8:AC10"/>
    <mergeCell ref="P8:P10"/>
    <mergeCell ref="Z8:AA9"/>
    <mergeCell ref="AB8:AB10"/>
    <mergeCell ref="F8:K8"/>
    <mergeCell ref="L8:M9"/>
    <mergeCell ref="N8:N10"/>
    <mergeCell ref="O8:O10"/>
    <mergeCell ref="J9:K9"/>
    <mergeCell ref="T9:U9"/>
    <mergeCell ref="V9:W9"/>
    <mergeCell ref="X9:Y9"/>
    <mergeCell ref="T8:Y8"/>
    <mergeCell ref="Q8:Q10"/>
    <mergeCell ref="R8:R10"/>
    <mergeCell ref="S8:S10"/>
  </mergeCells>
  <phoneticPr fontId="7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96"/>
  <sheetViews>
    <sheetView showGridLines="0" workbookViewId="0">
      <selection activeCell="B11" sqref="B11"/>
    </sheetView>
  </sheetViews>
  <sheetFormatPr defaultColWidth="10.625" defaultRowHeight="15.75"/>
  <cols>
    <col min="1" max="1" width="10.625" customWidth="1"/>
    <col min="2" max="2" width="8" customWidth="1"/>
    <col min="3" max="3" width="6.375" customWidth="1"/>
    <col min="4" max="4" width="5.5" customWidth="1"/>
    <col min="5" max="6" width="5.25" customWidth="1"/>
    <col min="7" max="7" width="4.75" customWidth="1"/>
    <col min="8" max="8" width="5" customWidth="1"/>
    <col min="9" max="9" width="5.125" customWidth="1"/>
    <col min="10" max="10" width="4.875" customWidth="1"/>
    <col min="11" max="11" width="6.25" customWidth="1"/>
    <col min="12" max="12" width="4.875" customWidth="1"/>
    <col min="13" max="13" width="4.75" customWidth="1"/>
    <col min="14" max="14" width="4.25" customWidth="1"/>
    <col min="15" max="15" width="4.75" customWidth="1"/>
    <col min="16" max="16" width="4.125" customWidth="1"/>
    <col min="17" max="17" width="5.625" customWidth="1"/>
    <col min="18" max="18" width="5.125" customWidth="1"/>
    <col min="19" max="19" width="4.875" customWidth="1"/>
    <col min="20" max="21" width="5.125" customWidth="1"/>
    <col min="22" max="23" width="5" customWidth="1"/>
    <col min="24" max="24" width="4.75" customWidth="1"/>
    <col min="25" max="25" width="6.125" customWidth="1"/>
    <col min="26" max="26" width="5.125" customWidth="1"/>
    <col min="27" max="27" width="4.875" customWidth="1"/>
    <col min="28" max="28" width="4.25" customWidth="1"/>
    <col min="29" max="29" width="5.25" customWidth="1"/>
    <col min="30" max="30" width="4" customWidth="1"/>
    <col min="31" max="31" width="9" customWidth="1"/>
  </cols>
  <sheetData>
    <row r="1" spans="1:31" ht="16.5" customHeight="1">
      <c r="A1" s="15" t="s">
        <v>68</v>
      </c>
      <c r="B1" s="5"/>
      <c r="C1" s="6"/>
      <c r="D1" s="6"/>
      <c r="E1" s="6"/>
      <c r="F1" s="6"/>
      <c r="G1" s="6"/>
      <c r="H1" s="7"/>
      <c r="I1" s="7"/>
      <c r="J1" s="7"/>
      <c r="K1" s="7"/>
      <c r="L1" s="6"/>
      <c r="M1" s="6"/>
      <c r="N1" s="5"/>
      <c r="O1" s="5"/>
      <c r="P1" s="5"/>
      <c r="Q1" s="5"/>
      <c r="W1" s="2"/>
      <c r="X1" s="2"/>
      <c r="Z1" s="11" t="s">
        <v>37</v>
      </c>
      <c r="AA1" s="13"/>
      <c r="AB1" s="11" t="s">
        <v>69</v>
      </c>
      <c r="AC1" s="12"/>
      <c r="AD1" s="13"/>
    </row>
    <row r="2" spans="1:31" ht="18.75" customHeight="1" thickBot="1">
      <c r="A2" s="16" t="s">
        <v>70</v>
      </c>
      <c r="B2" s="8" t="s">
        <v>71</v>
      </c>
      <c r="C2" s="8"/>
      <c r="D2" s="8"/>
      <c r="E2" s="8"/>
      <c r="F2" s="9"/>
      <c r="G2" s="9"/>
      <c r="H2" s="9"/>
      <c r="I2" s="9"/>
      <c r="J2" s="9"/>
      <c r="K2" s="10"/>
      <c r="L2" s="17"/>
      <c r="M2" s="10"/>
      <c r="N2" s="10"/>
      <c r="O2" s="10"/>
      <c r="P2" s="10"/>
      <c r="Q2" s="10"/>
      <c r="R2" s="23"/>
      <c r="S2" s="23"/>
      <c r="T2" s="23"/>
      <c r="U2" s="23"/>
      <c r="V2" s="23"/>
      <c r="W2" s="24"/>
      <c r="X2" s="24"/>
      <c r="Y2" s="25"/>
      <c r="Z2" s="18" t="s">
        <v>38</v>
      </c>
      <c r="AA2" s="19"/>
      <c r="AB2" s="487" t="s">
        <v>72</v>
      </c>
      <c r="AC2" s="488"/>
      <c r="AD2" s="489"/>
    </row>
    <row r="3" spans="1:31" ht="12.7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  <c r="T3" s="6"/>
      <c r="U3" s="6"/>
      <c r="V3" s="5"/>
      <c r="W3" s="2"/>
      <c r="X3" s="2"/>
      <c r="Y3" s="2"/>
      <c r="Z3" s="2"/>
      <c r="AA3" s="2"/>
      <c r="AB3" s="2"/>
      <c r="AC3" s="2"/>
      <c r="AD3" s="2"/>
    </row>
    <row r="4" spans="1:31" ht="18" customHeight="1">
      <c r="A4" s="469" t="s">
        <v>336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</row>
    <row r="5" spans="1:31" ht="9" customHeight="1">
      <c r="A5" s="151"/>
      <c r="B5" s="151"/>
      <c r="C5" s="152"/>
      <c r="D5" s="152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51"/>
      <c r="P5" s="151"/>
      <c r="Q5" s="151"/>
      <c r="R5" s="151"/>
      <c r="S5" s="151"/>
      <c r="T5" s="151"/>
      <c r="U5" s="151"/>
      <c r="V5" s="151"/>
      <c r="W5" s="155"/>
      <c r="X5" s="155"/>
      <c r="Y5" s="155"/>
      <c r="Z5" s="155"/>
      <c r="AA5" s="155"/>
      <c r="AB5" s="155"/>
      <c r="AC5" s="155"/>
      <c r="AD5" s="155"/>
    </row>
    <row r="6" spans="1:31" ht="18" customHeight="1" thickBot="1">
      <c r="A6" s="471" t="s">
        <v>348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160" t="s">
        <v>338</v>
      </c>
      <c r="AD6" s="160"/>
    </row>
    <row r="7" spans="1:31" s="26" customFormat="1" ht="21" customHeight="1">
      <c r="A7" s="460" t="s">
        <v>112</v>
      </c>
      <c r="B7" s="484" t="s">
        <v>73</v>
      </c>
      <c r="C7" s="484" t="s">
        <v>74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 t="s">
        <v>75</v>
      </c>
      <c r="R7" s="484"/>
      <c r="S7" s="484"/>
      <c r="T7" s="484"/>
      <c r="U7" s="485"/>
      <c r="V7" s="485"/>
      <c r="W7" s="485"/>
      <c r="X7" s="485"/>
      <c r="Y7" s="485"/>
      <c r="Z7" s="485"/>
      <c r="AA7" s="485"/>
      <c r="AB7" s="486"/>
      <c r="AC7" s="486"/>
      <c r="AD7" s="486"/>
      <c r="AE7" s="32"/>
    </row>
    <row r="8" spans="1:31" s="26" customFormat="1" ht="21" customHeight="1">
      <c r="A8" s="473"/>
      <c r="B8" s="484"/>
      <c r="C8" s="461" t="s">
        <v>76</v>
      </c>
      <c r="D8" s="465" t="s">
        <v>77</v>
      </c>
      <c r="E8" s="465" t="s">
        <v>78</v>
      </c>
      <c r="F8" s="458" t="s">
        <v>79</v>
      </c>
      <c r="G8" s="459"/>
      <c r="H8" s="459"/>
      <c r="I8" s="459"/>
      <c r="J8" s="459"/>
      <c r="K8" s="460"/>
      <c r="L8" s="461" t="s">
        <v>80</v>
      </c>
      <c r="M8" s="461"/>
      <c r="N8" s="455" t="s">
        <v>81</v>
      </c>
      <c r="O8" s="462" t="s">
        <v>82</v>
      </c>
      <c r="P8" s="455" t="s">
        <v>83</v>
      </c>
      <c r="Q8" s="461" t="s">
        <v>76</v>
      </c>
      <c r="R8" s="465" t="s">
        <v>77</v>
      </c>
      <c r="S8" s="465" t="s">
        <v>78</v>
      </c>
      <c r="T8" s="458" t="s">
        <v>79</v>
      </c>
      <c r="U8" s="459"/>
      <c r="V8" s="459"/>
      <c r="W8" s="459"/>
      <c r="X8" s="459"/>
      <c r="Y8" s="460"/>
      <c r="Z8" s="461" t="s">
        <v>80</v>
      </c>
      <c r="AA8" s="461"/>
      <c r="AB8" s="455" t="s">
        <v>81</v>
      </c>
      <c r="AC8" s="462" t="s">
        <v>82</v>
      </c>
      <c r="AD8" s="481" t="s">
        <v>83</v>
      </c>
      <c r="AE8" s="32"/>
    </row>
    <row r="9" spans="1:31" s="26" customFormat="1" ht="21" customHeight="1">
      <c r="A9" s="473"/>
      <c r="B9" s="484"/>
      <c r="C9" s="461"/>
      <c r="D9" s="461"/>
      <c r="E9" s="461"/>
      <c r="F9" s="461" t="s">
        <v>84</v>
      </c>
      <c r="G9" s="461"/>
      <c r="H9" s="461" t="s">
        <v>85</v>
      </c>
      <c r="I9" s="461"/>
      <c r="J9" s="461" t="s">
        <v>86</v>
      </c>
      <c r="K9" s="461"/>
      <c r="L9" s="461"/>
      <c r="M9" s="461"/>
      <c r="N9" s="456"/>
      <c r="O9" s="463"/>
      <c r="P9" s="456"/>
      <c r="Q9" s="461"/>
      <c r="R9" s="461"/>
      <c r="S9" s="461"/>
      <c r="T9" s="461" t="s">
        <v>84</v>
      </c>
      <c r="U9" s="461"/>
      <c r="V9" s="461" t="s">
        <v>85</v>
      </c>
      <c r="W9" s="461"/>
      <c r="X9" s="461" t="s">
        <v>86</v>
      </c>
      <c r="Y9" s="461"/>
      <c r="Z9" s="461"/>
      <c r="AA9" s="461"/>
      <c r="AB9" s="456"/>
      <c r="AC9" s="463"/>
      <c r="AD9" s="482"/>
      <c r="AE9" s="32"/>
    </row>
    <row r="10" spans="1:31" s="26" customFormat="1" ht="21" customHeight="1">
      <c r="A10" s="474"/>
      <c r="B10" s="484"/>
      <c r="C10" s="461"/>
      <c r="D10" s="461"/>
      <c r="E10" s="461"/>
      <c r="F10" s="169" t="s">
        <v>87</v>
      </c>
      <c r="G10" s="169" t="s">
        <v>88</v>
      </c>
      <c r="H10" s="169" t="s">
        <v>87</v>
      </c>
      <c r="I10" s="169" t="s">
        <v>88</v>
      </c>
      <c r="J10" s="169" t="s">
        <v>87</v>
      </c>
      <c r="K10" s="169" t="s">
        <v>88</v>
      </c>
      <c r="L10" s="169" t="s">
        <v>87</v>
      </c>
      <c r="M10" s="169" t="s">
        <v>88</v>
      </c>
      <c r="N10" s="457"/>
      <c r="O10" s="464"/>
      <c r="P10" s="457"/>
      <c r="Q10" s="461"/>
      <c r="R10" s="461"/>
      <c r="S10" s="461"/>
      <c r="T10" s="169" t="s">
        <v>87</v>
      </c>
      <c r="U10" s="169" t="s">
        <v>88</v>
      </c>
      <c r="V10" s="169" t="s">
        <v>87</v>
      </c>
      <c r="W10" s="169" t="s">
        <v>88</v>
      </c>
      <c r="X10" s="169" t="s">
        <v>87</v>
      </c>
      <c r="Y10" s="169" t="s">
        <v>88</v>
      </c>
      <c r="Z10" s="169" t="s">
        <v>87</v>
      </c>
      <c r="AA10" s="169" t="s">
        <v>88</v>
      </c>
      <c r="AB10" s="457"/>
      <c r="AC10" s="464"/>
      <c r="AD10" s="483"/>
      <c r="AE10" s="32"/>
    </row>
    <row r="11" spans="1:31" ht="15.95" customHeight="1">
      <c r="A11" s="172" t="s">
        <v>339</v>
      </c>
      <c r="B11" s="277">
        <f>C11+Q11</f>
        <v>2156</v>
      </c>
      <c r="C11" s="277">
        <f t="shared" ref="C11:AD11" si="0">SUM(C12:C36)</f>
        <v>2077</v>
      </c>
      <c r="D11" s="277">
        <f>SUM(D12:D36)</f>
        <v>66</v>
      </c>
      <c r="E11" s="277">
        <f t="shared" ref="E11:P11" si="1">SUM(E12:E36)</f>
        <v>974</v>
      </c>
      <c r="F11" s="277">
        <f t="shared" si="1"/>
        <v>147</v>
      </c>
      <c r="G11" s="277">
        <f t="shared" si="1"/>
        <v>254</v>
      </c>
      <c r="H11" s="277">
        <f t="shared" si="1"/>
        <v>8</v>
      </c>
      <c r="I11" s="277">
        <f t="shared" si="1"/>
        <v>5</v>
      </c>
      <c r="J11" s="277">
        <f t="shared" si="1"/>
        <v>6</v>
      </c>
      <c r="K11" s="277">
        <f t="shared" si="1"/>
        <v>0</v>
      </c>
      <c r="L11" s="277">
        <f t="shared" si="1"/>
        <v>2</v>
      </c>
      <c r="M11" s="277">
        <f t="shared" si="1"/>
        <v>12</v>
      </c>
      <c r="N11" s="277">
        <f t="shared" si="1"/>
        <v>65</v>
      </c>
      <c r="O11" s="277">
        <f t="shared" si="1"/>
        <v>285</v>
      </c>
      <c r="P11" s="277">
        <f t="shared" si="1"/>
        <v>253</v>
      </c>
      <c r="Q11" s="277">
        <f t="shared" si="0"/>
        <v>79</v>
      </c>
      <c r="R11" s="277">
        <f t="shared" si="0"/>
        <v>0</v>
      </c>
      <c r="S11" s="277">
        <f t="shared" si="0"/>
        <v>22</v>
      </c>
      <c r="T11" s="277">
        <f t="shared" si="0"/>
        <v>34</v>
      </c>
      <c r="U11" s="277">
        <f t="shared" si="0"/>
        <v>15</v>
      </c>
      <c r="V11" s="277">
        <f t="shared" si="0"/>
        <v>0</v>
      </c>
      <c r="W11" s="277">
        <f t="shared" si="0"/>
        <v>0</v>
      </c>
      <c r="X11" s="277">
        <f t="shared" si="0"/>
        <v>0</v>
      </c>
      <c r="Y11" s="277">
        <f t="shared" si="0"/>
        <v>0</v>
      </c>
      <c r="Z11" s="277">
        <f t="shared" si="0"/>
        <v>0</v>
      </c>
      <c r="AA11" s="277">
        <f t="shared" si="0"/>
        <v>0</v>
      </c>
      <c r="AB11" s="277">
        <f t="shared" si="0"/>
        <v>0</v>
      </c>
      <c r="AC11" s="277">
        <f t="shared" si="0"/>
        <v>8</v>
      </c>
      <c r="AD11" s="287">
        <f t="shared" si="0"/>
        <v>0</v>
      </c>
      <c r="AE11" s="29"/>
    </row>
    <row r="12" spans="1:31" ht="15.95" customHeight="1">
      <c r="A12" s="172" t="s">
        <v>33</v>
      </c>
      <c r="B12" s="277">
        <f t="shared" ref="B12:B36" si="2">C12+Q12</f>
        <v>198</v>
      </c>
      <c r="C12" s="281">
        <f>SUM(D12:P12)</f>
        <v>160</v>
      </c>
      <c r="D12" s="278">
        <v>0</v>
      </c>
      <c r="E12" s="288">
        <v>64</v>
      </c>
      <c r="F12" s="278">
        <v>30</v>
      </c>
      <c r="G12" s="278">
        <v>18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78">
        <v>35</v>
      </c>
      <c r="P12" s="278">
        <v>13</v>
      </c>
      <c r="Q12" s="281">
        <f>SUM(R12:AD12)</f>
        <v>38</v>
      </c>
      <c r="R12" s="278">
        <v>0</v>
      </c>
      <c r="S12" s="278">
        <v>14</v>
      </c>
      <c r="T12" s="278">
        <v>21</v>
      </c>
      <c r="U12" s="278">
        <v>3</v>
      </c>
      <c r="V12" s="278">
        <v>0</v>
      </c>
      <c r="W12" s="278">
        <v>0</v>
      </c>
      <c r="X12" s="278">
        <v>0</v>
      </c>
      <c r="Y12" s="278">
        <v>0</v>
      </c>
      <c r="Z12" s="278">
        <v>0</v>
      </c>
      <c r="AA12" s="278">
        <v>0</v>
      </c>
      <c r="AB12" s="278">
        <v>0</v>
      </c>
      <c r="AC12" s="278">
        <v>0</v>
      </c>
      <c r="AD12" s="280">
        <v>0</v>
      </c>
      <c r="AE12" s="29"/>
    </row>
    <row r="13" spans="1:31" ht="15.95" customHeight="1">
      <c r="A13" s="173" t="s">
        <v>34</v>
      </c>
      <c r="B13" s="277">
        <f t="shared" si="2"/>
        <v>143</v>
      </c>
      <c r="C13" s="281">
        <f t="shared" ref="C13:C36" si="3">SUM(D13:P13)</f>
        <v>139</v>
      </c>
      <c r="D13" s="278">
        <v>0</v>
      </c>
      <c r="E13" s="289">
        <v>67</v>
      </c>
      <c r="F13" s="278">
        <v>15</v>
      </c>
      <c r="G13" s="278">
        <v>17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3</v>
      </c>
      <c r="N13" s="278">
        <v>0</v>
      </c>
      <c r="O13" s="278">
        <v>19</v>
      </c>
      <c r="P13" s="278">
        <v>18</v>
      </c>
      <c r="Q13" s="281">
        <f t="shared" ref="Q13:Q36" si="4">SUM(R13:AD13)</f>
        <v>4</v>
      </c>
      <c r="R13" s="278">
        <v>0</v>
      </c>
      <c r="S13" s="278">
        <v>0</v>
      </c>
      <c r="T13" s="278">
        <v>3</v>
      </c>
      <c r="U13" s="278">
        <v>1</v>
      </c>
      <c r="V13" s="278">
        <v>0</v>
      </c>
      <c r="W13" s="278">
        <v>0</v>
      </c>
      <c r="X13" s="278">
        <v>0</v>
      </c>
      <c r="Y13" s="278">
        <v>0</v>
      </c>
      <c r="Z13" s="278">
        <v>0</v>
      </c>
      <c r="AA13" s="278">
        <v>0</v>
      </c>
      <c r="AB13" s="278">
        <v>0</v>
      </c>
      <c r="AC13" s="278">
        <v>0</v>
      </c>
      <c r="AD13" s="280">
        <v>0</v>
      </c>
      <c r="AE13" s="29"/>
    </row>
    <row r="14" spans="1:31" ht="15.95" customHeight="1">
      <c r="A14" s="172" t="s">
        <v>35</v>
      </c>
      <c r="B14" s="277">
        <f t="shared" si="2"/>
        <v>238</v>
      </c>
      <c r="C14" s="281">
        <f t="shared" si="3"/>
        <v>234</v>
      </c>
      <c r="D14" s="278">
        <v>0</v>
      </c>
      <c r="E14" s="288">
        <v>124</v>
      </c>
      <c r="F14" s="288">
        <v>6</v>
      </c>
      <c r="G14" s="288">
        <v>21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11</v>
      </c>
      <c r="O14" s="288">
        <v>45</v>
      </c>
      <c r="P14" s="288">
        <v>27</v>
      </c>
      <c r="Q14" s="281">
        <f t="shared" si="4"/>
        <v>4</v>
      </c>
      <c r="R14" s="278">
        <v>0</v>
      </c>
      <c r="S14" s="278">
        <v>1</v>
      </c>
      <c r="T14" s="278">
        <v>0</v>
      </c>
      <c r="U14" s="278">
        <v>0</v>
      </c>
      <c r="V14" s="278">
        <v>0</v>
      </c>
      <c r="W14" s="278">
        <v>0</v>
      </c>
      <c r="X14" s="278">
        <v>0</v>
      </c>
      <c r="Y14" s="278">
        <v>0</v>
      </c>
      <c r="Z14" s="278">
        <v>0</v>
      </c>
      <c r="AA14" s="278">
        <v>0</v>
      </c>
      <c r="AB14" s="278">
        <v>0</v>
      </c>
      <c r="AC14" s="281">
        <v>3</v>
      </c>
      <c r="AD14" s="280">
        <v>0</v>
      </c>
      <c r="AE14" s="29"/>
    </row>
    <row r="15" spans="1:31" ht="15.95" customHeight="1">
      <c r="A15" s="172" t="s">
        <v>36</v>
      </c>
      <c r="B15" s="277">
        <f t="shared" si="2"/>
        <v>57</v>
      </c>
      <c r="C15" s="281">
        <f t="shared" si="3"/>
        <v>57</v>
      </c>
      <c r="D15" s="281">
        <v>3</v>
      </c>
      <c r="E15" s="281">
        <v>24</v>
      </c>
      <c r="F15" s="281">
        <v>8</v>
      </c>
      <c r="G15" s="281">
        <v>6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5</v>
      </c>
      <c r="O15" s="278">
        <v>6</v>
      </c>
      <c r="P15" s="278">
        <v>5</v>
      </c>
      <c r="Q15" s="278">
        <f t="shared" si="4"/>
        <v>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8">
        <v>0</v>
      </c>
      <c r="X15" s="278">
        <v>0</v>
      </c>
      <c r="Y15" s="278">
        <v>0</v>
      </c>
      <c r="Z15" s="278">
        <v>0</v>
      </c>
      <c r="AA15" s="278">
        <v>0</v>
      </c>
      <c r="AB15" s="278">
        <v>0</v>
      </c>
      <c r="AC15" s="278">
        <v>0</v>
      </c>
      <c r="AD15" s="280">
        <v>0</v>
      </c>
      <c r="AE15" s="29"/>
    </row>
    <row r="16" spans="1:31" ht="15.95" customHeight="1">
      <c r="A16" s="172" t="s">
        <v>14</v>
      </c>
      <c r="B16" s="277">
        <f t="shared" si="2"/>
        <v>157</v>
      </c>
      <c r="C16" s="281">
        <f t="shared" si="3"/>
        <v>157</v>
      </c>
      <c r="D16" s="281">
        <v>1</v>
      </c>
      <c r="E16" s="281">
        <v>79</v>
      </c>
      <c r="F16" s="281">
        <v>6</v>
      </c>
      <c r="G16" s="281">
        <v>8</v>
      </c>
      <c r="H16" s="278">
        <v>0</v>
      </c>
      <c r="I16" s="278">
        <v>1</v>
      </c>
      <c r="J16" s="278">
        <v>0</v>
      </c>
      <c r="K16" s="278">
        <v>0</v>
      </c>
      <c r="L16" s="278">
        <v>0</v>
      </c>
      <c r="M16" s="278">
        <v>0</v>
      </c>
      <c r="N16" s="278">
        <v>2</v>
      </c>
      <c r="O16" s="281">
        <v>38</v>
      </c>
      <c r="P16" s="278">
        <v>22</v>
      </c>
      <c r="Q16" s="278">
        <f t="shared" si="4"/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  <c r="X16" s="278">
        <v>0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80">
        <v>0</v>
      </c>
      <c r="AE16" s="29"/>
    </row>
    <row r="17" spans="1:31" ht="15.95" customHeight="1">
      <c r="A17" s="172" t="s">
        <v>15</v>
      </c>
      <c r="B17" s="277">
        <f t="shared" si="2"/>
        <v>65</v>
      </c>
      <c r="C17" s="281">
        <f t="shared" si="3"/>
        <v>65</v>
      </c>
      <c r="D17" s="281">
        <v>5</v>
      </c>
      <c r="E17" s="281">
        <v>35</v>
      </c>
      <c r="F17" s="281">
        <v>7</v>
      </c>
      <c r="G17" s="281">
        <v>1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17</v>
      </c>
      <c r="Q17" s="278">
        <f t="shared" si="4"/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8">
        <v>0</v>
      </c>
      <c r="Y17" s="278">
        <v>0</v>
      </c>
      <c r="Z17" s="278">
        <v>0</v>
      </c>
      <c r="AA17" s="278">
        <v>0</v>
      </c>
      <c r="AB17" s="278">
        <v>0</v>
      </c>
      <c r="AC17" s="278">
        <v>0</v>
      </c>
      <c r="AD17" s="280">
        <v>0</v>
      </c>
      <c r="AE17" s="29"/>
    </row>
    <row r="18" spans="1:31" ht="15.95" customHeight="1">
      <c r="A18" s="172" t="s">
        <v>16</v>
      </c>
      <c r="B18" s="277">
        <f t="shared" si="2"/>
        <v>70</v>
      </c>
      <c r="C18" s="281">
        <f t="shared" si="3"/>
        <v>68</v>
      </c>
      <c r="D18" s="281">
        <v>6</v>
      </c>
      <c r="E18" s="281">
        <v>24</v>
      </c>
      <c r="F18" s="278">
        <v>0</v>
      </c>
      <c r="G18" s="281">
        <v>11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81">
        <v>1</v>
      </c>
      <c r="N18" s="278">
        <v>0</v>
      </c>
      <c r="O18" s="278">
        <v>0</v>
      </c>
      <c r="P18" s="278">
        <v>26</v>
      </c>
      <c r="Q18" s="281">
        <f t="shared" si="4"/>
        <v>2</v>
      </c>
      <c r="R18" s="278">
        <v>0</v>
      </c>
      <c r="S18" s="278">
        <v>1</v>
      </c>
      <c r="T18" s="278">
        <v>0</v>
      </c>
      <c r="U18" s="278">
        <v>1</v>
      </c>
      <c r="V18" s="278">
        <v>0</v>
      </c>
      <c r="W18" s="278">
        <v>0</v>
      </c>
      <c r="X18" s="278">
        <v>0</v>
      </c>
      <c r="Y18" s="278">
        <v>0</v>
      </c>
      <c r="Z18" s="278">
        <v>0</v>
      </c>
      <c r="AA18" s="278">
        <v>0</v>
      </c>
      <c r="AB18" s="278">
        <v>0</v>
      </c>
      <c r="AC18" s="278">
        <v>0</v>
      </c>
      <c r="AD18" s="280">
        <v>0</v>
      </c>
      <c r="AE18" s="29"/>
    </row>
    <row r="19" spans="1:31" ht="15.95" customHeight="1">
      <c r="A19" s="172" t="s">
        <v>17</v>
      </c>
      <c r="B19" s="277">
        <f t="shared" si="2"/>
        <v>99</v>
      </c>
      <c r="C19" s="281">
        <f t="shared" si="3"/>
        <v>96</v>
      </c>
      <c r="D19" s="281">
        <v>0</v>
      </c>
      <c r="E19" s="281">
        <v>59</v>
      </c>
      <c r="F19" s="281">
        <v>3</v>
      </c>
      <c r="G19" s="281">
        <v>27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81">
        <v>1</v>
      </c>
      <c r="N19" s="278">
        <v>4</v>
      </c>
      <c r="O19" s="278">
        <v>0</v>
      </c>
      <c r="P19" s="281">
        <v>2</v>
      </c>
      <c r="Q19" s="281">
        <f t="shared" si="4"/>
        <v>3</v>
      </c>
      <c r="R19" s="278">
        <v>0</v>
      </c>
      <c r="S19" s="278">
        <v>0</v>
      </c>
      <c r="T19" s="278">
        <v>1</v>
      </c>
      <c r="U19" s="278">
        <v>2</v>
      </c>
      <c r="V19" s="278">
        <v>0</v>
      </c>
      <c r="W19" s="278">
        <v>0</v>
      </c>
      <c r="X19" s="278">
        <v>0</v>
      </c>
      <c r="Y19" s="278">
        <v>0</v>
      </c>
      <c r="Z19" s="278">
        <v>0</v>
      </c>
      <c r="AA19" s="278">
        <v>0</v>
      </c>
      <c r="AB19" s="278">
        <v>0</v>
      </c>
      <c r="AC19" s="278">
        <v>0</v>
      </c>
      <c r="AD19" s="280">
        <v>0</v>
      </c>
      <c r="AE19" s="29"/>
    </row>
    <row r="20" spans="1:31" ht="15.95" customHeight="1">
      <c r="A20" s="172" t="s">
        <v>18</v>
      </c>
      <c r="B20" s="277">
        <f t="shared" si="2"/>
        <v>101</v>
      </c>
      <c r="C20" s="281">
        <f t="shared" si="3"/>
        <v>99</v>
      </c>
      <c r="D20" s="278">
        <v>2</v>
      </c>
      <c r="E20" s="281">
        <v>52</v>
      </c>
      <c r="F20" s="281">
        <v>1</v>
      </c>
      <c r="G20" s="281">
        <v>32</v>
      </c>
      <c r="H20" s="278">
        <v>0</v>
      </c>
      <c r="I20" s="278">
        <v>1</v>
      </c>
      <c r="J20" s="278">
        <v>0</v>
      </c>
      <c r="K20" s="278">
        <v>0</v>
      </c>
      <c r="L20" s="278">
        <v>0</v>
      </c>
      <c r="M20" s="281">
        <v>2</v>
      </c>
      <c r="N20" s="278">
        <v>0</v>
      </c>
      <c r="O20" s="278">
        <v>0</v>
      </c>
      <c r="P20" s="278">
        <v>9</v>
      </c>
      <c r="Q20" s="281">
        <f t="shared" si="4"/>
        <v>2</v>
      </c>
      <c r="R20" s="278">
        <v>0</v>
      </c>
      <c r="S20" s="278">
        <v>1</v>
      </c>
      <c r="T20" s="278">
        <v>0</v>
      </c>
      <c r="U20" s="278">
        <v>1</v>
      </c>
      <c r="V20" s="278">
        <v>0</v>
      </c>
      <c r="W20" s="278">
        <v>0</v>
      </c>
      <c r="X20" s="278">
        <v>0</v>
      </c>
      <c r="Y20" s="278">
        <v>0</v>
      </c>
      <c r="Z20" s="278">
        <v>0</v>
      </c>
      <c r="AA20" s="278">
        <v>0</v>
      </c>
      <c r="AB20" s="278">
        <v>0</v>
      </c>
      <c r="AC20" s="278">
        <v>0</v>
      </c>
      <c r="AD20" s="280">
        <v>0</v>
      </c>
      <c r="AE20" s="29"/>
    </row>
    <row r="21" spans="1:31" ht="15.95" customHeight="1">
      <c r="A21" s="172" t="s">
        <v>19</v>
      </c>
      <c r="B21" s="277">
        <f t="shared" si="2"/>
        <v>84</v>
      </c>
      <c r="C21" s="281">
        <f t="shared" si="3"/>
        <v>80</v>
      </c>
      <c r="D21" s="281">
        <v>20</v>
      </c>
      <c r="E21" s="281">
        <v>29</v>
      </c>
      <c r="F21" s="281">
        <v>6</v>
      </c>
      <c r="G21" s="281">
        <v>11</v>
      </c>
      <c r="H21" s="278">
        <v>0</v>
      </c>
      <c r="I21" s="278">
        <v>1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11</v>
      </c>
      <c r="P21" s="281">
        <v>2</v>
      </c>
      <c r="Q21" s="281">
        <f t="shared" si="4"/>
        <v>4</v>
      </c>
      <c r="R21" s="278">
        <v>0</v>
      </c>
      <c r="S21" s="278">
        <v>1</v>
      </c>
      <c r="T21" s="278">
        <v>1</v>
      </c>
      <c r="U21" s="278">
        <v>1</v>
      </c>
      <c r="V21" s="278">
        <v>0</v>
      </c>
      <c r="W21" s="278">
        <v>0</v>
      </c>
      <c r="X21" s="278">
        <v>0</v>
      </c>
      <c r="Y21" s="278">
        <v>0</v>
      </c>
      <c r="Z21" s="278">
        <v>0</v>
      </c>
      <c r="AA21" s="278">
        <v>0</v>
      </c>
      <c r="AB21" s="278">
        <v>0</v>
      </c>
      <c r="AC21" s="288">
        <v>1</v>
      </c>
      <c r="AD21" s="280">
        <v>0</v>
      </c>
      <c r="AE21" s="29"/>
    </row>
    <row r="22" spans="1:31" ht="15.95" customHeight="1">
      <c r="A22" s="172" t="s">
        <v>20</v>
      </c>
      <c r="B22" s="277">
        <f t="shared" si="2"/>
        <v>71</v>
      </c>
      <c r="C22" s="281">
        <f t="shared" si="3"/>
        <v>71</v>
      </c>
      <c r="D22" s="278">
        <v>0</v>
      </c>
      <c r="E22" s="281">
        <v>28</v>
      </c>
      <c r="F22" s="281">
        <v>1</v>
      </c>
      <c r="G22" s="281">
        <v>7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12</v>
      </c>
      <c r="O22" s="278">
        <v>15</v>
      </c>
      <c r="P22" s="278">
        <v>8</v>
      </c>
      <c r="Q22" s="278">
        <f t="shared" si="4"/>
        <v>0</v>
      </c>
      <c r="R22" s="278">
        <v>0</v>
      </c>
      <c r="S22" s="278">
        <v>0</v>
      </c>
      <c r="T22" s="278">
        <v>0</v>
      </c>
      <c r="U22" s="278">
        <v>0</v>
      </c>
      <c r="V22" s="278">
        <v>0</v>
      </c>
      <c r="W22" s="278">
        <v>0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78">
        <v>0</v>
      </c>
      <c r="AD22" s="280">
        <v>0</v>
      </c>
      <c r="AE22" s="29"/>
    </row>
    <row r="23" spans="1:31" ht="15.95" customHeight="1">
      <c r="A23" s="172" t="s">
        <v>21</v>
      </c>
      <c r="B23" s="277">
        <f t="shared" si="2"/>
        <v>64</v>
      </c>
      <c r="C23" s="281">
        <f t="shared" si="3"/>
        <v>63</v>
      </c>
      <c r="D23" s="281">
        <v>1</v>
      </c>
      <c r="E23" s="281">
        <v>32</v>
      </c>
      <c r="F23" s="281">
        <v>5</v>
      </c>
      <c r="G23" s="281">
        <v>2</v>
      </c>
      <c r="H23" s="281">
        <v>8</v>
      </c>
      <c r="I23" s="278">
        <v>1</v>
      </c>
      <c r="J23" s="278">
        <v>0</v>
      </c>
      <c r="K23" s="278">
        <v>0</v>
      </c>
      <c r="L23" s="278">
        <v>0</v>
      </c>
      <c r="M23" s="281">
        <v>1</v>
      </c>
      <c r="N23" s="278">
        <v>0</v>
      </c>
      <c r="O23" s="278">
        <v>9</v>
      </c>
      <c r="P23" s="278">
        <v>4</v>
      </c>
      <c r="Q23" s="281">
        <f t="shared" si="4"/>
        <v>1</v>
      </c>
      <c r="R23" s="278">
        <v>0</v>
      </c>
      <c r="S23" s="278">
        <v>0</v>
      </c>
      <c r="T23" s="278">
        <v>0</v>
      </c>
      <c r="U23" s="278">
        <v>1</v>
      </c>
      <c r="V23" s="278">
        <v>0</v>
      </c>
      <c r="W23" s="278">
        <v>0</v>
      </c>
      <c r="X23" s="278">
        <v>0</v>
      </c>
      <c r="Y23" s="278">
        <v>0</v>
      </c>
      <c r="Z23" s="278">
        <v>0</v>
      </c>
      <c r="AA23" s="278">
        <v>0</v>
      </c>
      <c r="AB23" s="278">
        <v>0</v>
      </c>
      <c r="AC23" s="278">
        <v>0</v>
      </c>
      <c r="AD23" s="280">
        <v>0</v>
      </c>
      <c r="AE23" s="29"/>
    </row>
    <row r="24" spans="1:31" ht="15.95" customHeight="1">
      <c r="A24" s="172" t="s">
        <v>22</v>
      </c>
      <c r="B24" s="277">
        <f t="shared" si="2"/>
        <v>99</v>
      </c>
      <c r="C24" s="281">
        <f t="shared" si="3"/>
        <v>97</v>
      </c>
      <c r="D24" s="281">
        <v>3</v>
      </c>
      <c r="E24" s="278">
        <v>60</v>
      </c>
      <c r="F24" s="281">
        <v>5</v>
      </c>
      <c r="G24" s="281">
        <v>9</v>
      </c>
      <c r="H24" s="278">
        <v>0</v>
      </c>
      <c r="I24" s="278">
        <v>1</v>
      </c>
      <c r="J24" s="278">
        <v>0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78">
        <v>19</v>
      </c>
      <c r="Q24" s="281">
        <f t="shared" si="4"/>
        <v>2</v>
      </c>
      <c r="R24" s="278">
        <v>0</v>
      </c>
      <c r="S24" s="278">
        <v>0</v>
      </c>
      <c r="T24" s="278">
        <v>0</v>
      </c>
      <c r="U24" s="278">
        <v>2</v>
      </c>
      <c r="V24" s="278">
        <v>0</v>
      </c>
      <c r="W24" s="278">
        <v>0</v>
      </c>
      <c r="X24" s="278">
        <v>0</v>
      </c>
      <c r="Y24" s="278">
        <v>0</v>
      </c>
      <c r="Z24" s="278">
        <v>0</v>
      </c>
      <c r="AA24" s="278">
        <v>0</v>
      </c>
      <c r="AB24" s="278">
        <v>0</v>
      </c>
      <c r="AC24" s="278">
        <v>0</v>
      </c>
      <c r="AD24" s="280">
        <v>0</v>
      </c>
      <c r="AE24" s="29"/>
    </row>
    <row r="25" spans="1:31" ht="15.95" customHeight="1">
      <c r="A25" s="172" t="s">
        <v>23</v>
      </c>
      <c r="B25" s="277">
        <f t="shared" si="2"/>
        <v>128</v>
      </c>
      <c r="C25" s="281">
        <f t="shared" si="3"/>
        <v>128</v>
      </c>
      <c r="D25" s="278">
        <v>0</v>
      </c>
      <c r="E25" s="281">
        <v>59</v>
      </c>
      <c r="F25" s="278">
        <v>2</v>
      </c>
      <c r="G25" s="281">
        <v>12</v>
      </c>
      <c r="H25" s="278">
        <v>0</v>
      </c>
      <c r="I25" s="278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4</v>
      </c>
      <c r="O25" s="281">
        <v>28</v>
      </c>
      <c r="P25" s="278">
        <v>23</v>
      </c>
      <c r="Q25" s="278">
        <f t="shared" si="4"/>
        <v>0</v>
      </c>
      <c r="R25" s="278">
        <v>0</v>
      </c>
      <c r="S25" s="278">
        <v>0</v>
      </c>
      <c r="T25" s="278">
        <v>0</v>
      </c>
      <c r="U25" s="278">
        <v>0</v>
      </c>
      <c r="V25" s="278">
        <v>0</v>
      </c>
      <c r="W25" s="278">
        <v>0</v>
      </c>
      <c r="X25" s="278">
        <v>0</v>
      </c>
      <c r="Y25" s="278">
        <v>0</v>
      </c>
      <c r="Z25" s="278">
        <v>0</v>
      </c>
      <c r="AA25" s="278">
        <v>0</v>
      </c>
      <c r="AB25" s="278">
        <v>0</v>
      </c>
      <c r="AC25" s="278">
        <v>0</v>
      </c>
      <c r="AD25" s="280">
        <v>0</v>
      </c>
      <c r="AE25" s="29"/>
    </row>
    <row r="26" spans="1:31" ht="15.95" customHeight="1">
      <c r="A26" s="172" t="s">
        <v>24</v>
      </c>
      <c r="B26" s="277">
        <f t="shared" si="2"/>
        <v>99</v>
      </c>
      <c r="C26" s="281">
        <f t="shared" si="3"/>
        <v>98</v>
      </c>
      <c r="D26" s="281">
        <v>3</v>
      </c>
      <c r="E26" s="281">
        <v>39</v>
      </c>
      <c r="F26" s="281">
        <v>5</v>
      </c>
      <c r="G26" s="281">
        <v>30</v>
      </c>
      <c r="H26" s="278">
        <v>0</v>
      </c>
      <c r="I26" s="278">
        <v>0</v>
      </c>
      <c r="J26" s="278">
        <v>0</v>
      </c>
      <c r="K26" s="278">
        <v>0</v>
      </c>
      <c r="L26" s="278">
        <v>1</v>
      </c>
      <c r="M26" s="281">
        <v>1</v>
      </c>
      <c r="N26" s="278">
        <v>12</v>
      </c>
      <c r="O26" s="278">
        <v>0</v>
      </c>
      <c r="P26" s="278">
        <v>7</v>
      </c>
      <c r="Q26" s="281">
        <f t="shared" si="4"/>
        <v>1</v>
      </c>
      <c r="R26" s="278">
        <v>0</v>
      </c>
      <c r="S26" s="278">
        <v>0</v>
      </c>
      <c r="T26" s="278">
        <v>0</v>
      </c>
      <c r="U26" s="278">
        <v>1</v>
      </c>
      <c r="V26" s="278">
        <v>0</v>
      </c>
      <c r="W26" s="278">
        <v>0</v>
      </c>
      <c r="X26" s="278">
        <v>0</v>
      </c>
      <c r="Y26" s="278">
        <v>0</v>
      </c>
      <c r="Z26" s="278">
        <v>0</v>
      </c>
      <c r="AA26" s="278">
        <v>0</v>
      </c>
      <c r="AB26" s="278">
        <v>0</v>
      </c>
      <c r="AC26" s="278">
        <v>0</v>
      </c>
      <c r="AD26" s="280">
        <v>0</v>
      </c>
      <c r="AE26" s="29"/>
    </row>
    <row r="27" spans="1:31" ht="15.95" customHeight="1">
      <c r="A27" s="172" t="s">
        <v>25</v>
      </c>
      <c r="B27" s="277">
        <f t="shared" si="2"/>
        <v>61</v>
      </c>
      <c r="C27" s="281">
        <f t="shared" si="3"/>
        <v>59</v>
      </c>
      <c r="D27" s="281">
        <v>8</v>
      </c>
      <c r="E27" s="281">
        <v>21</v>
      </c>
      <c r="F27" s="281">
        <v>4</v>
      </c>
      <c r="G27" s="281">
        <v>4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6</v>
      </c>
      <c r="P27" s="278">
        <v>16</v>
      </c>
      <c r="Q27" s="281">
        <f t="shared" si="4"/>
        <v>2</v>
      </c>
      <c r="R27" s="278">
        <v>0</v>
      </c>
      <c r="S27" s="278">
        <v>2</v>
      </c>
      <c r="T27" s="278">
        <v>0</v>
      </c>
      <c r="U27" s="278">
        <v>0</v>
      </c>
      <c r="V27" s="278">
        <v>0</v>
      </c>
      <c r="W27" s="278">
        <v>0</v>
      </c>
      <c r="X27" s="278">
        <v>0</v>
      </c>
      <c r="Y27" s="278">
        <v>0</v>
      </c>
      <c r="Z27" s="278">
        <v>0</v>
      </c>
      <c r="AA27" s="278">
        <v>0</v>
      </c>
      <c r="AB27" s="278">
        <v>0</v>
      </c>
      <c r="AC27" s="278">
        <v>0</v>
      </c>
      <c r="AD27" s="280">
        <v>0</v>
      </c>
      <c r="AE27" s="29"/>
    </row>
    <row r="28" spans="1:31" ht="15.95" customHeight="1">
      <c r="A28" s="172" t="s">
        <v>26</v>
      </c>
      <c r="B28" s="277">
        <f t="shared" si="2"/>
        <v>88</v>
      </c>
      <c r="C28" s="281">
        <f t="shared" si="3"/>
        <v>88</v>
      </c>
      <c r="D28" s="281">
        <v>4</v>
      </c>
      <c r="E28" s="281">
        <v>26</v>
      </c>
      <c r="F28" s="281">
        <v>13</v>
      </c>
      <c r="G28" s="281">
        <v>8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13</v>
      </c>
      <c r="O28" s="281">
        <v>13</v>
      </c>
      <c r="P28" s="278">
        <v>11</v>
      </c>
      <c r="Q28" s="278">
        <f t="shared" si="4"/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  <c r="Y28" s="278">
        <v>0</v>
      </c>
      <c r="Z28" s="278">
        <v>0</v>
      </c>
      <c r="AA28" s="278">
        <v>0</v>
      </c>
      <c r="AB28" s="278">
        <v>0</v>
      </c>
      <c r="AC28" s="278">
        <v>0</v>
      </c>
      <c r="AD28" s="280">
        <v>0</v>
      </c>
      <c r="AE28" s="29"/>
    </row>
    <row r="29" spans="1:31" ht="15.95" customHeight="1">
      <c r="A29" s="172" t="s">
        <v>27</v>
      </c>
      <c r="B29" s="277">
        <f t="shared" si="2"/>
        <v>23</v>
      </c>
      <c r="C29" s="281">
        <f t="shared" si="3"/>
        <v>22</v>
      </c>
      <c r="D29" s="281">
        <v>1</v>
      </c>
      <c r="E29" s="281">
        <v>13</v>
      </c>
      <c r="F29" s="281">
        <v>4</v>
      </c>
      <c r="G29" s="278">
        <v>1</v>
      </c>
      <c r="H29" s="278">
        <v>0</v>
      </c>
      <c r="I29" s="278">
        <v>0</v>
      </c>
      <c r="J29" s="278">
        <v>0</v>
      </c>
      <c r="K29" s="278">
        <v>0</v>
      </c>
      <c r="L29" s="278">
        <v>0</v>
      </c>
      <c r="M29" s="278">
        <v>0</v>
      </c>
      <c r="N29" s="278">
        <v>0</v>
      </c>
      <c r="O29" s="278">
        <v>0</v>
      </c>
      <c r="P29" s="278">
        <v>3</v>
      </c>
      <c r="Q29" s="281">
        <f t="shared" si="4"/>
        <v>1</v>
      </c>
      <c r="R29" s="278">
        <v>0</v>
      </c>
      <c r="S29" s="278">
        <v>1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  <c r="Y29" s="278">
        <v>0</v>
      </c>
      <c r="Z29" s="278">
        <v>0</v>
      </c>
      <c r="AA29" s="278">
        <v>0</v>
      </c>
      <c r="AB29" s="278">
        <v>0</v>
      </c>
      <c r="AC29" s="278">
        <v>0</v>
      </c>
      <c r="AD29" s="280">
        <v>0</v>
      </c>
      <c r="AE29" s="29"/>
    </row>
    <row r="30" spans="1:31" ht="15.95" customHeight="1">
      <c r="A30" s="172" t="s">
        <v>28</v>
      </c>
      <c r="B30" s="277">
        <f t="shared" si="2"/>
        <v>38</v>
      </c>
      <c r="C30" s="281">
        <f t="shared" si="3"/>
        <v>38</v>
      </c>
      <c r="D30" s="281">
        <v>1</v>
      </c>
      <c r="E30" s="281">
        <v>19</v>
      </c>
      <c r="F30" s="281">
        <v>4</v>
      </c>
      <c r="G30" s="281">
        <v>3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81">
        <v>1</v>
      </c>
      <c r="N30" s="278">
        <v>0</v>
      </c>
      <c r="O30" s="278">
        <v>0</v>
      </c>
      <c r="P30" s="278">
        <v>10</v>
      </c>
      <c r="Q30" s="278">
        <f t="shared" si="4"/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  <c r="X30" s="278">
        <v>0</v>
      </c>
      <c r="Y30" s="278">
        <v>0</v>
      </c>
      <c r="Z30" s="278">
        <v>0</v>
      </c>
      <c r="AA30" s="278">
        <v>0</v>
      </c>
      <c r="AB30" s="278">
        <v>0</v>
      </c>
      <c r="AC30" s="278">
        <v>0</v>
      </c>
      <c r="AD30" s="280">
        <v>0</v>
      </c>
      <c r="AE30" s="29"/>
    </row>
    <row r="31" spans="1:31" ht="15.95" customHeight="1">
      <c r="A31" s="172" t="s">
        <v>29</v>
      </c>
      <c r="B31" s="277">
        <f t="shared" si="2"/>
        <v>37</v>
      </c>
      <c r="C31" s="281">
        <f t="shared" si="3"/>
        <v>33</v>
      </c>
      <c r="D31" s="281">
        <v>3</v>
      </c>
      <c r="E31" s="281">
        <v>16</v>
      </c>
      <c r="F31" s="281">
        <v>2</v>
      </c>
      <c r="G31" s="281">
        <v>2</v>
      </c>
      <c r="H31" s="278">
        <v>0</v>
      </c>
      <c r="I31" s="278">
        <v>0</v>
      </c>
      <c r="J31" s="278">
        <v>3</v>
      </c>
      <c r="K31" s="278">
        <v>0</v>
      </c>
      <c r="L31" s="278">
        <v>0</v>
      </c>
      <c r="M31" s="278">
        <v>0</v>
      </c>
      <c r="N31" s="278">
        <v>0</v>
      </c>
      <c r="O31" s="278">
        <v>7</v>
      </c>
      <c r="P31" s="278">
        <v>0</v>
      </c>
      <c r="Q31" s="281">
        <f t="shared" si="4"/>
        <v>4</v>
      </c>
      <c r="R31" s="278">
        <v>0</v>
      </c>
      <c r="S31" s="278">
        <v>1</v>
      </c>
      <c r="T31" s="278">
        <v>1</v>
      </c>
      <c r="U31" s="278">
        <v>0</v>
      </c>
      <c r="V31" s="278">
        <v>0</v>
      </c>
      <c r="W31" s="278">
        <v>0</v>
      </c>
      <c r="X31" s="278">
        <v>0</v>
      </c>
      <c r="Y31" s="278">
        <v>0</v>
      </c>
      <c r="Z31" s="278">
        <v>0</v>
      </c>
      <c r="AA31" s="278">
        <v>0</v>
      </c>
      <c r="AB31" s="278">
        <v>0</v>
      </c>
      <c r="AC31" s="278">
        <v>2</v>
      </c>
      <c r="AD31" s="278">
        <v>0</v>
      </c>
      <c r="AE31" s="29"/>
    </row>
    <row r="32" spans="1:31" ht="15.95" customHeight="1">
      <c r="A32" s="172" t="s">
        <v>30</v>
      </c>
      <c r="B32" s="277">
        <f t="shared" si="2"/>
        <v>106</v>
      </c>
      <c r="C32" s="281">
        <f t="shared" si="3"/>
        <v>98</v>
      </c>
      <c r="D32" s="281">
        <v>4</v>
      </c>
      <c r="E32" s="281">
        <v>38</v>
      </c>
      <c r="F32" s="281">
        <v>9</v>
      </c>
      <c r="G32" s="281">
        <v>9</v>
      </c>
      <c r="H32" s="278">
        <v>0</v>
      </c>
      <c r="I32" s="278">
        <v>0</v>
      </c>
      <c r="J32" s="278">
        <v>0</v>
      </c>
      <c r="K32" s="278">
        <v>0</v>
      </c>
      <c r="L32" s="281">
        <v>1</v>
      </c>
      <c r="M32" s="278">
        <v>0</v>
      </c>
      <c r="N32" s="278">
        <v>0</v>
      </c>
      <c r="O32" s="278">
        <v>32</v>
      </c>
      <c r="P32" s="278">
        <v>5</v>
      </c>
      <c r="Q32" s="281">
        <f t="shared" si="4"/>
        <v>8</v>
      </c>
      <c r="R32" s="278">
        <v>0</v>
      </c>
      <c r="S32" s="278">
        <v>0</v>
      </c>
      <c r="T32" s="278">
        <v>5</v>
      </c>
      <c r="U32" s="278">
        <v>1</v>
      </c>
      <c r="V32" s="278">
        <v>0</v>
      </c>
      <c r="W32" s="278">
        <v>0</v>
      </c>
      <c r="X32" s="278">
        <v>0</v>
      </c>
      <c r="Y32" s="278">
        <v>0</v>
      </c>
      <c r="Z32" s="278">
        <v>0</v>
      </c>
      <c r="AA32" s="278">
        <v>0</v>
      </c>
      <c r="AB32" s="278">
        <v>0</v>
      </c>
      <c r="AC32" s="278">
        <v>2</v>
      </c>
      <c r="AD32" s="278">
        <v>0</v>
      </c>
      <c r="AE32" s="29"/>
    </row>
    <row r="33" spans="1:31" ht="15.95" customHeight="1">
      <c r="A33" s="172" t="s">
        <v>31</v>
      </c>
      <c r="B33" s="277">
        <f t="shared" si="2"/>
        <v>39</v>
      </c>
      <c r="C33" s="281">
        <f t="shared" si="3"/>
        <v>39</v>
      </c>
      <c r="D33" s="278">
        <v>0</v>
      </c>
      <c r="E33" s="289">
        <v>14</v>
      </c>
      <c r="F33" s="289">
        <v>3</v>
      </c>
      <c r="G33" s="289">
        <v>12</v>
      </c>
      <c r="H33" s="278">
        <v>0</v>
      </c>
      <c r="I33" s="278">
        <v>0</v>
      </c>
      <c r="J33" s="278">
        <v>0</v>
      </c>
      <c r="K33" s="278">
        <v>0</v>
      </c>
      <c r="L33" s="278">
        <v>0</v>
      </c>
      <c r="M33" s="281">
        <v>1</v>
      </c>
      <c r="N33" s="278">
        <v>2</v>
      </c>
      <c r="O33" s="278">
        <v>6</v>
      </c>
      <c r="P33" s="278">
        <v>1</v>
      </c>
      <c r="Q33" s="278">
        <f t="shared" si="4"/>
        <v>0</v>
      </c>
      <c r="R33" s="278">
        <v>0</v>
      </c>
      <c r="S33" s="278">
        <v>0</v>
      </c>
      <c r="T33" s="278">
        <v>0</v>
      </c>
      <c r="U33" s="278">
        <v>0</v>
      </c>
      <c r="V33" s="278">
        <v>0</v>
      </c>
      <c r="W33" s="278">
        <v>0</v>
      </c>
      <c r="X33" s="278">
        <v>0</v>
      </c>
      <c r="Y33" s="278">
        <v>0</v>
      </c>
      <c r="Z33" s="278">
        <v>0</v>
      </c>
      <c r="AA33" s="278">
        <v>0</v>
      </c>
      <c r="AB33" s="278">
        <v>0</v>
      </c>
      <c r="AC33" s="278">
        <v>0</v>
      </c>
      <c r="AD33" s="280">
        <v>0</v>
      </c>
      <c r="AE33" s="29"/>
    </row>
    <row r="34" spans="1:31" ht="14.85" customHeight="1">
      <c r="A34" s="172" t="s">
        <v>32</v>
      </c>
      <c r="B34" s="277">
        <f t="shared" si="2"/>
        <v>61</v>
      </c>
      <c r="C34" s="281">
        <f t="shared" si="3"/>
        <v>59</v>
      </c>
      <c r="D34" s="289">
        <v>1</v>
      </c>
      <c r="E34" s="289">
        <v>33</v>
      </c>
      <c r="F34" s="289">
        <v>1</v>
      </c>
      <c r="G34" s="289">
        <v>3</v>
      </c>
      <c r="H34" s="278">
        <v>0</v>
      </c>
      <c r="I34" s="278">
        <v>0</v>
      </c>
      <c r="J34" s="278">
        <v>0</v>
      </c>
      <c r="K34" s="278">
        <v>0</v>
      </c>
      <c r="L34" s="278">
        <v>0</v>
      </c>
      <c r="M34" s="281">
        <v>1</v>
      </c>
      <c r="N34" s="278">
        <v>0</v>
      </c>
      <c r="O34" s="278">
        <v>15</v>
      </c>
      <c r="P34" s="289">
        <v>5</v>
      </c>
      <c r="Q34" s="281">
        <f t="shared" si="4"/>
        <v>2</v>
      </c>
      <c r="R34" s="278">
        <v>0</v>
      </c>
      <c r="S34" s="278">
        <v>0</v>
      </c>
      <c r="T34" s="278">
        <v>1</v>
      </c>
      <c r="U34" s="278">
        <v>1</v>
      </c>
      <c r="V34" s="278">
        <v>0</v>
      </c>
      <c r="W34" s="278">
        <v>0</v>
      </c>
      <c r="X34" s="278">
        <v>0</v>
      </c>
      <c r="Y34" s="278">
        <v>0</v>
      </c>
      <c r="Z34" s="278">
        <v>0</v>
      </c>
      <c r="AA34" s="278">
        <v>0</v>
      </c>
      <c r="AB34" s="278">
        <v>0</v>
      </c>
      <c r="AC34" s="278">
        <v>0</v>
      </c>
      <c r="AD34" s="280">
        <v>0</v>
      </c>
      <c r="AE34" s="29"/>
    </row>
    <row r="35" spans="1:31" ht="14.85" customHeight="1">
      <c r="A35" s="172" t="s">
        <v>44</v>
      </c>
      <c r="B35" s="277">
        <f t="shared" si="2"/>
        <v>21</v>
      </c>
      <c r="C35" s="281">
        <f t="shared" si="3"/>
        <v>20</v>
      </c>
      <c r="D35" s="278">
        <v>0</v>
      </c>
      <c r="E35" s="281">
        <v>11</v>
      </c>
      <c r="F35" s="278">
        <v>6</v>
      </c>
      <c r="G35" s="278">
        <v>0</v>
      </c>
      <c r="H35" s="278">
        <v>0</v>
      </c>
      <c r="I35" s="278">
        <v>0</v>
      </c>
      <c r="J35" s="278">
        <v>3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81">
        <f t="shared" si="4"/>
        <v>1</v>
      </c>
      <c r="R35" s="278">
        <v>0</v>
      </c>
      <c r="S35" s="278">
        <v>0</v>
      </c>
      <c r="T35" s="278">
        <v>1</v>
      </c>
      <c r="U35" s="278">
        <v>0</v>
      </c>
      <c r="V35" s="278">
        <v>0</v>
      </c>
      <c r="W35" s="278">
        <v>0</v>
      </c>
      <c r="X35" s="278">
        <v>0</v>
      </c>
      <c r="Y35" s="278">
        <v>0</v>
      </c>
      <c r="Z35" s="278">
        <v>0</v>
      </c>
      <c r="AA35" s="278">
        <v>0</v>
      </c>
      <c r="AB35" s="278">
        <v>0</v>
      </c>
      <c r="AC35" s="278">
        <v>0</v>
      </c>
      <c r="AD35" s="280">
        <v>0</v>
      </c>
      <c r="AE35" s="29"/>
    </row>
    <row r="36" spans="1:31" ht="16.5" thickBot="1">
      <c r="A36" s="174" t="s">
        <v>45</v>
      </c>
      <c r="B36" s="279">
        <f t="shared" si="2"/>
        <v>9</v>
      </c>
      <c r="C36" s="281">
        <f t="shared" si="3"/>
        <v>9</v>
      </c>
      <c r="D36" s="292">
        <v>0</v>
      </c>
      <c r="E36" s="289">
        <v>8</v>
      </c>
      <c r="F36" s="292">
        <v>1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  <c r="Q36" s="278">
        <f t="shared" si="4"/>
        <v>0</v>
      </c>
      <c r="R36" s="292"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v>0</v>
      </c>
      <c r="AC36" s="292">
        <v>0</v>
      </c>
      <c r="AD36" s="293">
        <v>0</v>
      </c>
      <c r="AE36" s="29"/>
    </row>
    <row r="37" spans="1:31">
      <c r="A37" s="1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30"/>
      <c r="X37" s="30"/>
      <c r="Y37" s="30"/>
      <c r="Z37" s="30"/>
      <c r="AA37" s="30"/>
      <c r="AB37" s="31"/>
      <c r="AC37" s="31"/>
      <c r="AD37" s="31"/>
      <c r="AE37" s="22"/>
    </row>
    <row r="38" spans="1:31">
      <c r="A38" s="151" t="s">
        <v>343</v>
      </c>
      <c r="B38" s="171"/>
      <c r="C38" s="171"/>
      <c r="D38" s="151"/>
      <c r="E38" s="151"/>
      <c r="F38" s="151"/>
      <c r="G38" s="151"/>
      <c r="H38" s="151"/>
      <c r="I38" s="151"/>
      <c r="J38" s="151"/>
      <c r="K38" s="151"/>
      <c r="L38" s="151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</row>
    <row r="39" spans="1:31">
      <c r="A39" s="151" t="s">
        <v>46</v>
      </c>
      <c r="B39" s="171"/>
      <c r="C39" s="171"/>
      <c r="D39" s="153"/>
      <c r="E39" s="151"/>
      <c r="F39" s="151"/>
      <c r="G39" s="151"/>
      <c r="H39" s="151"/>
      <c r="I39" s="151"/>
      <c r="J39" s="151"/>
      <c r="K39" s="151"/>
      <c r="L39" s="151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1"/>
    </row>
    <row r="40" spans="1:31">
      <c r="A40" s="151"/>
      <c r="B40" s="171"/>
      <c r="C40" s="171"/>
      <c r="D40" s="151"/>
      <c r="E40" s="151"/>
      <c r="F40" s="151"/>
      <c r="G40" s="151"/>
      <c r="H40" s="151"/>
      <c r="I40" s="151"/>
      <c r="J40" s="151"/>
      <c r="K40" s="151"/>
      <c r="L40" s="151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  <c r="AA40" s="1"/>
    </row>
    <row r="41" spans="1:31">
      <c r="A41" s="14"/>
      <c r="B41" s="27"/>
      <c r="C41" s="27"/>
      <c r="D41" s="7"/>
      <c r="E41" s="1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"/>
      <c r="X41" s="1"/>
      <c r="Y41" s="1"/>
      <c r="Z41" s="1"/>
      <c r="AA41" s="1"/>
    </row>
    <row r="42" spans="1:31">
      <c r="B42" s="22"/>
      <c r="C42" s="22"/>
    </row>
    <row r="43" spans="1:31">
      <c r="B43" s="22"/>
      <c r="C43" s="22"/>
    </row>
    <row r="44" spans="1:31">
      <c r="B44" s="22"/>
      <c r="C44" s="22"/>
    </row>
    <row r="45" spans="1:31">
      <c r="B45" s="22"/>
      <c r="C45" s="22"/>
    </row>
    <row r="46" spans="1:31">
      <c r="B46" s="22"/>
      <c r="C46" s="22"/>
    </row>
    <row r="47" spans="1:31">
      <c r="B47" s="22"/>
      <c r="C47" s="22"/>
    </row>
    <row r="48" spans="1:31">
      <c r="B48" s="22"/>
      <c r="C48" s="22"/>
    </row>
    <row r="49" spans="2:3">
      <c r="B49" s="22"/>
      <c r="C49" s="22"/>
    </row>
    <row r="50" spans="2:3">
      <c r="B50" s="22"/>
      <c r="C50" s="22"/>
    </row>
    <row r="51" spans="2:3">
      <c r="B51" s="22"/>
      <c r="C51" s="22"/>
    </row>
    <row r="52" spans="2:3">
      <c r="B52" s="22"/>
      <c r="C52" s="22"/>
    </row>
    <row r="53" spans="2:3">
      <c r="B53" s="22"/>
    </row>
    <row r="54" spans="2:3">
      <c r="B54" s="22"/>
    </row>
    <row r="55" spans="2:3">
      <c r="B55" s="22"/>
    </row>
    <row r="56" spans="2:3">
      <c r="B56" s="22"/>
    </row>
    <row r="57" spans="2:3">
      <c r="B57" s="22"/>
    </row>
    <row r="58" spans="2:3">
      <c r="B58" s="22"/>
    </row>
    <row r="59" spans="2:3">
      <c r="B59" s="22"/>
    </row>
    <row r="60" spans="2:3">
      <c r="B60" s="22"/>
    </row>
    <row r="61" spans="2:3">
      <c r="B61" s="22"/>
    </row>
    <row r="62" spans="2:3">
      <c r="B62" s="22"/>
    </row>
    <row r="63" spans="2:3">
      <c r="B63" s="22"/>
    </row>
    <row r="64" spans="2:3">
      <c r="B64" s="22"/>
    </row>
    <row r="65" spans="2:2">
      <c r="B65" s="22"/>
    </row>
    <row r="66" spans="2:2">
      <c r="B66" s="22"/>
    </row>
    <row r="67" spans="2:2">
      <c r="B67" s="22"/>
    </row>
    <row r="68" spans="2:2">
      <c r="B68" s="22"/>
    </row>
    <row r="69" spans="2:2">
      <c r="B69" s="22"/>
    </row>
    <row r="70" spans="2:2">
      <c r="B70" s="22"/>
    </row>
    <row r="71" spans="2:2">
      <c r="B71" s="22"/>
    </row>
    <row r="72" spans="2:2">
      <c r="B72" s="22"/>
    </row>
    <row r="73" spans="2:2">
      <c r="B73" s="22"/>
    </row>
    <row r="74" spans="2:2">
      <c r="B74" s="22"/>
    </row>
    <row r="75" spans="2:2">
      <c r="B75" s="22"/>
    </row>
    <row r="76" spans="2:2">
      <c r="B76" s="22"/>
    </row>
    <row r="77" spans="2:2">
      <c r="B77" s="22"/>
    </row>
    <row r="78" spans="2:2">
      <c r="B78" s="22"/>
    </row>
    <row r="79" spans="2:2">
      <c r="B79" s="22"/>
    </row>
    <row r="80" spans="2:2">
      <c r="B80" s="22"/>
    </row>
    <row r="81" spans="2:2">
      <c r="B81" s="22"/>
    </row>
    <row r="82" spans="2:2">
      <c r="B82" s="22"/>
    </row>
    <row r="83" spans="2:2">
      <c r="B83" s="22"/>
    </row>
    <row r="84" spans="2:2">
      <c r="B84" s="22"/>
    </row>
    <row r="85" spans="2:2">
      <c r="B85" s="22"/>
    </row>
    <row r="86" spans="2:2">
      <c r="B86" s="22"/>
    </row>
    <row r="87" spans="2:2">
      <c r="B87" s="22"/>
    </row>
    <row r="88" spans="2:2">
      <c r="B88" s="22"/>
    </row>
    <row r="89" spans="2:2">
      <c r="B89" s="22"/>
    </row>
    <row r="90" spans="2:2">
      <c r="B90" s="22"/>
    </row>
    <row r="91" spans="2:2">
      <c r="B91" s="22"/>
    </row>
    <row r="92" spans="2:2">
      <c r="B92" s="22"/>
    </row>
    <row r="93" spans="2:2">
      <c r="B93" s="22"/>
    </row>
    <row r="94" spans="2:2">
      <c r="B94" s="22"/>
    </row>
    <row r="95" spans="2:2">
      <c r="B95" s="22"/>
    </row>
    <row r="96" spans="2:2">
      <c r="B96" s="22"/>
    </row>
  </sheetData>
  <mergeCells count="29">
    <mergeCell ref="L8:M9"/>
    <mergeCell ref="N8:N10"/>
    <mergeCell ref="O8:O10"/>
    <mergeCell ref="AD8:AD10"/>
    <mergeCell ref="F9:G9"/>
    <mergeCell ref="H9:I9"/>
    <mergeCell ref="J9:K9"/>
    <mergeCell ref="T9:U9"/>
    <mergeCell ref="V9:W9"/>
    <mergeCell ref="X9:Y9"/>
    <mergeCell ref="T8:Y8"/>
    <mergeCell ref="Z8:AA9"/>
    <mergeCell ref="AB8:AB10"/>
    <mergeCell ref="AB2:AD2"/>
    <mergeCell ref="A4:AD4"/>
    <mergeCell ref="A6:AB6"/>
    <mergeCell ref="A7:A10"/>
    <mergeCell ref="B7:B10"/>
    <mergeCell ref="C7:P7"/>
    <mergeCell ref="Q7:AD7"/>
    <mergeCell ref="C8:C10"/>
    <mergeCell ref="D8:D10"/>
    <mergeCell ref="E8:E10"/>
    <mergeCell ref="AC8:AC10"/>
    <mergeCell ref="P8:P10"/>
    <mergeCell ref="Q8:Q10"/>
    <mergeCell ref="R8:R10"/>
    <mergeCell ref="S8:S10"/>
    <mergeCell ref="F8:K8"/>
  </mergeCells>
  <phoneticPr fontId="7" type="noConversion"/>
  <pageMargins left="0.75" right="0.75" top="1" bottom="1" header="0.5" footer="0.5"/>
  <pageSetup paperSize="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96"/>
  <sheetViews>
    <sheetView workbookViewId="0">
      <selection activeCell="B11" sqref="B11"/>
    </sheetView>
  </sheetViews>
  <sheetFormatPr defaultColWidth="10.625" defaultRowHeight="15.75"/>
  <cols>
    <col min="1" max="1" width="13.375" customWidth="1"/>
    <col min="2" max="2" width="8" customWidth="1"/>
    <col min="3" max="3" width="6.375" customWidth="1"/>
    <col min="4" max="4" width="5.5" customWidth="1"/>
    <col min="5" max="6" width="5.25" customWidth="1"/>
    <col min="7" max="7" width="4.75" customWidth="1"/>
    <col min="8" max="8" width="5" customWidth="1"/>
    <col min="9" max="9" width="5.125" customWidth="1"/>
    <col min="10" max="10" width="4.875" customWidth="1"/>
    <col min="11" max="11" width="6.25" customWidth="1"/>
    <col min="12" max="12" width="4.875" customWidth="1"/>
    <col min="13" max="13" width="4.75" customWidth="1"/>
    <col min="14" max="14" width="4.25" customWidth="1"/>
    <col min="15" max="15" width="4.75" customWidth="1"/>
    <col min="16" max="16" width="4.125" customWidth="1"/>
    <col min="17" max="17" width="5.625" customWidth="1"/>
    <col min="18" max="18" width="5.125" customWidth="1"/>
    <col min="19" max="19" width="4.875" customWidth="1"/>
    <col min="20" max="21" width="5.125" customWidth="1"/>
    <col min="22" max="23" width="5" customWidth="1"/>
    <col min="24" max="24" width="4.75" customWidth="1"/>
    <col min="25" max="25" width="6.125" customWidth="1"/>
    <col min="26" max="26" width="5.125" customWidth="1"/>
    <col min="27" max="27" width="4.875" customWidth="1"/>
    <col min="28" max="28" width="4.25" customWidth="1"/>
    <col min="29" max="29" width="5.25" customWidth="1"/>
    <col min="30" max="30" width="4" customWidth="1"/>
    <col min="31" max="31" width="9" customWidth="1"/>
  </cols>
  <sheetData>
    <row r="1" spans="1:31" ht="16.5" customHeight="1">
      <c r="A1" s="150" t="s">
        <v>330</v>
      </c>
      <c r="B1" s="151"/>
      <c r="C1" s="152"/>
      <c r="D1" s="152"/>
      <c r="E1" s="152"/>
      <c r="F1" s="152"/>
      <c r="G1" s="152"/>
      <c r="H1" s="153"/>
      <c r="I1" s="153"/>
      <c r="J1" s="153"/>
      <c r="K1" s="153"/>
      <c r="L1" s="152"/>
      <c r="M1" s="152"/>
      <c r="N1" s="151"/>
      <c r="O1" s="151"/>
      <c r="P1" s="151"/>
      <c r="Q1" s="151"/>
      <c r="R1" s="154"/>
      <c r="S1" s="154"/>
      <c r="T1" s="154"/>
      <c r="U1" s="154"/>
      <c r="V1" s="154"/>
      <c r="W1" s="155"/>
      <c r="X1" s="155"/>
      <c r="Y1" s="154"/>
      <c r="Z1" s="156" t="s">
        <v>331</v>
      </c>
      <c r="AA1" s="157"/>
      <c r="AB1" s="156" t="s">
        <v>332</v>
      </c>
      <c r="AC1" s="158"/>
      <c r="AD1" s="157"/>
    </row>
    <row r="2" spans="1:31" ht="18.75" customHeight="1" thickBot="1">
      <c r="A2" s="159" t="s">
        <v>333</v>
      </c>
      <c r="B2" s="160" t="s">
        <v>334</v>
      </c>
      <c r="C2" s="160"/>
      <c r="D2" s="160"/>
      <c r="E2" s="160"/>
      <c r="F2" s="161"/>
      <c r="G2" s="161"/>
      <c r="H2" s="161"/>
      <c r="I2" s="161"/>
      <c r="J2" s="161"/>
      <c r="K2" s="162"/>
      <c r="L2" s="162"/>
      <c r="M2" s="162"/>
      <c r="N2" s="162"/>
      <c r="O2" s="162"/>
      <c r="P2" s="162"/>
      <c r="Q2" s="162"/>
      <c r="R2" s="163"/>
      <c r="S2" s="163"/>
      <c r="T2" s="163"/>
      <c r="U2" s="163"/>
      <c r="V2" s="163"/>
      <c r="W2" s="164"/>
      <c r="X2" s="164"/>
      <c r="Y2" s="165"/>
      <c r="Z2" s="166" t="s">
        <v>335</v>
      </c>
      <c r="AA2" s="167"/>
      <c r="AB2" s="466" t="s">
        <v>67</v>
      </c>
      <c r="AC2" s="490"/>
      <c r="AD2" s="491"/>
    </row>
    <row r="3" spans="1:31" ht="12.75" customHeight="1">
      <c r="A3" s="151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1"/>
      <c r="O3" s="151"/>
      <c r="P3" s="151"/>
      <c r="Q3" s="151"/>
      <c r="R3" s="151"/>
      <c r="S3" s="151"/>
      <c r="T3" s="152"/>
      <c r="U3" s="152"/>
      <c r="V3" s="151"/>
      <c r="W3" s="155"/>
      <c r="X3" s="155"/>
      <c r="Y3" s="155"/>
      <c r="Z3" s="155"/>
      <c r="AA3" s="155"/>
      <c r="AB3" s="155"/>
      <c r="AC3" s="155"/>
      <c r="AD3" s="155"/>
    </row>
    <row r="4" spans="1:31" ht="18" customHeight="1">
      <c r="A4" s="151"/>
      <c r="B4" s="151"/>
      <c r="C4" s="152"/>
      <c r="D4" s="152"/>
      <c r="E4" s="176" t="s">
        <v>349</v>
      </c>
      <c r="F4" s="177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51"/>
      <c r="T4" s="151"/>
      <c r="U4" s="151"/>
      <c r="V4" s="151"/>
      <c r="W4" s="155"/>
      <c r="X4" s="155"/>
      <c r="Y4" s="155"/>
      <c r="Z4" s="155"/>
      <c r="AA4" s="155"/>
      <c r="AB4" s="155"/>
      <c r="AC4" s="155"/>
      <c r="AD4" s="155"/>
    </row>
    <row r="5" spans="1:31" ht="9" customHeight="1">
      <c r="A5" s="151"/>
      <c r="B5" s="151"/>
      <c r="C5" s="152"/>
      <c r="D5" s="152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51"/>
      <c r="P5" s="151"/>
      <c r="Q5" s="151"/>
      <c r="R5" s="151"/>
      <c r="S5" s="151"/>
      <c r="T5" s="151"/>
      <c r="U5" s="151"/>
      <c r="V5" s="151"/>
      <c r="W5" s="155"/>
      <c r="X5" s="155"/>
      <c r="Y5" s="155"/>
      <c r="Z5" s="155"/>
      <c r="AA5" s="155"/>
      <c r="AB5" s="155"/>
      <c r="AC5" s="155"/>
      <c r="AD5" s="155"/>
    </row>
    <row r="6" spans="1:31" ht="18" customHeight="1" thickBot="1">
      <c r="A6" s="160"/>
      <c r="B6" s="160"/>
      <c r="C6" s="161"/>
      <c r="D6" s="161"/>
      <c r="E6" s="178"/>
      <c r="F6" s="178"/>
      <c r="G6" s="178" t="s">
        <v>350</v>
      </c>
      <c r="H6" s="178"/>
      <c r="I6" s="178"/>
      <c r="J6" s="179"/>
      <c r="K6" s="180"/>
      <c r="L6" s="181"/>
      <c r="M6" s="180"/>
      <c r="N6" s="180"/>
      <c r="O6" s="160"/>
      <c r="P6" s="160"/>
      <c r="Q6" s="160"/>
      <c r="R6" s="160"/>
      <c r="S6" s="160"/>
      <c r="T6" s="160"/>
      <c r="U6" s="163"/>
      <c r="V6" s="163"/>
      <c r="W6" s="164"/>
      <c r="X6" s="164"/>
      <c r="Y6" s="164"/>
      <c r="Z6" s="164"/>
      <c r="AA6" s="164"/>
      <c r="AB6" s="164"/>
      <c r="AC6" s="160" t="s">
        <v>338</v>
      </c>
      <c r="AD6" s="160"/>
    </row>
    <row r="7" spans="1:31" s="26" customFormat="1" ht="21" customHeight="1">
      <c r="A7" s="460" t="s">
        <v>112</v>
      </c>
      <c r="B7" s="484" t="s">
        <v>51</v>
      </c>
      <c r="C7" s="484" t="s">
        <v>52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 t="s">
        <v>53</v>
      </c>
      <c r="R7" s="484"/>
      <c r="S7" s="484"/>
      <c r="T7" s="484"/>
      <c r="U7" s="485"/>
      <c r="V7" s="485"/>
      <c r="W7" s="485"/>
      <c r="X7" s="485"/>
      <c r="Y7" s="485"/>
      <c r="Z7" s="485"/>
      <c r="AA7" s="485"/>
      <c r="AB7" s="486"/>
      <c r="AC7" s="486"/>
      <c r="AD7" s="486"/>
      <c r="AE7" s="32"/>
    </row>
    <row r="8" spans="1:31" s="26" customFormat="1" ht="21" customHeight="1">
      <c r="A8" s="473"/>
      <c r="B8" s="484"/>
      <c r="C8" s="461" t="s">
        <v>54</v>
      </c>
      <c r="D8" s="465" t="s">
        <v>55</v>
      </c>
      <c r="E8" s="465" t="s">
        <v>56</v>
      </c>
      <c r="F8" s="458" t="s">
        <v>57</v>
      </c>
      <c r="G8" s="459"/>
      <c r="H8" s="459"/>
      <c r="I8" s="459"/>
      <c r="J8" s="459"/>
      <c r="K8" s="460"/>
      <c r="L8" s="461" t="s">
        <v>58</v>
      </c>
      <c r="M8" s="461"/>
      <c r="N8" s="455" t="s">
        <v>59</v>
      </c>
      <c r="O8" s="462" t="s">
        <v>60</v>
      </c>
      <c r="P8" s="455" t="s">
        <v>61</v>
      </c>
      <c r="Q8" s="461" t="s">
        <v>54</v>
      </c>
      <c r="R8" s="465" t="s">
        <v>55</v>
      </c>
      <c r="S8" s="465" t="s">
        <v>56</v>
      </c>
      <c r="T8" s="458" t="s">
        <v>57</v>
      </c>
      <c r="U8" s="459"/>
      <c r="V8" s="459"/>
      <c r="W8" s="459"/>
      <c r="X8" s="459"/>
      <c r="Y8" s="460"/>
      <c r="Z8" s="461" t="s">
        <v>58</v>
      </c>
      <c r="AA8" s="461"/>
      <c r="AB8" s="455" t="s">
        <v>59</v>
      </c>
      <c r="AC8" s="462" t="s">
        <v>60</v>
      </c>
      <c r="AD8" s="481" t="s">
        <v>61</v>
      </c>
      <c r="AE8" s="32"/>
    </row>
    <row r="9" spans="1:31" s="26" customFormat="1" ht="21" customHeight="1">
      <c r="A9" s="473"/>
      <c r="B9" s="484"/>
      <c r="C9" s="461"/>
      <c r="D9" s="461"/>
      <c r="E9" s="461"/>
      <c r="F9" s="461" t="s">
        <v>62</v>
      </c>
      <c r="G9" s="461"/>
      <c r="H9" s="461" t="s">
        <v>63</v>
      </c>
      <c r="I9" s="461"/>
      <c r="J9" s="461" t="s">
        <v>64</v>
      </c>
      <c r="K9" s="461"/>
      <c r="L9" s="461"/>
      <c r="M9" s="461"/>
      <c r="N9" s="456"/>
      <c r="O9" s="463"/>
      <c r="P9" s="456"/>
      <c r="Q9" s="461"/>
      <c r="R9" s="461"/>
      <c r="S9" s="461"/>
      <c r="T9" s="461" t="s">
        <v>62</v>
      </c>
      <c r="U9" s="461"/>
      <c r="V9" s="461" t="s">
        <v>63</v>
      </c>
      <c r="W9" s="461"/>
      <c r="X9" s="461" t="s">
        <v>64</v>
      </c>
      <c r="Y9" s="461"/>
      <c r="Z9" s="461"/>
      <c r="AA9" s="461"/>
      <c r="AB9" s="456"/>
      <c r="AC9" s="463"/>
      <c r="AD9" s="482"/>
      <c r="AE9" s="32"/>
    </row>
    <row r="10" spans="1:31" s="26" customFormat="1" ht="21" customHeight="1">
      <c r="A10" s="474"/>
      <c r="B10" s="484"/>
      <c r="C10" s="461"/>
      <c r="D10" s="461"/>
      <c r="E10" s="461"/>
      <c r="F10" s="169" t="s">
        <v>65</v>
      </c>
      <c r="G10" s="169" t="s">
        <v>66</v>
      </c>
      <c r="H10" s="169" t="s">
        <v>65</v>
      </c>
      <c r="I10" s="169" t="s">
        <v>66</v>
      </c>
      <c r="J10" s="169" t="s">
        <v>65</v>
      </c>
      <c r="K10" s="169" t="s">
        <v>66</v>
      </c>
      <c r="L10" s="169" t="s">
        <v>65</v>
      </c>
      <c r="M10" s="169" t="s">
        <v>66</v>
      </c>
      <c r="N10" s="457"/>
      <c r="O10" s="464"/>
      <c r="P10" s="457"/>
      <c r="Q10" s="461"/>
      <c r="R10" s="461"/>
      <c r="S10" s="461"/>
      <c r="T10" s="169" t="s">
        <v>65</v>
      </c>
      <c r="U10" s="169" t="s">
        <v>66</v>
      </c>
      <c r="V10" s="169" t="s">
        <v>65</v>
      </c>
      <c r="W10" s="169" t="s">
        <v>66</v>
      </c>
      <c r="X10" s="169" t="s">
        <v>65</v>
      </c>
      <c r="Y10" s="169" t="s">
        <v>66</v>
      </c>
      <c r="Z10" s="169" t="s">
        <v>65</v>
      </c>
      <c r="AA10" s="169" t="s">
        <v>66</v>
      </c>
      <c r="AB10" s="457"/>
      <c r="AC10" s="464"/>
      <c r="AD10" s="483"/>
      <c r="AE10" s="32"/>
    </row>
    <row r="11" spans="1:31" ht="15.95" customHeight="1">
      <c r="A11" s="172" t="s">
        <v>339</v>
      </c>
      <c r="B11" s="277">
        <f>C11+Q11</f>
        <v>2167</v>
      </c>
      <c r="C11" s="277">
        <f t="shared" ref="C11:AD11" si="0">SUM(C12:C36)</f>
        <v>2088</v>
      </c>
      <c r="D11" s="277">
        <f t="shared" si="0"/>
        <v>97</v>
      </c>
      <c r="E11" s="277">
        <f t="shared" si="0"/>
        <v>978</v>
      </c>
      <c r="F11" s="277">
        <f t="shared" si="0"/>
        <v>143</v>
      </c>
      <c r="G11" s="277">
        <f t="shared" si="0"/>
        <v>263</v>
      </c>
      <c r="H11" s="277">
        <f t="shared" si="0"/>
        <v>13</v>
      </c>
      <c r="I11" s="277">
        <f t="shared" si="0"/>
        <v>12</v>
      </c>
      <c r="J11" s="277">
        <f t="shared" si="0"/>
        <v>27</v>
      </c>
      <c r="K11" s="277">
        <f t="shared" si="0"/>
        <v>2</v>
      </c>
      <c r="L11" s="277">
        <f t="shared" si="0"/>
        <v>7</v>
      </c>
      <c r="M11" s="277">
        <f t="shared" si="0"/>
        <v>18</v>
      </c>
      <c r="N11" s="277">
        <f t="shared" si="0"/>
        <v>29</v>
      </c>
      <c r="O11" s="277">
        <f t="shared" si="0"/>
        <v>311</v>
      </c>
      <c r="P11" s="277">
        <f t="shared" si="0"/>
        <v>188</v>
      </c>
      <c r="Q11" s="277">
        <f t="shared" si="0"/>
        <v>79</v>
      </c>
      <c r="R11" s="277">
        <f t="shared" si="0"/>
        <v>0</v>
      </c>
      <c r="S11" s="277">
        <f t="shared" si="0"/>
        <v>24</v>
      </c>
      <c r="T11" s="277">
        <f t="shared" si="0"/>
        <v>30</v>
      </c>
      <c r="U11" s="277">
        <f t="shared" si="0"/>
        <v>18</v>
      </c>
      <c r="V11" s="277">
        <f t="shared" si="0"/>
        <v>0</v>
      </c>
      <c r="W11" s="277">
        <f t="shared" si="0"/>
        <v>0</v>
      </c>
      <c r="X11" s="277">
        <f t="shared" si="0"/>
        <v>0</v>
      </c>
      <c r="Y11" s="277">
        <f t="shared" si="0"/>
        <v>0</v>
      </c>
      <c r="Z11" s="277">
        <f t="shared" si="0"/>
        <v>0</v>
      </c>
      <c r="AA11" s="277">
        <f t="shared" si="0"/>
        <v>0</v>
      </c>
      <c r="AB11" s="277">
        <f t="shared" si="0"/>
        <v>0</v>
      </c>
      <c r="AC11" s="277">
        <f t="shared" si="0"/>
        <v>5</v>
      </c>
      <c r="AD11" s="287">
        <f t="shared" si="0"/>
        <v>2</v>
      </c>
      <c r="AE11" s="29"/>
    </row>
    <row r="12" spans="1:31" ht="15.95" customHeight="1">
      <c r="A12" s="172" t="s">
        <v>33</v>
      </c>
      <c r="B12" s="277">
        <f t="shared" ref="B12:B36" si="1">C12+Q12</f>
        <v>193</v>
      </c>
      <c r="C12" s="281">
        <f>SUM(D12:P12)</f>
        <v>157</v>
      </c>
      <c r="D12" s="278">
        <v>0</v>
      </c>
      <c r="E12" s="290">
        <v>66</v>
      </c>
      <c r="F12" s="288">
        <v>29</v>
      </c>
      <c r="G12" s="290">
        <v>16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88">
        <v>34</v>
      </c>
      <c r="P12" s="290">
        <v>12</v>
      </c>
      <c r="Q12" s="281">
        <f>SUM(R12:AD12)</f>
        <v>36</v>
      </c>
      <c r="R12" s="278">
        <v>0</v>
      </c>
      <c r="S12" s="278">
        <v>13</v>
      </c>
      <c r="T12" s="278">
        <v>20</v>
      </c>
      <c r="U12" s="278">
        <v>3</v>
      </c>
      <c r="V12" s="278">
        <v>0</v>
      </c>
      <c r="W12" s="278">
        <v>0</v>
      </c>
      <c r="X12" s="278">
        <v>0</v>
      </c>
      <c r="Y12" s="278">
        <v>0</v>
      </c>
      <c r="Z12" s="278">
        <v>0</v>
      </c>
      <c r="AA12" s="278">
        <v>0</v>
      </c>
      <c r="AB12" s="278">
        <v>0</v>
      </c>
      <c r="AC12" s="278">
        <v>0</v>
      </c>
      <c r="AD12" s="280">
        <v>0</v>
      </c>
      <c r="AE12" s="29"/>
    </row>
    <row r="13" spans="1:31" ht="15.95" customHeight="1">
      <c r="A13" s="173" t="s">
        <v>34</v>
      </c>
      <c r="B13" s="277">
        <f t="shared" si="1"/>
        <v>143</v>
      </c>
      <c r="C13" s="281">
        <f t="shared" ref="C13:C36" si="2">SUM(D13:P13)</f>
        <v>140</v>
      </c>
      <c r="D13" s="278">
        <v>0</v>
      </c>
      <c r="E13" s="289">
        <v>83</v>
      </c>
      <c r="F13" s="289">
        <v>13</v>
      </c>
      <c r="G13" s="289">
        <v>17</v>
      </c>
      <c r="H13" s="278">
        <v>0</v>
      </c>
      <c r="I13" s="289">
        <v>2</v>
      </c>
      <c r="J13" s="278">
        <v>0</v>
      </c>
      <c r="K13" s="278">
        <v>0</v>
      </c>
      <c r="L13" s="278">
        <v>0</v>
      </c>
      <c r="M13" s="281">
        <v>3</v>
      </c>
      <c r="N13" s="278">
        <v>0</v>
      </c>
      <c r="O13" s="278">
        <v>18</v>
      </c>
      <c r="P13" s="289">
        <v>4</v>
      </c>
      <c r="Q13" s="281">
        <f t="shared" ref="Q13:Q36" si="3">SUM(R13:AD13)</f>
        <v>3</v>
      </c>
      <c r="R13" s="278">
        <v>0</v>
      </c>
      <c r="S13" s="278">
        <v>0</v>
      </c>
      <c r="T13" s="278">
        <v>2</v>
      </c>
      <c r="U13" s="278">
        <v>1</v>
      </c>
      <c r="V13" s="278">
        <v>0</v>
      </c>
      <c r="W13" s="278">
        <v>0</v>
      </c>
      <c r="X13" s="278">
        <v>0</v>
      </c>
      <c r="Y13" s="278">
        <v>0</v>
      </c>
      <c r="Z13" s="278">
        <v>0</v>
      </c>
      <c r="AA13" s="278">
        <v>0</v>
      </c>
      <c r="AB13" s="278">
        <v>0</v>
      </c>
      <c r="AC13" s="278">
        <v>0</v>
      </c>
      <c r="AD13" s="280">
        <v>0</v>
      </c>
      <c r="AE13" s="29"/>
    </row>
    <row r="14" spans="1:31" ht="15.95" customHeight="1">
      <c r="A14" s="172" t="s">
        <v>35</v>
      </c>
      <c r="B14" s="277">
        <f t="shared" si="1"/>
        <v>253</v>
      </c>
      <c r="C14" s="281">
        <f t="shared" si="2"/>
        <v>250</v>
      </c>
      <c r="D14" s="278">
        <v>0</v>
      </c>
      <c r="E14" s="289">
        <v>130</v>
      </c>
      <c r="F14" s="289">
        <v>8</v>
      </c>
      <c r="G14" s="289">
        <v>24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9</v>
      </c>
      <c r="O14" s="289">
        <v>52</v>
      </c>
      <c r="P14" s="289">
        <v>27</v>
      </c>
      <c r="Q14" s="281">
        <f t="shared" si="3"/>
        <v>3</v>
      </c>
      <c r="R14" s="278">
        <v>0</v>
      </c>
      <c r="S14" s="278">
        <v>1</v>
      </c>
      <c r="T14" s="278">
        <v>0</v>
      </c>
      <c r="U14" s="278">
        <v>0</v>
      </c>
      <c r="V14" s="278">
        <v>0</v>
      </c>
      <c r="W14" s="278">
        <v>0</v>
      </c>
      <c r="X14" s="278">
        <v>0</v>
      </c>
      <c r="Y14" s="278">
        <v>0</v>
      </c>
      <c r="Z14" s="278">
        <v>0</v>
      </c>
      <c r="AA14" s="278">
        <v>0</v>
      </c>
      <c r="AB14" s="278">
        <v>0</v>
      </c>
      <c r="AC14" s="281">
        <v>2</v>
      </c>
      <c r="AD14" s="280">
        <v>0</v>
      </c>
      <c r="AE14" s="29"/>
    </row>
    <row r="15" spans="1:31" ht="15.95" customHeight="1">
      <c r="A15" s="172" t="s">
        <v>36</v>
      </c>
      <c r="B15" s="277">
        <f t="shared" si="1"/>
        <v>57</v>
      </c>
      <c r="C15" s="281">
        <f t="shared" si="2"/>
        <v>57</v>
      </c>
      <c r="D15" s="281">
        <v>6</v>
      </c>
      <c r="E15" s="281">
        <v>20</v>
      </c>
      <c r="F15" s="281">
        <v>8</v>
      </c>
      <c r="G15" s="281">
        <v>6</v>
      </c>
      <c r="H15" s="278">
        <v>0</v>
      </c>
      <c r="I15" s="278">
        <v>0</v>
      </c>
      <c r="J15" s="278">
        <v>0</v>
      </c>
      <c r="K15" s="278">
        <v>0</v>
      </c>
      <c r="L15" s="278">
        <v>2</v>
      </c>
      <c r="M15" s="281">
        <v>2</v>
      </c>
      <c r="N15" s="278">
        <v>0</v>
      </c>
      <c r="O15" s="278">
        <v>12</v>
      </c>
      <c r="P15" s="278">
        <v>1</v>
      </c>
      <c r="Q15" s="281">
        <f t="shared" si="3"/>
        <v>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8">
        <v>0</v>
      </c>
      <c r="X15" s="278">
        <v>0</v>
      </c>
      <c r="Y15" s="278">
        <v>0</v>
      </c>
      <c r="Z15" s="278">
        <v>0</v>
      </c>
      <c r="AA15" s="278">
        <v>0</v>
      </c>
      <c r="AB15" s="278">
        <v>0</v>
      </c>
      <c r="AC15" s="278">
        <v>0</v>
      </c>
      <c r="AD15" s="280">
        <v>0</v>
      </c>
      <c r="AE15" s="29"/>
    </row>
    <row r="16" spans="1:31" ht="15.95" customHeight="1">
      <c r="A16" s="172" t="s">
        <v>14</v>
      </c>
      <c r="B16" s="277">
        <f t="shared" si="1"/>
        <v>162</v>
      </c>
      <c r="C16" s="281">
        <f t="shared" si="2"/>
        <v>158</v>
      </c>
      <c r="D16" s="281">
        <v>1</v>
      </c>
      <c r="E16" s="281">
        <v>78</v>
      </c>
      <c r="F16" s="281">
        <v>7</v>
      </c>
      <c r="G16" s="281">
        <v>10</v>
      </c>
      <c r="H16" s="278">
        <v>0</v>
      </c>
      <c r="I16" s="281">
        <v>2</v>
      </c>
      <c r="J16" s="278">
        <v>0</v>
      </c>
      <c r="K16" s="278">
        <v>0</v>
      </c>
      <c r="L16" s="278">
        <v>0</v>
      </c>
      <c r="M16" s="281">
        <v>4</v>
      </c>
      <c r="N16" s="278">
        <v>2</v>
      </c>
      <c r="O16" s="281">
        <v>36</v>
      </c>
      <c r="P16" s="278">
        <v>18</v>
      </c>
      <c r="Q16" s="281">
        <f t="shared" si="3"/>
        <v>4</v>
      </c>
      <c r="R16" s="278">
        <v>0</v>
      </c>
      <c r="S16" s="278">
        <v>2</v>
      </c>
      <c r="T16" s="278">
        <v>0</v>
      </c>
      <c r="U16" s="278">
        <v>2</v>
      </c>
      <c r="V16" s="278">
        <v>0</v>
      </c>
      <c r="W16" s="278">
        <v>0</v>
      </c>
      <c r="X16" s="278">
        <v>0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80">
        <v>0</v>
      </c>
      <c r="AE16" s="29"/>
    </row>
    <row r="17" spans="1:31" ht="15.95" customHeight="1">
      <c r="A17" s="172" t="s">
        <v>15</v>
      </c>
      <c r="B17" s="277">
        <f t="shared" si="1"/>
        <v>59</v>
      </c>
      <c r="C17" s="281">
        <f t="shared" si="2"/>
        <v>59</v>
      </c>
      <c r="D17" s="281">
        <v>5</v>
      </c>
      <c r="E17" s="281">
        <v>29</v>
      </c>
      <c r="F17" s="281">
        <v>7</v>
      </c>
      <c r="G17" s="281">
        <v>2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16</v>
      </c>
      <c r="P17" s="278">
        <v>0</v>
      </c>
      <c r="Q17" s="281">
        <f t="shared" si="3"/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0</v>
      </c>
      <c r="X17" s="278">
        <v>0</v>
      </c>
      <c r="Y17" s="278">
        <v>0</v>
      </c>
      <c r="Z17" s="278">
        <v>0</v>
      </c>
      <c r="AA17" s="278">
        <v>0</v>
      </c>
      <c r="AB17" s="278">
        <v>0</v>
      </c>
      <c r="AC17" s="278">
        <v>0</v>
      </c>
      <c r="AD17" s="280">
        <v>0</v>
      </c>
      <c r="AE17" s="29"/>
    </row>
    <row r="18" spans="1:31" ht="15.95" customHeight="1">
      <c r="A18" s="172" t="s">
        <v>16</v>
      </c>
      <c r="B18" s="277">
        <f t="shared" si="1"/>
        <v>73</v>
      </c>
      <c r="C18" s="281">
        <f t="shared" si="2"/>
        <v>71</v>
      </c>
      <c r="D18" s="281">
        <v>8</v>
      </c>
      <c r="E18" s="281">
        <v>24</v>
      </c>
      <c r="F18" s="278">
        <v>0</v>
      </c>
      <c r="G18" s="281">
        <v>11</v>
      </c>
      <c r="H18" s="278">
        <v>0</v>
      </c>
      <c r="I18" s="278">
        <v>1</v>
      </c>
      <c r="J18" s="278">
        <v>0</v>
      </c>
      <c r="K18" s="278">
        <v>0</v>
      </c>
      <c r="L18" s="278">
        <v>0</v>
      </c>
      <c r="M18" s="281">
        <v>1</v>
      </c>
      <c r="N18" s="278">
        <v>0</v>
      </c>
      <c r="O18" s="278">
        <v>0</v>
      </c>
      <c r="P18" s="278">
        <v>26</v>
      </c>
      <c r="Q18" s="281">
        <f t="shared" si="3"/>
        <v>2</v>
      </c>
      <c r="R18" s="278">
        <v>0</v>
      </c>
      <c r="S18" s="278">
        <v>1</v>
      </c>
      <c r="T18" s="278">
        <v>0</v>
      </c>
      <c r="U18" s="278">
        <v>1</v>
      </c>
      <c r="V18" s="278">
        <v>0</v>
      </c>
      <c r="W18" s="278">
        <v>0</v>
      </c>
      <c r="X18" s="278">
        <v>0</v>
      </c>
      <c r="Y18" s="278">
        <v>0</v>
      </c>
      <c r="Z18" s="278">
        <v>0</v>
      </c>
      <c r="AA18" s="278">
        <v>0</v>
      </c>
      <c r="AB18" s="278">
        <v>0</v>
      </c>
      <c r="AC18" s="278">
        <v>0</v>
      </c>
      <c r="AD18" s="280">
        <v>0</v>
      </c>
      <c r="AE18" s="29"/>
    </row>
    <row r="19" spans="1:31" ht="15.95" customHeight="1">
      <c r="A19" s="172" t="s">
        <v>17</v>
      </c>
      <c r="B19" s="277">
        <f t="shared" si="1"/>
        <v>98</v>
      </c>
      <c r="C19" s="281">
        <f t="shared" si="2"/>
        <v>95</v>
      </c>
      <c r="D19" s="281">
        <v>1</v>
      </c>
      <c r="E19" s="281">
        <v>59</v>
      </c>
      <c r="F19" s="281">
        <v>3</v>
      </c>
      <c r="G19" s="281">
        <v>26</v>
      </c>
      <c r="H19" s="281">
        <v>3</v>
      </c>
      <c r="I19" s="278">
        <v>0</v>
      </c>
      <c r="J19" s="278">
        <v>0</v>
      </c>
      <c r="K19" s="278">
        <v>0</v>
      </c>
      <c r="L19" s="278">
        <v>0</v>
      </c>
      <c r="M19" s="281">
        <v>1</v>
      </c>
      <c r="N19" s="278">
        <v>0</v>
      </c>
      <c r="O19" s="278">
        <v>0</v>
      </c>
      <c r="P19" s="281">
        <v>2</v>
      </c>
      <c r="Q19" s="281">
        <f t="shared" si="3"/>
        <v>3</v>
      </c>
      <c r="R19" s="278">
        <v>0</v>
      </c>
      <c r="S19" s="278">
        <v>0</v>
      </c>
      <c r="T19" s="278">
        <v>1</v>
      </c>
      <c r="U19" s="278">
        <v>2</v>
      </c>
      <c r="V19" s="278">
        <v>0</v>
      </c>
      <c r="W19" s="278">
        <v>0</v>
      </c>
      <c r="X19" s="278">
        <v>0</v>
      </c>
      <c r="Y19" s="278">
        <v>0</v>
      </c>
      <c r="Z19" s="278">
        <v>0</v>
      </c>
      <c r="AA19" s="278">
        <v>0</v>
      </c>
      <c r="AB19" s="278">
        <v>0</v>
      </c>
      <c r="AC19" s="278">
        <v>0</v>
      </c>
      <c r="AD19" s="280">
        <v>0</v>
      </c>
      <c r="AE19" s="29"/>
    </row>
    <row r="20" spans="1:31" ht="15.95" customHeight="1">
      <c r="A20" s="172" t="s">
        <v>18</v>
      </c>
      <c r="B20" s="277">
        <f t="shared" si="1"/>
        <v>90</v>
      </c>
      <c r="C20" s="281">
        <f t="shared" si="2"/>
        <v>90</v>
      </c>
      <c r="D20" s="278">
        <v>2</v>
      </c>
      <c r="E20" s="281">
        <v>51</v>
      </c>
      <c r="F20" s="281">
        <v>1</v>
      </c>
      <c r="G20" s="281">
        <v>26</v>
      </c>
      <c r="H20" s="278">
        <v>0</v>
      </c>
      <c r="I20" s="278">
        <v>1</v>
      </c>
      <c r="J20" s="278">
        <v>0</v>
      </c>
      <c r="K20" s="278">
        <v>1</v>
      </c>
      <c r="L20" s="278">
        <v>0</v>
      </c>
      <c r="M20" s="281">
        <v>1</v>
      </c>
      <c r="N20" s="278">
        <v>0</v>
      </c>
      <c r="O20" s="278">
        <v>0</v>
      </c>
      <c r="P20" s="278">
        <v>7</v>
      </c>
      <c r="Q20" s="281">
        <f t="shared" si="3"/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8">
        <v>0</v>
      </c>
      <c r="Y20" s="278">
        <v>0</v>
      </c>
      <c r="Z20" s="278">
        <v>0</v>
      </c>
      <c r="AA20" s="278">
        <v>0</v>
      </c>
      <c r="AB20" s="278">
        <v>0</v>
      </c>
      <c r="AC20" s="278">
        <v>0</v>
      </c>
      <c r="AD20" s="280">
        <v>0</v>
      </c>
      <c r="AE20" s="29"/>
    </row>
    <row r="21" spans="1:31" ht="15.95" customHeight="1">
      <c r="A21" s="172" t="s">
        <v>19</v>
      </c>
      <c r="B21" s="277">
        <f t="shared" si="1"/>
        <v>80</v>
      </c>
      <c r="C21" s="281">
        <f t="shared" si="2"/>
        <v>76</v>
      </c>
      <c r="D21" s="281">
        <v>19</v>
      </c>
      <c r="E21" s="281">
        <v>26</v>
      </c>
      <c r="F21" s="281">
        <v>6</v>
      </c>
      <c r="G21" s="281">
        <v>11</v>
      </c>
      <c r="H21" s="278">
        <v>0</v>
      </c>
      <c r="I21" s="281">
        <v>1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11</v>
      </c>
      <c r="P21" s="281">
        <v>2</v>
      </c>
      <c r="Q21" s="281">
        <f t="shared" si="3"/>
        <v>4</v>
      </c>
      <c r="R21" s="278">
        <v>0</v>
      </c>
      <c r="S21" s="278">
        <v>1</v>
      </c>
      <c r="T21" s="278">
        <v>1</v>
      </c>
      <c r="U21" s="278">
        <v>1</v>
      </c>
      <c r="V21" s="278">
        <v>0</v>
      </c>
      <c r="W21" s="278">
        <v>0</v>
      </c>
      <c r="X21" s="278">
        <v>0</v>
      </c>
      <c r="Y21" s="278">
        <v>0</v>
      </c>
      <c r="Z21" s="278">
        <v>0</v>
      </c>
      <c r="AA21" s="278">
        <v>0</v>
      </c>
      <c r="AB21" s="278">
        <v>0</v>
      </c>
      <c r="AC21" s="288">
        <v>1</v>
      </c>
      <c r="AD21" s="280">
        <v>0</v>
      </c>
      <c r="AE21" s="29"/>
    </row>
    <row r="22" spans="1:31" ht="15.95" customHeight="1">
      <c r="A22" s="172" t="s">
        <v>20</v>
      </c>
      <c r="B22" s="277">
        <f t="shared" si="1"/>
        <v>80</v>
      </c>
      <c r="C22" s="281">
        <f t="shared" si="2"/>
        <v>80</v>
      </c>
      <c r="D22" s="278">
        <v>0</v>
      </c>
      <c r="E22" s="281">
        <v>35</v>
      </c>
      <c r="F22" s="281">
        <v>1</v>
      </c>
      <c r="G22" s="281">
        <v>8</v>
      </c>
      <c r="H22" s="278">
        <v>0</v>
      </c>
      <c r="I22" s="281">
        <v>2</v>
      </c>
      <c r="J22" s="278">
        <v>0</v>
      </c>
      <c r="K22" s="278">
        <v>0</v>
      </c>
      <c r="L22" s="278">
        <v>0</v>
      </c>
      <c r="M22" s="278">
        <v>0</v>
      </c>
      <c r="N22" s="278">
        <v>13</v>
      </c>
      <c r="O22" s="278">
        <v>15</v>
      </c>
      <c r="P22" s="278">
        <v>6</v>
      </c>
      <c r="Q22" s="281">
        <f t="shared" si="3"/>
        <v>0</v>
      </c>
      <c r="R22" s="278">
        <v>0</v>
      </c>
      <c r="S22" s="278">
        <v>0</v>
      </c>
      <c r="T22" s="278">
        <v>0</v>
      </c>
      <c r="U22" s="278">
        <v>0</v>
      </c>
      <c r="V22" s="278">
        <v>0</v>
      </c>
      <c r="W22" s="278">
        <v>0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78">
        <v>0</v>
      </c>
      <c r="AD22" s="280">
        <v>0</v>
      </c>
      <c r="AE22" s="29"/>
    </row>
    <row r="23" spans="1:31" ht="15.95" customHeight="1">
      <c r="A23" s="172" t="s">
        <v>21</v>
      </c>
      <c r="B23" s="277">
        <f t="shared" si="1"/>
        <v>59</v>
      </c>
      <c r="C23" s="281">
        <f t="shared" si="2"/>
        <v>58</v>
      </c>
      <c r="D23" s="281">
        <v>1</v>
      </c>
      <c r="E23" s="281">
        <v>27</v>
      </c>
      <c r="F23" s="281">
        <v>5</v>
      </c>
      <c r="G23" s="281">
        <v>3</v>
      </c>
      <c r="H23" s="281">
        <v>8</v>
      </c>
      <c r="I23" s="278">
        <v>0</v>
      </c>
      <c r="J23" s="278">
        <v>0</v>
      </c>
      <c r="K23" s="278">
        <v>0</v>
      </c>
      <c r="L23" s="278">
        <v>0</v>
      </c>
      <c r="M23" s="281">
        <v>1</v>
      </c>
      <c r="N23" s="278">
        <v>0</v>
      </c>
      <c r="O23" s="278">
        <v>9</v>
      </c>
      <c r="P23" s="278">
        <v>4</v>
      </c>
      <c r="Q23" s="281">
        <f t="shared" si="3"/>
        <v>1</v>
      </c>
      <c r="R23" s="278">
        <v>0</v>
      </c>
      <c r="S23" s="278">
        <v>0</v>
      </c>
      <c r="T23" s="278">
        <v>0</v>
      </c>
      <c r="U23" s="278">
        <v>1</v>
      </c>
      <c r="V23" s="278">
        <v>0</v>
      </c>
      <c r="W23" s="278">
        <v>0</v>
      </c>
      <c r="X23" s="278">
        <v>0</v>
      </c>
      <c r="Y23" s="278">
        <v>0</v>
      </c>
      <c r="Z23" s="278">
        <v>0</v>
      </c>
      <c r="AA23" s="278">
        <v>0</v>
      </c>
      <c r="AB23" s="278">
        <v>0</v>
      </c>
      <c r="AC23" s="278">
        <v>0</v>
      </c>
      <c r="AD23" s="280">
        <v>0</v>
      </c>
      <c r="AE23" s="29"/>
    </row>
    <row r="24" spans="1:31" ht="15.95" customHeight="1">
      <c r="A24" s="172" t="s">
        <v>22</v>
      </c>
      <c r="B24" s="277">
        <f t="shared" si="1"/>
        <v>99</v>
      </c>
      <c r="C24" s="281">
        <f t="shared" si="2"/>
        <v>97</v>
      </c>
      <c r="D24" s="281">
        <v>3</v>
      </c>
      <c r="E24" s="278">
        <v>56</v>
      </c>
      <c r="F24" s="281">
        <v>5</v>
      </c>
      <c r="G24" s="281">
        <v>12</v>
      </c>
      <c r="H24" s="278">
        <v>0</v>
      </c>
      <c r="I24" s="281">
        <v>1</v>
      </c>
      <c r="J24" s="278">
        <v>20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78">
        <v>0</v>
      </c>
      <c r="Q24" s="281">
        <f t="shared" si="3"/>
        <v>2</v>
      </c>
      <c r="R24" s="278">
        <v>0</v>
      </c>
      <c r="S24" s="278">
        <v>0</v>
      </c>
      <c r="T24" s="278">
        <v>0</v>
      </c>
      <c r="U24" s="278">
        <v>2</v>
      </c>
      <c r="V24" s="278">
        <v>0</v>
      </c>
      <c r="W24" s="278">
        <v>0</v>
      </c>
      <c r="X24" s="278">
        <v>0</v>
      </c>
      <c r="Y24" s="278">
        <v>0</v>
      </c>
      <c r="Z24" s="278">
        <v>0</v>
      </c>
      <c r="AA24" s="278">
        <v>0</v>
      </c>
      <c r="AB24" s="278">
        <v>0</v>
      </c>
      <c r="AC24" s="278">
        <v>0</v>
      </c>
      <c r="AD24" s="280">
        <v>0</v>
      </c>
      <c r="AE24" s="29"/>
    </row>
    <row r="25" spans="1:31" ht="15.95" customHeight="1">
      <c r="A25" s="172" t="s">
        <v>23</v>
      </c>
      <c r="B25" s="277">
        <f t="shared" si="1"/>
        <v>133</v>
      </c>
      <c r="C25" s="281">
        <f t="shared" si="2"/>
        <v>132</v>
      </c>
      <c r="D25" s="278">
        <v>0</v>
      </c>
      <c r="E25" s="281">
        <v>53</v>
      </c>
      <c r="F25" s="278">
        <v>3</v>
      </c>
      <c r="G25" s="281">
        <v>14</v>
      </c>
      <c r="H25" s="278">
        <v>0</v>
      </c>
      <c r="I25" s="281">
        <v>2</v>
      </c>
      <c r="J25" s="278">
        <v>4</v>
      </c>
      <c r="K25" s="278">
        <v>1</v>
      </c>
      <c r="L25" s="278">
        <v>0</v>
      </c>
      <c r="M25" s="281">
        <v>1</v>
      </c>
      <c r="N25" s="278">
        <v>5</v>
      </c>
      <c r="O25" s="281">
        <v>29</v>
      </c>
      <c r="P25" s="278">
        <v>20</v>
      </c>
      <c r="Q25" s="281">
        <f t="shared" si="3"/>
        <v>1</v>
      </c>
      <c r="R25" s="278">
        <v>0</v>
      </c>
      <c r="S25" s="278">
        <v>1</v>
      </c>
      <c r="T25" s="278">
        <v>0</v>
      </c>
      <c r="U25" s="278">
        <v>0</v>
      </c>
      <c r="V25" s="278">
        <v>0</v>
      </c>
      <c r="W25" s="278">
        <v>0</v>
      </c>
      <c r="X25" s="278">
        <v>0</v>
      </c>
      <c r="Y25" s="278">
        <v>0</v>
      </c>
      <c r="Z25" s="278">
        <v>0</v>
      </c>
      <c r="AA25" s="278">
        <v>0</v>
      </c>
      <c r="AB25" s="278">
        <v>0</v>
      </c>
      <c r="AC25" s="278">
        <v>0</v>
      </c>
      <c r="AD25" s="280">
        <v>0</v>
      </c>
      <c r="AE25" s="29"/>
    </row>
    <row r="26" spans="1:31" ht="15.95" customHeight="1">
      <c r="A26" s="172" t="s">
        <v>24</v>
      </c>
      <c r="B26" s="277">
        <f t="shared" si="1"/>
        <v>118</v>
      </c>
      <c r="C26" s="281">
        <f t="shared" si="2"/>
        <v>116</v>
      </c>
      <c r="D26" s="281">
        <v>17</v>
      </c>
      <c r="E26" s="281">
        <v>51</v>
      </c>
      <c r="F26" s="281">
        <v>5</v>
      </c>
      <c r="G26" s="281">
        <v>34</v>
      </c>
      <c r="H26" s="278">
        <v>0</v>
      </c>
      <c r="I26" s="278">
        <v>0</v>
      </c>
      <c r="J26" s="278">
        <v>0</v>
      </c>
      <c r="K26" s="278">
        <v>0</v>
      </c>
      <c r="L26" s="278">
        <v>2</v>
      </c>
      <c r="M26" s="281">
        <v>1</v>
      </c>
      <c r="N26" s="278">
        <v>0</v>
      </c>
      <c r="O26" s="278">
        <v>0</v>
      </c>
      <c r="P26" s="278">
        <v>6</v>
      </c>
      <c r="Q26" s="281">
        <f t="shared" si="3"/>
        <v>2</v>
      </c>
      <c r="R26" s="278">
        <v>0</v>
      </c>
      <c r="S26" s="278">
        <v>1</v>
      </c>
      <c r="T26" s="278">
        <v>0</v>
      </c>
      <c r="U26" s="278">
        <v>1</v>
      </c>
      <c r="V26" s="278">
        <v>0</v>
      </c>
      <c r="W26" s="278">
        <v>0</v>
      </c>
      <c r="X26" s="278">
        <v>0</v>
      </c>
      <c r="Y26" s="278">
        <v>0</v>
      </c>
      <c r="Z26" s="278">
        <v>0</v>
      </c>
      <c r="AA26" s="278">
        <v>0</v>
      </c>
      <c r="AB26" s="278">
        <v>0</v>
      </c>
      <c r="AC26" s="278">
        <v>0</v>
      </c>
      <c r="AD26" s="280">
        <v>0</v>
      </c>
      <c r="AE26" s="29"/>
    </row>
    <row r="27" spans="1:31" ht="15.95" customHeight="1">
      <c r="A27" s="172" t="s">
        <v>25</v>
      </c>
      <c r="B27" s="277">
        <f t="shared" si="1"/>
        <v>60</v>
      </c>
      <c r="C27" s="281">
        <f t="shared" si="2"/>
        <v>60</v>
      </c>
      <c r="D27" s="281">
        <v>8</v>
      </c>
      <c r="E27" s="281">
        <v>22</v>
      </c>
      <c r="F27" s="281">
        <v>5</v>
      </c>
      <c r="G27" s="281">
        <v>3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6</v>
      </c>
      <c r="P27" s="278">
        <v>16</v>
      </c>
      <c r="Q27" s="281">
        <f t="shared" si="3"/>
        <v>0</v>
      </c>
      <c r="R27" s="278">
        <v>0</v>
      </c>
      <c r="S27" s="278">
        <v>0</v>
      </c>
      <c r="T27" s="278">
        <v>0</v>
      </c>
      <c r="U27" s="278">
        <v>0</v>
      </c>
      <c r="V27" s="278">
        <v>0</v>
      </c>
      <c r="W27" s="278">
        <v>0</v>
      </c>
      <c r="X27" s="278">
        <v>0</v>
      </c>
      <c r="Y27" s="278">
        <v>0</v>
      </c>
      <c r="Z27" s="278">
        <v>0</v>
      </c>
      <c r="AA27" s="278">
        <v>0</v>
      </c>
      <c r="AB27" s="278">
        <v>0</v>
      </c>
      <c r="AC27" s="278">
        <v>0</v>
      </c>
      <c r="AD27" s="280">
        <v>0</v>
      </c>
      <c r="AE27" s="29"/>
    </row>
    <row r="28" spans="1:31" ht="15.95" customHeight="1">
      <c r="A28" s="172" t="s">
        <v>26</v>
      </c>
      <c r="B28" s="277">
        <f t="shared" si="1"/>
        <v>87</v>
      </c>
      <c r="C28" s="281">
        <f t="shared" si="2"/>
        <v>86</v>
      </c>
      <c r="D28" s="281">
        <v>17</v>
      </c>
      <c r="E28" s="281">
        <v>25</v>
      </c>
      <c r="F28" s="281">
        <v>11</v>
      </c>
      <c r="G28" s="281">
        <v>8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0</v>
      </c>
      <c r="O28" s="281">
        <v>14</v>
      </c>
      <c r="P28" s="278">
        <v>11</v>
      </c>
      <c r="Q28" s="281">
        <f t="shared" si="3"/>
        <v>1</v>
      </c>
      <c r="R28" s="278">
        <v>0</v>
      </c>
      <c r="S28" s="278">
        <v>1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  <c r="Y28" s="278">
        <v>0</v>
      </c>
      <c r="Z28" s="278">
        <v>0</v>
      </c>
      <c r="AA28" s="278">
        <v>0</v>
      </c>
      <c r="AB28" s="278">
        <v>0</v>
      </c>
      <c r="AC28" s="278">
        <v>0</v>
      </c>
      <c r="AD28" s="280">
        <v>0</v>
      </c>
      <c r="AE28" s="29"/>
    </row>
    <row r="29" spans="1:31" ht="15.95" customHeight="1">
      <c r="A29" s="172" t="s">
        <v>27</v>
      </c>
      <c r="B29" s="277">
        <f t="shared" si="1"/>
        <v>23</v>
      </c>
      <c r="C29" s="281">
        <f t="shared" si="2"/>
        <v>22</v>
      </c>
      <c r="D29" s="281">
        <v>1</v>
      </c>
      <c r="E29" s="281">
        <v>12</v>
      </c>
      <c r="F29" s="281">
        <v>1</v>
      </c>
      <c r="G29" s="278">
        <v>2</v>
      </c>
      <c r="H29" s="278">
        <v>0</v>
      </c>
      <c r="I29" s="278">
        <v>0</v>
      </c>
      <c r="J29" s="278">
        <v>0</v>
      </c>
      <c r="K29" s="278">
        <v>0</v>
      </c>
      <c r="L29" s="278">
        <v>0</v>
      </c>
      <c r="M29" s="278">
        <v>0</v>
      </c>
      <c r="N29" s="278">
        <v>0</v>
      </c>
      <c r="O29" s="278">
        <v>2</v>
      </c>
      <c r="P29" s="278">
        <v>4</v>
      </c>
      <c r="Q29" s="281">
        <f t="shared" si="3"/>
        <v>1</v>
      </c>
      <c r="R29" s="278">
        <v>0</v>
      </c>
      <c r="S29" s="278">
        <v>1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  <c r="Y29" s="278">
        <v>0</v>
      </c>
      <c r="Z29" s="278">
        <v>0</v>
      </c>
      <c r="AA29" s="278">
        <v>0</v>
      </c>
      <c r="AB29" s="278">
        <v>0</v>
      </c>
      <c r="AC29" s="278">
        <v>0</v>
      </c>
      <c r="AD29" s="280">
        <v>0</v>
      </c>
      <c r="AE29" s="29"/>
    </row>
    <row r="30" spans="1:31" ht="15.95" customHeight="1">
      <c r="A30" s="172" t="s">
        <v>28</v>
      </c>
      <c r="B30" s="277">
        <f t="shared" si="1"/>
        <v>41</v>
      </c>
      <c r="C30" s="281">
        <f t="shared" si="2"/>
        <v>41</v>
      </c>
      <c r="D30" s="281">
        <v>1</v>
      </c>
      <c r="E30" s="281">
        <v>21</v>
      </c>
      <c r="F30" s="281">
        <v>4</v>
      </c>
      <c r="G30" s="281">
        <v>3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81">
        <v>1</v>
      </c>
      <c r="N30" s="278">
        <v>0</v>
      </c>
      <c r="O30" s="278">
        <v>0</v>
      </c>
      <c r="P30" s="278">
        <v>11</v>
      </c>
      <c r="Q30" s="281">
        <f t="shared" si="3"/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  <c r="X30" s="278">
        <v>0</v>
      </c>
      <c r="Y30" s="278">
        <v>0</v>
      </c>
      <c r="Z30" s="278">
        <v>0</v>
      </c>
      <c r="AA30" s="278">
        <v>0</v>
      </c>
      <c r="AB30" s="278">
        <v>0</v>
      </c>
      <c r="AC30" s="278">
        <v>0</v>
      </c>
      <c r="AD30" s="280">
        <v>0</v>
      </c>
      <c r="AE30" s="29"/>
    </row>
    <row r="31" spans="1:31" ht="15.95" customHeight="1">
      <c r="A31" s="172" t="s">
        <v>29</v>
      </c>
      <c r="B31" s="277">
        <f t="shared" si="1"/>
        <v>35</v>
      </c>
      <c r="C31" s="281">
        <f t="shared" si="2"/>
        <v>30</v>
      </c>
      <c r="D31" s="281">
        <v>3</v>
      </c>
      <c r="E31" s="281">
        <v>14</v>
      </c>
      <c r="F31" s="281">
        <v>1</v>
      </c>
      <c r="G31" s="281">
        <v>2</v>
      </c>
      <c r="H31" s="278">
        <v>0</v>
      </c>
      <c r="I31" s="278">
        <v>0</v>
      </c>
      <c r="J31" s="278">
        <v>3</v>
      </c>
      <c r="K31" s="278">
        <v>0</v>
      </c>
      <c r="L31" s="278">
        <v>0</v>
      </c>
      <c r="M31" s="278">
        <v>0</v>
      </c>
      <c r="N31" s="278">
        <v>0</v>
      </c>
      <c r="O31" s="278">
        <v>7</v>
      </c>
      <c r="P31" s="278">
        <v>0</v>
      </c>
      <c r="Q31" s="281">
        <f t="shared" si="3"/>
        <v>5</v>
      </c>
      <c r="R31" s="278">
        <v>0</v>
      </c>
      <c r="S31" s="278">
        <v>1</v>
      </c>
      <c r="T31" s="278">
        <v>2</v>
      </c>
      <c r="U31" s="278">
        <v>0</v>
      </c>
      <c r="V31" s="278">
        <v>0</v>
      </c>
      <c r="W31" s="278">
        <v>0</v>
      </c>
      <c r="X31" s="278">
        <v>0</v>
      </c>
      <c r="Y31" s="278">
        <v>0</v>
      </c>
      <c r="Z31" s="278">
        <v>0</v>
      </c>
      <c r="AA31" s="278">
        <v>0</v>
      </c>
      <c r="AB31" s="278">
        <v>0</v>
      </c>
      <c r="AC31" s="278">
        <v>0</v>
      </c>
      <c r="AD31" s="294">
        <v>2</v>
      </c>
      <c r="AE31" s="29"/>
    </row>
    <row r="32" spans="1:31" ht="15.95" customHeight="1">
      <c r="A32" s="172" t="s">
        <v>30</v>
      </c>
      <c r="B32" s="277">
        <f t="shared" si="1"/>
        <v>94</v>
      </c>
      <c r="C32" s="281">
        <f t="shared" si="2"/>
        <v>87</v>
      </c>
      <c r="D32" s="281">
        <v>3</v>
      </c>
      <c r="E32" s="281">
        <v>28</v>
      </c>
      <c r="F32" s="281">
        <v>9</v>
      </c>
      <c r="G32" s="281">
        <v>9</v>
      </c>
      <c r="H32" s="278">
        <v>0</v>
      </c>
      <c r="I32" s="278">
        <v>0</v>
      </c>
      <c r="J32" s="278">
        <v>0</v>
      </c>
      <c r="K32" s="278">
        <v>0</v>
      </c>
      <c r="L32" s="281">
        <v>1</v>
      </c>
      <c r="M32" s="278">
        <v>0</v>
      </c>
      <c r="N32" s="278">
        <v>0</v>
      </c>
      <c r="O32" s="278">
        <v>32</v>
      </c>
      <c r="P32" s="278">
        <v>5</v>
      </c>
      <c r="Q32" s="281">
        <f t="shared" si="3"/>
        <v>7</v>
      </c>
      <c r="R32" s="278">
        <v>0</v>
      </c>
      <c r="S32" s="278">
        <v>0</v>
      </c>
      <c r="T32" s="278">
        <v>2</v>
      </c>
      <c r="U32" s="278">
        <v>3</v>
      </c>
      <c r="V32" s="278">
        <v>0</v>
      </c>
      <c r="W32" s="278">
        <v>0</v>
      </c>
      <c r="X32" s="278">
        <v>0</v>
      </c>
      <c r="Y32" s="278">
        <v>0</v>
      </c>
      <c r="Z32" s="278">
        <v>0</v>
      </c>
      <c r="AA32" s="278">
        <v>0</v>
      </c>
      <c r="AB32" s="278">
        <v>0</v>
      </c>
      <c r="AC32" s="288">
        <v>2</v>
      </c>
      <c r="AD32" s="280">
        <v>0</v>
      </c>
      <c r="AE32" s="29"/>
    </row>
    <row r="33" spans="1:31" ht="15.95" customHeight="1">
      <c r="A33" s="172" t="s">
        <v>31</v>
      </c>
      <c r="B33" s="277">
        <f t="shared" si="1"/>
        <v>38</v>
      </c>
      <c r="C33" s="281">
        <f t="shared" si="2"/>
        <v>38</v>
      </c>
      <c r="D33" s="278">
        <v>0</v>
      </c>
      <c r="E33" s="289">
        <v>13</v>
      </c>
      <c r="F33" s="289">
        <v>3</v>
      </c>
      <c r="G33" s="289">
        <v>12</v>
      </c>
      <c r="H33" s="289">
        <v>2</v>
      </c>
      <c r="I33" s="278">
        <v>0</v>
      </c>
      <c r="J33" s="278">
        <v>0</v>
      </c>
      <c r="K33" s="278">
        <v>0</v>
      </c>
      <c r="L33" s="278">
        <v>0</v>
      </c>
      <c r="M33" s="281">
        <v>1</v>
      </c>
      <c r="N33" s="278">
        <v>0</v>
      </c>
      <c r="O33" s="278">
        <v>6</v>
      </c>
      <c r="P33" s="278">
        <v>1</v>
      </c>
      <c r="Q33" s="281">
        <f t="shared" si="3"/>
        <v>0</v>
      </c>
      <c r="R33" s="278">
        <v>0</v>
      </c>
      <c r="S33" s="278">
        <v>0</v>
      </c>
      <c r="T33" s="278">
        <v>0</v>
      </c>
      <c r="U33" s="278">
        <v>0</v>
      </c>
      <c r="V33" s="278">
        <v>0</v>
      </c>
      <c r="W33" s="278">
        <v>0</v>
      </c>
      <c r="X33" s="278">
        <v>0</v>
      </c>
      <c r="Y33" s="278">
        <v>0</v>
      </c>
      <c r="Z33" s="278">
        <v>0</v>
      </c>
      <c r="AA33" s="278">
        <v>0</v>
      </c>
      <c r="AB33" s="278">
        <v>0</v>
      </c>
      <c r="AC33" s="278">
        <v>0</v>
      </c>
      <c r="AD33" s="280">
        <v>0</v>
      </c>
      <c r="AE33" s="29"/>
    </row>
    <row r="34" spans="1:31" ht="14.85" customHeight="1">
      <c r="A34" s="172" t="s">
        <v>32</v>
      </c>
      <c r="B34" s="277">
        <f t="shared" si="1"/>
        <v>60</v>
      </c>
      <c r="C34" s="281">
        <f t="shared" si="2"/>
        <v>57</v>
      </c>
      <c r="D34" s="289">
        <v>1</v>
      </c>
      <c r="E34" s="289">
        <v>35</v>
      </c>
      <c r="F34" s="289">
        <v>1</v>
      </c>
      <c r="G34" s="289">
        <v>4</v>
      </c>
      <c r="H34" s="278">
        <v>0</v>
      </c>
      <c r="I34" s="278">
        <v>0</v>
      </c>
      <c r="J34" s="278">
        <v>0</v>
      </c>
      <c r="K34" s="278">
        <v>0</v>
      </c>
      <c r="L34" s="278">
        <v>0</v>
      </c>
      <c r="M34" s="281">
        <v>1</v>
      </c>
      <c r="N34" s="278">
        <v>0</v>
      </c>
      <c r="O34" s="278">
        <v>12</v>
      </c>
      <c r="P34" s="289">
        <v>3</v>
      </c>
      <c r="Q34" s="281">
        <f t="shared" si="3"/>
        <v>3</v>
      </c>
      <c r="R34" s="278">
        <v>0</v>
      </c>
      <c r="S34" s="278">
        <v>1</v>
      </c>
      <c r="T34" s="278">
        <v>1</v>
      </c>
      <c r="U34" s="278">
        <v>1</v>
      </c>
      <c r="V34" s="278">
        <v>0</v>
      </c>
      <c r="W34" s="278">
        <v>0</v>
      </c>
      <c r="X34" s="278">
        <v>0</v>
      </c>
      <c r="Y34" s="278">
        <v>0</v>
      </c>
      <c r="Z34" s="278">
        <v>0</v>
      </c>
      <c r="AA34" s="278">
        <v>0</v>
      </c>
      <c r="AB34" s="278">
        <v>0</v>
      </c>
      <c r="AC34" s="278">
        <v>0</v>
      </c>
      <c r="AD34" s="280">
        <v>0</v>
      </c>
      <c r="AE34" s="29"/>
    </row>
    <row r="35" spans="1:31" ht="14.85" customHeight="1">
      <c r="A35" s="172" t="s">
        <v>40</v>
      </c>
      <c r="B35" s="277">
        <f t="shared" si="1"/>
        <v>24</v>
      </c>
      <c r="C35" s="281">
        <f t="shared" si="2"/>
        <v>23</v>
      </c>
      <c r="D35" s="278">
        <v>0</v>
      </c>
      <c r="E35" s="281">
        <v>12</v>
      </c>
      <c r="F35" s="281">
        <v>7</v>
      </c>
      <c r="G35" s="278">
        <v>0</v>
      </c>
      <c r="H35" s="278">
        <v>0</v>
      </c>
      <c r="I35" s="278">
        <v>0</v>
      </c>
      <c r="J35" s="278">
        <v>0</v>
      </c>
      <c r="K35" s="278">
        <v>0</v>
      </c>
      <c r="L35" s="281">
        <v>2</v>
      </c>
      <c r="M35" s="278">
        <v>0</v>
      </c>
      <c r="N35" s="278">
        <v>0</v>
      </c>
      <c r="O35" s="278">
        <v>0</v>
      </c>
      <c r="P35" s="281">
        <v>2</v>
      </c>
      <c r="Q35" s="281">
        <f t="shared" si="3"/>
        <v>1</v>
      </c>
      <c r="R35" s="278">
        <v>0</v>
      </c>
      <c r="S35" s="278">
        <v>0</v>
      </c>
      <c r="T35" s="278">
        <v>1</v>
      </c>
      <c r="U35" s="278">
        <v>0</v>
      </c>
      <c r="V35" s="278">
        <v>0</v>
      </c>
      <c r="W35" s="278">
        <v>0</v>
      </c>
      <c r="X35" s="278">
        <v>0</v>
      </c>
      <c r="Y35" s="278">
        <v>0</v>
      </c>
      <c r="Z35" s="278">
        <v>0</v>
      </c>
      <c r="AA35" s="278">
        <v>0</v>
      </c>
      <c r="AB35" s="278">
        <v>0</v>
      </c>
      <c r="AC35" s="278">
        <v>0</v>
      </c>
      <c r="AD35" s="280">
        <v>0</v>
      </c>
      <c r="AE35" s="29"/>
    </row>
    <row r="36" spans="1:31" ht="16.5" thickBot="1">
      <c r="A36" s="174" t="s">
        <v>41</v>
      </c>
      <c r="B36" s="279">
        <f t="shared" si="1"/>
        <v>8</v>
      </c>
      <c r="C36" s="281">
        <f t="shared" si="2"/>
        <v>8</v>
      </c>
      <c r="D36" s="292">
        <v>0</v>
      </c>
      <c r="E36" s="289">
        <v>8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  <c r="Q36" s="289">
        <f t="shared" si="3"/>
        <v>0</v>
      </c>
      <c r="R36" s="292"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v>0</v>
      </c>
      <c r="AC36" s="292">
        <v>0</v>
      </c>
      <c r="AD36" s="293">
        <v>0</v>
      </c>
      <c r="AE36" s="29"/>
    </row>
    <row r="37" spans="1:31">
      <c r="A37" s="1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30"/>
      <c r="X37" s="30"/>
      <c r="Y37" s="30"/>
      <c r="Z37" s="30"/>
      <c r="AA37" s="30"/>
      <c r="AB37" s="31"/>
      <c r="AC37" s="31"/>
      <c r="AD37" s="31"/>
      <c r="AE37" s="22"/>
    </row>
    <row r="38" spans="1:31">
      <c r="A38" s="151" t="s">
        <v>343</v>
      </c>
      <c r="B38" s="171"/>
      <c r="C38" s="171"/>
      <c r="D38" s="151"/>
      <c r="E38" s="151"/>
      <c r="F38" s="151"/>
      <c r="G38" s="151"/>
      <c r="H38" s="151"/>
      <c r="I38" s="151"/>
      <c r="J38" s="151"/>
      <c r="K38" s="15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</row>
    <row r="39" spans="1:31">
      <c r="A39" s="151" t="s">
        <v>42</v>
      </c>
      <c r="B39" s="171"/>
      <c r="C39" s="171"/>
      <c r="D39" s="153"/>
      <c r="E39" s="151"/>
      <c r="F39" s="151"/>
      <c r="G39" s="151"/>
      <c r="H39" s="151"/>
      <c r="I39" s="151"/>
      <c r="J39" s="151"/>
      <c r="K39" s="15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1"/>
    </row>
    <row r="40" spans="1:31">
      <c r="A40" s="14"/>
      <c r="B40" s="27"/>
      <c r="C40" s="2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  <c r="AA40" s="1"/>
    </row>
    <row r="41" spans="1:31">
      <c r="A41" s="14"/>
      <c r="B41" s="27"/>
      <c r="C41" s="27"/>
      <c r="D41" s="7"/>
      <c r="E41" s="1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"/>
      <c r="X41" s="1"/>
      <c r="Y41" s="1"/>
      <c r="Z41" s="1"/>
      <c r="AA41" s="1"/>
    </row>
    <row r="42" spans="1:31">
      <c r="B42" s="22"/>
      <c r="C42" s="22"/>
    </row>
    <row r="43" spans="1:31">
      <c r="B43" s="22"/>
      <c r="C43" s="22"/>
    </row>
    <row r="44" spans="1:31">
      <c r="B44" s="22"/>
      <c r="C44" s="22"/>
    </row>
    <row r="45" spans="1:31">
      <c r="B45" s="22"/>
      <c r="C45" s="22"/>
    </row>
    <row r="46" spans="1:31">
      <c r="B46" s="22"/>
      <c r="C46" s="22"/>
    </row>
    <row r="47" spans="1:31">
      <c r="B47" s="22"/>
      <c r="C47" s="22"/>
    </row>
    <row r="48" spans="1:31">
      <c r="B48" s="22"/>
      <c r="C48" s="22"/>
    </row>
    <row r="49" spans="2:3">
      <c r="B49" s="22"/>
      <c r="C49" s="22"/>
    </row>
    <row r="50" spans="2:3">
      <c r="B50" s="22"/>
      <c r="C50" s="22"/>
    </row>
    <row r="51" spans="2:3">
      <c r="B51" s="22"/>
      <c r="C51" s="22"/>
    </row>
    <row r="52" spans="2:3">
      <c r="B52" s="22"/>
      <c r="C52" s="22"/>
    </row>
    <row r="53" spans="2:3">
      <c r="B53" s="22"/>
    </row>
    <row r="54" spans="2:3">
      <c r="B54" s="22"/>
    </row>
    <row r="55" spans="2:3">
      <c r="B55" s="22"/>
    </row>
    <row r="56" spans="2:3">
      <c r="B56" s="22"/>
    </row>
    <row r="57" spans="2:3">
      <c r="B57" s="22"/>
    </row>
    <row r="58" spans="2:3">
      <c r="B58" s="22"/>
    </row>
    <row r="59" spans="2:3">
      <c r="B59" s="22"/>
    </row>
    <row r="60" spans="2:3">
      <c r="B60" s="22"/>
    </row>
    <row r="61" spans="2:3">
      <c r="B61" s="22"/>
    </row>
    <row r="62" spans="2:3">
      <c r="B62" s="22"/>
    </row>
    <row r="63" spans="2:3">
      <c r="B63" s="22"/>
    </row>
    <row r="64" spans="2:3">
      <c r="B64" s="22"/>
    </row>
    <row r="65" spans="2:2">
      <c r="B65" s="22"/>
    </row>
    <row r="66" spans="2:2">
      <c r="B66" s="22"/>
    </row>
    <row r="67" spans="2:2">
      <c r="B67" s="22"/>
    </row>
    <row r="68" spans="2:2">
      <c r="B68" s="22"/>
    </row>
    <row r="69" spans="2:2">
      <c r="B69" s="22"/>
    </row>
    <row r="70" spans="2:2">
      <c r="B70" s="22"/>
    </row>
    <row r="71" spans="2:2">
      <c r="B71" s="22"/>
    </row>
    <row r="72" spans="2:2">
      <c r="B72" s="22"/>
    </row>
    <row r="73" spans="2:2">
      <c r="B73" s="22"/>
    </row>
    <row r="74" spans="2:2">
      <c r="B74" s="22"/>
    </row>
    <row r="75" spans="2:2">
      <c r="B75" s="22"/>
    </row>
    <row r="76" spans="2:2">
      <c r="B76" s="22"/>
    </row>
    <row r="77" spans="2:2">
      <c r="B77" s="22"/>
    </row>
    <row r="78" spans="2:2">
      <c r="B78" s="22"/>
    </row>
    <row r="79" spans="2:2">
      <c r="B79" s="22"/>
    </row>
    <row r="80" spans="2:2">
      <c r="B80" s="22"/>
    </row>
    <row r="81" spans="2:2">
      <c r="B81" s="22"/>
    </row>
    <row r="82" spans="2:2">
      <c r="B82" s="22"/>
    </row>
    <row r="83" spans="2:2">
      <c r="B83" s="22"/>
    </row>
    <row r="84" spans="2:2">
      <c r="B84" s="22"/>
    </row>
    <row r="85" spans="2:2">
      <c r="B85" s="22"/>
    </row>
    <row r="86" spans="2:2">
      <c r="B86" s="22"/>
    </row>
    <row r="87" spans="2:2">
      <c r="B87" s="22"/>
    </row>
    <row r="88" spans="2:2">
      <c r="B88" s="22"/>
    </row>
    <row r="89" spans="2:2">
      <c r="B89" s="22"/>
    </row>
    <row r="90" spans="2:2">
      <c r="B90" s="22"/>
    </row>
    <row r="91" spans="2:2">
      <c r="B91" s="22"/>
    </row>
    <row r="92" spans="2:2">
      <c r="B92" s="22"/>
    </row>
    <row r="93" spans="2:2">
      <c r="B93" s="22"/>
    </row>
    <row r="94" spans="2:2">
      <c r="B94" s="22"/>
    </row>
    <row r="95" spans="2:2">
      <c r="B95" s="22"/>
    </row>
    <row r="96" spans="2:2">
      <c r="B96" s="22"/>
    </row>
  </sheetData>
  <mergeCells count="27">
    <mergeCell ref="R8:R10"/>
    <mergeCell ref="A7:A10"/>
    <mergeCell ref="B7:B10"/>
    <mergeCell ref="C7:P7"/>
    <mergeCell ref="Q7:AD7"/>
    <mergeCell ref="C8:C10"/>
    <mergeCell ref="D8:D10"/>
    <mergeCell ref="E8:E10"/>
    <mergeCell ref="F8:K8"/>
    <mergeCell ref="L8:M9"/>
    <mergeCell ref="N8:N10"/>
    <mergeCell ref="AB2:AD2"/>
    <mergeCell ref="AC8:AC10"/>
    <mergeCell ref="AD8:AD10"/>
    <mergeCell ref="F9:G9"/>
    <mergeCell ref="H9:I9"/>
    <mergeCell ref="J9:K9"/>
    <mergeCell ref="T9:U9"/>
    <mergeCell ref="V9:W9"/>
    <mergeCell ref="X9:Y9"/>
    <mergeCell ref="S8:S10"/>
    <mergeCell ref="T8:Y8"/>
    <mergeCell ref="Z8:AA9"/>
    <mergeCell ref="AB8:AB10"/>
    <mergeCell ref="O8:O10"/>
    <mergeCell ref="P8:P10"/>
    <mergeCell ref="Q8:Q10"/>
  </mergeCells>
  <phoneticPr fontId="7" type="noConversion"/>
  <pageMargins left="0" right="0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AAA6-F4A1-4A85-A175-902EB21F1CD0}">
  <dimension ref="A1:AC51"/>
  <sheetViews>
    <sheetView tabSelected="1" workbookViewId="0">
      <selection activeCell="B9" sqref="B9"/>
    </sheetView>
  </sheetViews>
  <sheetFormatPr defaultColWidth="8.125" defaultRowHeight="15.75"/>
  <cols>
    <col min="1" max="1" width="11.875" style="221" customWidth="1"/>
    <col min="2" max="2" width="7.625" style="221" customWidth="1"/>
    <col min="3" max="3" width="6.25" style="221" customWidth="1"/>
    <col min="4" max="4" width="5.125" style="221" customWidth="1"/>
    <col min="5" max="5" width="6.25" style="221" customWidth="1"/>
    <col min="6" max="11" width="5.125" style="221" customWidth="1"/>
    <col min="12" max="13" width="5.5" style="221" customWidth="1"/>
    <col min="14" max="14" width="8.25" style="221" customWidth="1"/>
    <col min="15" max="15" width="5.5" style="221" customWidth="1"/>
    <col min="16" max="24" width="5.125" style="221" customWidth="1"/>
    <col min="25" max="26" width="5.5" style="221" customWidth="1"/>
    <col min="27" max="27" width="8.25" style="221" customWidth="1"/>
    <col min="28" max="28" width="5.5" style="221" customWidth="1"/>
    <col min="29" max="29" width="8.125" style="221"/>
    <col min="30" max="30" width="5.375" style="221" customWidth="1"/>
    <col min="31" max="256" width="8.125" style="221"/>
    <col min="257" max="257" width="14.375" style="221" customWidth="1"/>
    <col min="258" max="258" width="6.5" style="221" customWidth="1"/>
    <col min="259" max="259" width="6.25" style="221" customWidth="1"/>
    <col min="260" max="260" width="5.125" style="221" customWidth="1"/>
    <col min="261" max="261" width="6.25" style="221" customWidth="1"/>
    <col min="262" max="267" width="5.125" style="221" customWidth="1"/>
    <col min="268" max="269" width="5.5" style="221" customWidth="1"/>
    <col min="270" max="270" width="8.25" style="221" customWidth="1"/>
    <col min="271" max="271" width="5.5" style="221" customWidth="1"/>
    <col min="272" max="280" width="5.125" style="221" customWidth="1"/>
    <col min="281" max="282" width="5.5" style="221" customWidth="1"/>
    <col min="283" max="283" width="8.25" style="221" customWidth="1"/>
    <col min="284" max="284" width="5.5" style="221" customWidth="1"/>
    <col min="285" max="285" width="8.125" style="221"/>
    <col min="286" max="286" width="5.375" style="221" customWidth="1"/>
    <col min="287" max="512" width="8.125" style="221"/>
    <col min="513" max="513" width="14.375" style="221" customWidth="1"/>
    <col min="514" max="514" width="6.5" style="221" customWidth="1"/>
    <col min="515" max="515" width="6.25" style="221" customWidth="1"/>
    <col min="516" max="516" width="5.125" style="221" customWidth="1"/>
    <col min="517" max="517" width="6.25" style="221" customWidth="1"/>
    <col min="518" max="523" width="5.125" style="221" customWidth="1"/>
    <col min="524" max="525" width="5.5" style="221" customWidth="1"/>
    <col min="526" max="526" width="8.25" style="221" customWidth="1"/>
    <col min="527" max="527" width="5.5" style="221" customWidth="1"/>
    <col min="528" max="536" width="5.125" style="221" customWidth="1"/>
    <col min="537" max="538" width="5.5" style="221" customWidth="1"/>
    <col min="539" max="539" width="8.25" style="221" customWidth="1"/>
    <col min="540" max="540" width="5.5" style="221" customWidth="1"/>
    <col min="541" max="541" width="8.125" style="221"/>
    <col min="542" max="542" width="5.375" style="221" customWidth="1"/>
    <col min="543" max="768" width="8.125" style="221"/>
    <col min="769" max="769" width="14.375" style="221" customWidth="1"/>
    <col min="770" max="770" width="6.5" style="221" customWidth="1"/>
    <col min="771" max="771" width="6.25" style="221" customWidth="1"/>
    <col min="772" max="772" width="5.125" style="221" customWidth="1"/>
    <col min="773" max="773" width="6.25" style="221" customWidth="1"/>
    <col min="774" max="779" width="5.125" style="221" customWidth="1"/>
    <col min="780" max="781" width="5.5" style="221" customWidth="1"/>
    <col min="782" max="782" width="8.25" style="221" customWidth="1"/>
    <col min="783" max="783" width="5.5" style="221" customWidth="1"/>
    <col min="784" max="792" width="5.125" style="221" customWidth="1"/>
    <col min="793" max="794" width="5.5" style="221" customWidth="1"/>
    <col min="795" max="795" width="8.25" style="221" customWidth="1"/>
    <col min="796" max="796" width="5.5" style="221" customWidth="1"/>
    <col min="797" max="797" width="8.125" style="221"/>
    <col min="798" max="798" width="5.375" style="221" customWidth="1"/>
    <col min="799" max="1024" width="8.125" style="221"/>
    <col min="1025" max="1025" width="14.375" style="221" customWidth="1"/>
    <col min="1026" max="1026" width="6.5" style="221" customWidth="1"/>
    <col min="1027" max="1027" width="6.25" style="221" customWidth="1"/>
    <col min="1028" max="1028" width="5.125" style="221" customWidth="1"/>
    <col min="1029" max="1029" width="6.25" style="221" customWidth="1"/>
    <col min="1030" max="1035" width="5.125" style="221" customWidth="1"/>
    <col min="1036" max="1037" width="5.5" style="221" customWidth="1"/>
    <col min="1038" max="1038" width="8.25" style="221" customWidth="1"/>
    <col min="1039" max="1039" width="5.5" style="221" customWidth="1"/>
    <col min="1040" max="1048" width="5.125" style="221" customWidth="1"/>
    <col min="1049" max="1050" width="5.5" style="221" customWidth="1"/>
    <col min="1051" max="1051" width="8.25" style="221" customWidth="1"/>
    <col min="1052" max="1052" width="5.5" style="221" customWidth="1"/>
    <col min="1053" max="1053" width="8.125" style="221"/>
    <col min="1054" max="1054" width="5.375" style="221" customWidth="1"/>
    <col min="1055" max="1280" width="8.125" style="221"/>
    <col min="1281" max="1281" width="14.375" style="221" customWidth="1"/>
    <col min="1282" max="1282" width="6.5" style="221" customWidth="1"/>
    <col min="1283" max="1283" width="6.25" style="221" customWidth="1"/>
    <col min="1284" max="1284" width="5.125" style="221" customWidth="1"/>
    <col min="1285" max="1285" width="6.25" style="221" customWidth="1"/>
    <col min="1286" max="1291" width="5.125" style="221" customWidth="1"/>
    <col min="1292" max="1293" width="5.5" style="221" customWidth="1"/>
    <col min="1294" max="1294" width="8.25" style="221" customWidth="1"/>
    <col min="1295" max="1295" width="5.5" style="221" customWidth="1"/>
    <col min="1296" max="1304" width="5.125" style="221" customWidth="1"/>
    <col min="1305" max="1306" width="5.5" style="221" customWidth="1"/>
    <col min="1307" max="1307" width="8.25" style="221" customWidth="1"/>
    <col min="1308" max="1308" width="5.5" style="221" customWidth="1"/>
    <col min="1309" max="1309" width="8.125" style="221"/>
    <col min="1310" max="1310" width="5.375" style="221" customWidth="1"/>
    <col min="1311" max="1536" width="8.125" style="221"/>
    <col min="1537" max="1537" width="14.375" style="221" customWidth="1"/>
    <col min="1538" max="1538" width="6.5" style="221" customWidth="1"/>
    <col min="1539" max="1539" width="6.25" style="221" customWidth="1"/>
    <col min="1540" max="1540" width="5.125" style="221" customWidth="1"/>
    <col min="1541" max="1541" width="6.25" style="221" customWidth="1"/>
    <col min="1542" max="1547" width="5.125" style="221" customWidth="1"/>
    <col min="1548" max="1549" width="5.5" style="221" customWidth="1"/>
    <col min="1550" max="1550" width="8.25" style="221" customWidth="1"/>
    <col min="1551" max="1551" width="5.5" style="221" customWidth="1"/>
    <col min="1552" max="1560" width="5.125" style="221" customWidth="1"/>
    <col min="1561" max="1562" width="5.5" style="221" customWidth="1"/>
    <col min="1563" max="1563" width="8.25" style="221" customWidth="1"/>
    <col min="1564" max="1564" width="5.5" style="221" customWidth="1"/>
    <col min="1565" max="1565" width="8.125" style="221"/>
    <col min="1566" max="1566" width="5.375" style="221" customWidth="1"/>
    <col min="1567" max="1792" width="8.125" style="221"/>
    <col min="1793" max="1793" width="14.375" style="221" customWidth="1"/>
    <col min="1794" max="1794" width="6.5" style="221" customWidth="1"/>
    <col min="1795" max="1795" width="6.25" style="221" customWidth="1"/>
    <col min="1796" max="1796" width="5.125" style="221" customWidth="1"/>
    <col min="1797" max="1797" width="6.25" style="221" customWidth="1"/>
    <col min="1798" max="1803" width="5.125" style="221" customWidth="1"/>
    <col min="1804" max="1805" width="5.5" style="221" customWidth="1"/>
    <col min="1806" max="1806" width="8.25" style="221" customWidth="1"/>
    <col min="1807" max="1807" width="5.5" style="221" customWidth="1"/>
    <col min="1808" max="1816" width="5.125" style="221" customWidth="1"/>
    <col min="1817" max="1818" width="5.5" style="221" customWidth="1"/>
    <col min="1819" max="1819" width="8.25" style="221" customWidth="1"/>
    <col min="1820" max="1820" width="5.5" style="221" customWidth="1"/>
    <col min="1821" max="1821" width="8.125" style="221"/>
    <col min="1822" max="1822" width="5.375" style="221" customWidth="1"/>
    <col min="1823" max="2048" width="8.125" style="221"/>
    <col min="2049" max="2049" width="14.375" style="221" customWidth="1"/>
    <col min="2050" max="2050" width="6.5" style="221" customWidth="1"/>
    <col min="2051" max="2051" width="6.25" style="221" customWidth="1"/>
    <col min="2052" max="2052" width="5.125" style="221" customWidth="1"/>
    <col min="2053" max="2053" width="6.25" style="221" customWidth="1"/>
    <col min="2054" max="2059" width="5.125" style="221" customWidth="1"/>
    <col min="2060" max="2061" width="5.5" style="221" customWidth="1"/>
    <col min="2062" max="2062" width="8.25" style="221" customWidth="1"/>
    <col min="2063" max="2063" width="5.5" style="221" customWidth="1"/>
    <col min="2064" max="2072" width="5.125" style="221" customWidth="1"/>
    <col min="2073" max="2074" width="5.5" style="221" customWidth="1"/>
    <col min="2075" max="2075" width="8.25" style="221" customWidth="1"/>
    <col min="2076" max="2076" width="5.5" style="221" customWidth="1"/>
    <col min="2077" max="2077" width="8.125" style="221"/>
    <col min="2078" max="2078" width="5.375" style="221" customWidth="1"/>
    <col min="2079" max="2304" width="8.125" style="221"/>
    <col min="2305" max="2305" width="14.375" style="221" customWidth="1"/>
    <col min="2306" max="2306" width="6.5" style="221" customWidth="1"/>
    <col min="2307" max="2307" width="6.25" style="221" customWidth="1"/>
    <col min="2308" max="2308" width="5.125" style="221" customWidth="1"/>
    <col min="2309" max="2309" width="6.25" style="221" customWidth="1"/>
    <col min="2310" max="2315" width="5.125" style="221" customWidth="1"/>
    <col min="2316" max="2317" width="5.5" style="221" customWidth="1"/>
    <col min="2318" max="2318" width="8.25" style="221" customWidth="1"/>
    <col min="2319" max="2319" width="5.5" style="221" customWidth="1"/>
    <col min="2320" max="2328" width="5.125" style="221" customWidth="1"/>
    <col min="2329" max="2330" width="5.5" style="221" customWidth="1"/>
    <col min="2331" max="2331" width="8.25" style="221" customWidth="1"/>
    <col min="2332" max="2332" width="5.5" style="221" customWidth="1"/>
    <col min="2333" max="2333" width="8.125" style="221"/>
    <col min="2334" max="2334" width="5.375" style="221" customWidth="1"/>
    <col min="2335" max="2560" width="8.125" style="221"/>
    <col min="2561" max="2561" width="14.375" style="221" customWidth="1"/>
    <col min="2562" max="2562" width="6.5" style="221" customWidth="1"/>
    <col min="2563" max="2563" width="6.25" style="221" customWidth="1"/>
    <col min="2564" max="2564" width="5.125" style="221" customWidth="1"/>
    <col min="2565" max="2565" width="6.25" style="221" customWidth="1"/>
    <col min="2566" max="2571" width="5.125" style="221" customWidth="1"/>
    <col min="2572" max="2573" width="5.5" style="221" customWidth="1"/>
    <col min="2574" max="2574" width="8.25" style="221" customWidth="1"/>
    <col min="2575" max="2575" width="5.5" style="221" customWidth="1"/>
    <col min="2576" max="2584" width="5.125" style="221" customWidth="1"/>
    <col min="2585" max="2586" width="5.5" style="221" customWidth="1"/>
    <col min="2587" max="2587" width="8.25" style="221" customWidth="1"/>
    <col min="2588" max="2588" width="5.5" style="221" customWidth="1"/>
    <col min="2589" max="2589" width="8.125" style="221"/>
    <col min="2590" max="2590" width="5.375" style="221" customWidth="1"/>
    <col min="2591" max="2816" width="8.125" style="221"/>
    <col min="2817" max="2817" width="14.375" style="221" customWidth="1"/>
    <col min="2818" max="2818" width="6.5" style="221" customWidth="1"/>
    <col min="2819" max="2819" width="6.25" style="221" customWidth="1"/>
    <col min="2820" max="2820" width="5.125" style="221" customWidth="1"/>
    <col min="2821" max="2821" width="6.25" style="221" customWidth="1"/>
    <col min="2822" max="2827" width="5.125" style="221" customWidth="1"/>
    <col min="2828" max="2829" width="5.5" style="221" customWidth="1"/>
    <col min="2830" max="2830" width="8.25" style="221" customWidth="1"/>
    <col min="2831" max="2831" width="5.5" style="221" customWidth="1"/>
    <col min="2832" max="2840" width="5.125" style="221" customWidth="1"/>
    <col min="2841" max="2842" width="5.5" style="221" customWidth="1"/>
    <col min="2843" max="2843" width="8.25" style="221" customWidth="1"/>
    <col min="2844" max="2844" width="5.5" style="221" customWidth="1"/>
    <col min="2845" max="2845" width="8.125" style="221"/>
    <col min="2846" max="2846" width="5.375" style="221" customWidth="1"/>
    <col min="2847" max="3072" width="8.125" style="221"/>
    <col min="3073" max="3073" width="14.375" style="221" customWidth="1"/>
    <col min="3074" max="3074" width="6.5" style="221" customWidth="1"/>
    <col min="3075" max="3075" width="6.25" style="221" customWidth="1"/>
    <col min="3076" max="3076" width="5.125" style="221" customWidth="1"/>
    <col min="3077" max="3077" width="6.25" style="221" customWidth="1"/>
    <col min="3078" max="3083" width="5.125" style="221" customWidth="1"/>
    <col min="3084" max="3085" width="5.5" style="221" customWidth="1"/>
    <col min="3086" max="3086" width="8.25" style="221" customWidth="1"/>
    <col min="3087" max="3087" width="5.5" style="221" customWidth="1"/>
    <col min="3088" max="3096" width="5.125" style="221" customWidth="1"/>
    <col min="3097" max="3098" width="5.5" style="221" customWidth="1"/>
    <col min="3099" max="3099" width="8.25" style="221" customWidth="1"/>
    <col min="3100" max="3100" width="5.5" style="221" customWidth="1"/>
    <col min="3101" max="3101" width="8.125" style="221"/>
    <col min="3102" max="3102" width="5.375" style="221" customWidth="1"/>
    <col min="3103" max="3328" width="8.125" style="221"/>
    <col min="3329" max="3329" width="14.375" style="221" customWidth="1"/>
    <col min="3330" max="3330" width="6.5" style="221" customWidth="1"/>
    <col min="3331" max="3331" width="6.25" style="221" customWidth="1"/>
    <col min="3332" max="3332" width="5.125" style="221" customWidth="1"/>
    <col min="3333" max="3333" width="6.25" style="221" customWidth="1"/>
    <col min="3334" max="3339" width="5.125" style="221" customWidth="1"/>
    <col min="3340" max="3341" width="5.5" style="221" customWidth="1"/>
    <col min="3342" max="3342" width="8.25" style="221" customWidth="1"/>
    <col min="3343" max="3343" width="5.5" style="221" customWidth="1"/>
    <col min="3344" max="3352" width="5.125" style="221" customWidth="1"/>
    <col min="3353" max="3354" width="5.5" style="221" customWidth="1"/>
    <col min="3355" max="3355" width="8.25" style="221" customWidth="1"/>
    <col min="3356" max="3356" width="5.5" style="221" customWidth="1"/>
    <col min="3357" max="3357" width="8.125" style="221"/>
    <col min="3358" max="3358" width="5.375" style="221" customWidth="1"/>
    <col min="3359" max="3584" width="8.125" style="221"/>
    <col min="3585" max="3585" width="14.375" style="221" customWidth="1"/>
    <col min="3586" max="3586" width="6.5" style="221" customWidth="1"/>
    <col min="3587" max="3587" width="6.25" style="221" customWidth="1"/>
    <col min="3588" max="3588" width="5.125" style="221" customWidth="1"/>
    <col min="3589" max="3589" width="6.25" style="221" customWidth="1"/>
    <col min="3590" max="3595" width="5.125" style="221" customWidth="1"/>
    <col min="3596" max="3597" width="5.5" style="221" customWidth="1"/>
    <col min="3598" max="3598" width="8.25" style="221" customWidth="1"/>
    <col min="3599" max="3599" width="5.5" style="221" customWidth="1"/>
    <col min="3600" max="3608" width="5.125" style="221" customWidth="1"/>
    <col min="3609" max="3610" width="5.5" style="221" customWidth="1"/>
    <col min="3611" max="3611" width="8.25" style="221" customWidth="1"/>
    <col min="3612" max="3612" width="5.5" style="221" customWidth="1"/>
    <col min="3613" max="3613" width="8.125" style="221"/>
    <col min="3614" max="3614" width="5.375" style="221" customWidth="1"/>
    <col min="3615" max="3840" width="8.125" style="221"/>
    <col min="3841" max="3841" width="14.375" style="221" customWidth="1"/>
    <col min="3842" max="3842" width="6.5" style="221" customWidth="1"/>
    <col min="3843" max="3843" width="6.25" style="221" customWidth="1"/>
    <col min="3844" max="3844" width="5.125" style="221" customWidth="1"/>
    <col min="3845" max="3845" width="6.25" style="221" customWidth="1"/>
    <col min="3846" max="3851" width="5.125" style="221" customWidth="1"/>
    <col min="3852" max="3853" width="5.5" style="221" customWidth="1"/>
    <col min="3854" max="3854" width="8.25" style="221" customWidth="1"/>
    <col min="3855" max="3855" width="5.5" style="221" customWidth="1"/>
    <col min="3856" max="3864" width="5.125" style="221" customWidth="1"/>
    <col min="3865" max="3866" width="5.5" style="221" customWidth="1"/>
    <col min="3867" max="3867" width="8.25" style="221" customWidth="1"/>
    <col min="3868" max="3868" width="5.5" style="221" customWidth="1"/>
    <col min="3869" max="3869" width="8.125" style="221"/>
    <col min="3870" max="3870" width="5.375" style="221" customWidth="1"/>
    <col min="3871" max="4096" width="8.125" style="221"/>
    <col min="4097" max="4097" width="14.375" style="221" customWidth="1"/>
    <col min="4098" max="4098" width="6.5" style="221" customWidth="1"/>
    <col min="4099" max="4099" width="6.25" style="221" customWidth="1"/>
    <col min="4100" max="4100" width="5.125" style="221" customWidth="1"/>
    <col min="4101" max="4101" width="6.25" style="221" customWidth="1"/>
    <col min="4102" max="4107" width="5.125" style="221" customWidth="1"/>
    <col min="4108" max="4109" width="5.5" style="221" customWidth="1"/>
    <col min="4110" max="4110" width="8.25" style="221" customWidth="1"/>
    <col min="4111" max="4111" width="5.5" style="221" customWidth="1"/>
    <col min="4112" max="4120" width="5.125" style="221" customWidth="1"/>
    <col min="4121" max="4122" width="5.5" style="221" customWidth="1"/>
    <col min="4123" max="4123" width="8.25" style="221" customWidth="1"/>
    <col min="4124" max="4124" width="5.5" style="221" customWidth="1"/>
    <col min="4125" max="4125" width="8.125" style="221"/>
    <col min="4126" max="4126" width="5.375" style="221" customWidth="1"/>
    <col min="4127" max="4352" width="8.125" style="221"/>
    <col min="4353" max="4353" width="14.375" style="221" customWidth="1"/>
    <col min="4354" max="4354" width="6.5" style="221" customWidth="1"/>
    <col min="4355" max="4355" width="6.25" style="221" customWidth="1"/>
    <col min="4356" max="4356" width="5.125" style="221" customWidth="1"/>
    <col min="4357" max="4357" width="6.25" style="221" customWidth="1"/>
    <col min="4358" max="4363" width="5.125" style="221" customWidth="1"/>
    <col min="4364" max="4365" width="5.5" style="221" customWidth="1"/>
    <col min="4366" max="4366" width="8.25" style="221" customWidth="1"/>
    <col min="4367" max="4367" width="5.5" style="221" customWidth="1"/>
    <col min="4368" max="4376" width="5.125" style="221" customWidth="1"/>
    <col min="4377" max="4378" width="5.5" style="221" customWidth="1"/>
    <col min="4379" max="4379" width="8.25" style="221" customWidth="1"/>
    <col min="4380" max="4380" width="5.5" style="221" customWidth="1"/>
    <col min="4381" max="4381" width="8.125" style="221"/>
    <col min="4382" max="4382" width="5.375" style="221" customWidth="1"/>
    <col min="4383" max="4608" width="8.125" style="221"/>
    <col min="4609" max="4609" width="14.375" style="221" customWidth="1"/>
    <col min="4610" max="4610" width="6.5" style="221" customWidth="1"/>
    <col min="4611" max="4611" width="6.25" style="221" customWidth="1"/>
    <col min="4612" max="4612" width="5.125" style="221" customWidth="1"/>
    <col min="4613" max="4613" width="6.25" style="221" customWidth="1"/>
    <col min="4614" max="4619" width="5.125" style="221" customWidth="1"/>
    <col min="4620" max="4621" width="5.5" style="221" customWidth="1"/>
    <col min="4622" max="4622" width="8.25" style="221" customWidth="1"/>
    <col min="4623" max="4623" width="5.5" style="221" customWidth="1"/>
    <col min="4624" max="4632" width="5.125" style="221" customWidth="1"/>
    <col min="4633" max="4634" width="5.5" style="221" customWidth="1"/>
    <col min="4635" max="4635" width="8.25" style="221" customWidth="1"/>
    <col min="4636" max="4636" width="5.5" style="221" customWidth="1"/>
    <col min="4637" max="4637" width="8.125" style="221"/>
    <col min="4638" max="4638" width="5.375" style="221" customWidth="1"/>
    <col min="4639" max="4864" width="8.125" style="221"/>
    <col min="4865" max="4865" width="14.375" style="221" customWidth="1"/>
    <col min="4866" max="4866" width="6.5" style="221" customWidth="1"/>
    <col min="4867" max="4867" width="6.25" style="221" customWidth="1"/>
    <col min="4868" max="4868" width="5.125" style="221" customWidth="1"/>
    <col min="4869" max="4869" width="6.25" style="221" customWidth="1"/>
    <col min="4870" max="4875" width="5.125" style="221" customWidth="1"/>
    <col min="4876" max="4877" width="5.5" style="221" customWidth="1"/>
    <col min="4878" max="4878" width="8.25" style="221" customWidth="1"/>
    <col min="4879" max="4879" width="5.5" style="221" customWidth="1"/>
    <col min="4880" max="4888" width="5.125" style="221" customWidth="1"/>
    <col min="4889" max="4890" width="5.5" style="221" customWidth="1"/>
    <col min="4891" max="4891" width="8.25" style="221" customWidth="1"/>
    <col min="4892" max="4892" width="5.5" style="221" customWidth="1"/>
    <col min="4893" max="4893" width="8.125" style="221"/>
    <col min="4894" max="4894" width="5.375" style="221" customWidth="1"/>
    <col min="4895" max="5120" width="8.125" style="221"/>
    <col min="5121" max="5121" width="14.375" style="221" customWidth="1"/>
    <col min="5122" max="5122" width="6.5" style="221" customWidth="1"/>
    <col min="5123" max="5123" width="6.25" style="221" customWidth="1"/>
    <col min="5124" max="5124" width="5.125" style="221" customWidth="1"/>
    <col min="5125" max="5125" width="6.25" style="221" customWidth="1"/>
    <col min="5126" max="5131" width="5.125" style="221" customWidth="1"/>
    <col min="5132" max="5133" width="5.5" style="221" customWidth="1"/>
    <col min="5134" max="5134" width="8.25" style="221" customWidth="1"/>
    <col min="5135" max="5135" width="5.5" style="221" customWidth="1"/>
    <col min="5136" max="5144" width="5.125" style="221" customWidth="1"/>
    <col min="5145" max="5146" width="5.5" style="221" customWidth="1"/>
    <col min="5147" max="5147" width="8.25" style="221" customWidth="1"/>
    <col min="5148" max="5148" width="5.5" style="221" customWidth="1"/>
    <col min="5149" max="5149" width="8.125" style="221"/>
    <col min="5150" max="5150" width="5.375" style="221" customWidth="1"/>
    <col min="5151" max="5376" width="8.125" style="221"/>
    <col min="5377" max="5377" width="14.375" style="221" customWidth="1"/>
    <col min="5378" max="5378" width="6.5" style="221" customWidth="1"/>
    <col min="5379" max="5379" width="6.25" style="221" customWidth="1"/>
    <col min="5380" max="5380" width="5.125" style="221" customWidth="1"/>
    <col min="5381" max="5381" width="6.25" style="221" customWidth="1"/>
    <col min="5382" max="5387" width="5.125" style="221" customWidth="1"/>
    <col min="5388" max="5389" width="5.5" style="221" customWidth="1"/>
    <col min="5390" max="5390" width="8.25" style="221" customWidth="1"/>
    <col min="5391" max="5391" width="5.5" style="221" customWidth="1"/>
    <col min="5392" max="5400" width="5.125" style="221" customWidth="1"/>
    <col min="5401" max="5402" width="5.5" style="221" customWidth="1"/>
    <col min="5403" max="5403" width="8.25" style="221" customWidth="1"/>
    <col min="5404" max="5404" width="5.5" style="221" customWidth="1"/>
    <col min="5405" max="5405" width="8.125" style="221"/>
    <col min="5406" max="5406" width="5.375" style="221" customWidth="1"/>
    <col min="5407" max="5632" width="8.125" style="221"/>
    <col min="5633" max="5633" width="14.375" style="221" customWidth="1"/>
    <col min="5634" max="5634" width="6.5" style="221" customWidth="1"/>
    <col min="5635" max="5635" width="6.25" style="221" customWidth="1"/>
    <col min="5636" max="5636" width="5.125" style="221" customWidth="1"/>
    <col min="5637" max="5637" width="6.25" style="221" customWidth="1"/>
    <col min="5638" max="5643" width="5.125" style="221" customWidth="1"/>
    <col min="5644" max="5645" width="5.5" style="221" customWidth="1"/>
    <col min="5646" max="5646" width="8.25" style="221" customWidth="1"/>
    <col min="5647" max="5647" width="5.5" style="221" customWidth="1"/>
    <col min="5648" max="5656" width="5.125" style="221" customWidth="1"/>
    <col min="5657" max="5658" width="5.5" style="221" customWidth="1"/>
    <col min="5659" max="5659" width="8.25" style="221" customWidth="1"/>
    <col min="5660" max="5660" width="5.5" style="221" customWidth="1"/>
    <col min="5661" max="5661" width="8.125" style="221"/>
    <col min="5662" max="5662" width="5.375" style="221" customWidth="1"/>
    <col min="5663" max="5888" width="8.125" style="221"/>
    <col min="5889" max="5889" width="14.375" style="221" customWidth="1"/>
    <col min="5890" max="5890" width="6.5" style="221" customWidth="1"/>
    <col min="5891" max="5891" width="6.25" style="221" customWidth="1"/>
    <col min="5892" max="5892" width="5.125" style="221" customWidth="1"/>
    <col min="5893" max="5893" width="6.25" style="221" customWidth="1"/>
    <col min="5894" max="5899" width="5.125" style="221" customWidth="1"/>
    <col min="5900" max="5901" width="5.5" style="221" customWidth="1"/>
    <col min="5902" max="5902" width="8.25" style="221" customWidth="1"/>
    <col min="5903" max="5903" width="5.5" style="221" customWidth="1"/>
    <col min="5904" max="5912" width="5.125" style="221" customWidth="1"/>
    <col min="5913" max="5914" width="5.5" style="221" customWidth="1"/>
    <col min="5915" max="5915" width="8.25" style="221" customWidth="1"/>
    <col min="5916" max="5916" width="5.5" style="221" customWidth="1"/>
    <col min="5917" max="5917" width="8.125" style="221"/>
    <col min="5918" max="5918" width="5.375" style="221" customWidth="1"/>
    <col min="5919" max="6144" width="8.125" style="221"/>
    <col min="6145" max="6145" width="14.375" style="221" customWidth="1"/>
    <col min="6146" max="6146" width="6.5" style="221" customWidth="1"/>
    <col min="6147" max="6147" width="6.25" style="221" customWidth="1"/>
    <col min="6148" max="6148" width="5.125" style="221" customWidth="1"/>
    <col min="6149" max="6149" width="6.25" style="221" customWidth="1"/>
    <col min="6150" max="6155" width="5.125" style="221" customWidth="1"/>
    <col min="6156" max="6157" width="5.5" style="221" customWidth="1"/>
    <col min="6158" max="6158" width="8.25" style="221" customWidth="1"/>
    <col min="6159" max="6159" width="5.5" style="221" customWidth="1"/>
    <col min="6160" max="6168" width="5.125" style="221" customWidth="1"/>
    <col min="6169" max="6170" width="5.5" style="221" customWidth="1"/>
    <col min="6171" max="6171" width="8.25" style="221" customWidth="1"/>
    <col min="6172" max="6172" width="5.5" style="221" customWidth="1"/>
    <col min="6173" max="6173" width="8.125" style="221"/>
    <col min="6174" max="6174" width="5.375" style="221" customWidth="1"/>
    <col min="6175" max="6400" width="8.125" style="221"/>
    <col min="6401" max="6401" width="14.375" style="221" customWidth="1"/>
    <col min="6402" max="6402" width="6.5" style="221" customWidth="1"/>
    <col min="6403" max="6403" width="6.25" style="221" customWidth="1"/>
    <col min="6404" max="6404" width="5.125" style="221" customWidth="1"/>
    <col min="6405" max="6405" width="6.25" style="221" customWidth="1"/>
    <col min="6406" max="6411" width="5.125" style="221" customWidth="1"/>
    <col min="6412" max="6413" width="5.5" style="221" customWidth="1"/>
    <col min="6414" max="6414" width="8.25" style="221" customWidth="1"/>
    <col min="6415" max="6415" width="5.5" style="221" customWidth="1"/>
    <col min="6416" max="6424" width="5.125" style="221" customWidth="1"/>
    <col min="6425" max="6426" width="5.5" style="221" customWidth="1"/>
    <col min="6427" max="6427" width="8.25" style="221" customWidth="1"/>
    <col min="6428" max="6428" width="5.5" style="221" customWidth="1"/>
    <col min="6429" max="6429" width="8.125" style="221"/>
    <col min="6430" max="6430" width="5.375" style="221" customWidth="1"/>
    <col min="6431" max="6656" width="8.125" style="221"/>
    <col min="6657" max="6657" width="14.375" style="221" customWidth="1"/>
    <col min="6658" max="6658" width="6.5" style="221" customWidth="1"/>
    <col min="6659" max="6659" width="6.25" style="221" customWidth="1"/>
    <col min="6660" max="6660" width="5.125" style="221" customWidth="1"/>
    <col min="6661" max="6661" width="6.25" style="221" customWidth="1"/>
    <col min="6662" max="6667" width="5.125" style="221" customWidth="1"/>
    <col min="6668" max="6669" width="5.5" style="221" customWidth="1"/>
    <col min="6670" max="6670" width="8.25" style="221" customWidth="1"/>
    <col min="6671" max="6671" width="5.5" style="221" customWidth="1"/>
    <col min="6672" max="6680" width="5.125" style="221" customWidth="1"/>
    <col min="6681" max="6682" width="5.5" style="221" customWidth="1"/>
    <col min="6683" max="6683" width="8.25" style="221" customWidth="1"/>
    <col min="6684" max="6684" width="5.5" style="221" customWidth="1"/>
    <col min="6685" max="6685" width="8.125" style="221"/>
    <col min="6686" max="6686" width="5.375" style="221" customWidth="1"/>
    <col min="6687" max="6912" width="8.125" style="221"/>
    <col min="6913" max="6913" width="14.375" style="221" customWidth="1"/>
    <col min="6914" max="6914" width="6.5" style="221" customWidth="1"/>
    <col min="6915" max="6915" width="6.25" style="221" customWidth="1"/>
    <col min="6916" max="6916" width="5.125" style="221" customWidth="1"/>
    <col min="6917" max="6917" width="6.25" style="221" customWidth="1"/>
    <col min="6918" max="6923" width="5.125" style="221" customWidth="1"/>
    <col min="6924" max="6925" width="5.5" style="221" customWidth="1"/>
    <col min="6926" max="6926" width="8.25" style="221" customWidth="1"/>
    <col min="6927" max="6927" width="5.5" style="221" customWidth="1"/>
    <col min="6928" max="6936" width="5.125" style="221" customWidth="1"/>
    <col min="6937" max="6938" width="5.5" style="221" customWidth="1"/>
    <col min="6939" max="6939" width="8.25" style="221" customWidth="1"/>
    <col min="6940" max="6940" width="5.5" style="221" customWidth="1"/>
    <col min="6941" max="6941" width="8.125" style="221"/>
    <col min="6942" max="6942" width="5.375" style="221" customWidth="1"/>
    <col min="6943" max="7168" width="8.125" style="221"/>
    <col min="7169" max="7169" width="14.375" style="221" customWidth="1"/>
    <col min="7170" max="7170" width="6.5" style="221" customWidth="1"/>
    <col min="7171" max="7171" width="6.25" style="221" customWidth="1"/>
    <col min="7172" max="7172" width="5.125" style="221" customWidth="1"/>
    <col min="7173" max="7173" width="6.25" style="221" customWidth="1"/>
    <col min="7174" max="7179" width="5.125" style="221" customWidth="1"/>
    <col min="7180" max="7181" width="5.5" style="221" customWidth="1"/>
    <col min="7182" max="7182" width="8.25" style="221" customWidth="1"/>
    <col min="7183" max="7183" width="5.5" style="221" customWidth="1"/>
    <col min="7184" max="7192" width="5.125" style="221" customWidth="1"/>
    <col min="7193" max="7194" width="5.5" style="221" customWidth="1"/>
    <col min="7195" max="7195" width="8.25" style="221" customWidth="1"/>
    <col min="7196" max="7196" width="5.5" style="221" customWidth="1"/>
    <col min="7197" max="7197" width="8.125" style="221"/>
    <col min="7198" max="7198" width="5.375" style="221" customWidth="1"/>
    <col min="7199" max="7424" width="8.125" style="221"/>
    <col min="7425" max="7425" width="14.375" style="221" customWidth="1"/>
    <col min="7426" max="7426" width="6.5" style="221" customWidth="1"/>
    <col min="7427" max="7427" width="6.25" style="221" customWidth="1"/>
    <col min="7428" max="7428" width="5.125" style="221" customWidth="1"/>
    <col min="7429" max="7429" width="6.25" style="221" customWidth="1"/>
    <col min="7430" max="7435" width="5.125" style="221" customWidth="1"/>
    <col min="7436" max="7437" width="5.5" style="221" customWidth="1"/>
    <col min="7438" max="7438" width="8.25" style="221" customWidth="1"/>
    <col min="7439" max="7439" width="5.5" style="221" customWidth="1"/>
    <col min="7440" max="7448" width="5.125" style="221" customWidth="1"/>
    <col min="7449" max="7450" width="5.5" style="221" customWidth="1"/>
    <col min="7451" max="7451" width="8.25" style="221" customWidth="1"/>
    <col min="7452" max="7452" width="5.5" style="221" customWidth="1"/>
    <col min="7453" max="7453" width="8.125" style="221"/>
    <col min="7454" max="7454" width="5.375" style="221" customWidth="1"/>
    <col min="7455" max="7680" width="8.125" style="221"/>
    <col min="7681" max="7681" width="14.375" style="221" customWidth="1"/>
    <col min="7682" max="7682" width="6.5" style="221" customWidth="1"/>
    <col min="7683" max="7683" width="6.25" style="221" customWidth="1"/>
    <col min="7684" max="7684" width="5.125" style="221" customWidth="1"/>
    <col min="7685" max="7685" width="6.25" style="221" customWidth="1"/>
    <col min="7686" max="7691" width="5.125" style="221" customWidth="1"/>
    <col min="7692" max="7693" width="5.5" style="221" customWidth="1"/>
    <col min="7694" max="7694" width="8.25" style="221" customWidth="1"/>
    <col min="7695" max="7695" width="5.5" style="221" customWidth="1"/>
    <col min="7696" max="7704" width="5.125" style="221" customWidth="1"/>
    <col min="7705" max="7706" width="5.5" style="221" customWidth="1"/>
    <col min="7707" max="7707" width="8.25" style="221" customWidth="1"/>
    <col min="7708" max="7708" width="5.5" style="221" customWidth="1"/>
    <col min="7709" max="7709" width="8.125" style="221"/>
    <col min="7710" max="7710" width="5.375" style="221" customWidth="1"/>
    <col min="7711" max="7936" width="8.125" style="221"/>
    <col min="7937" max="7937" width="14.375" style="221" customWidth="1"/>
    <col min="7938" max="7938" width="6.5" style="221" customWidth="1"/>
    <col min="7939" max="7939" width="6.25" style="221" customWidth="1"/>
    <col min="7940" max="7940" width="5.125" style="221" customWidth="1"/>
    <col min="7941" max="7941" width="6.25" style="221" customWidth="1"/>
    <col min="7942" max="7947" width="5.125" style="221" customWidth="1"/>
    <col min="7948" max="7949" width="5.5" style="221" customWidth="1"/>
    <col min="7950" max="7950" width="8.25" style="221" customWidth="1"/>
    <col min="7951" max="7951" width="5.5" style="221" customWidth="1"/>
    <col min="7952" max="7960" width="5.125" style="221" customWidth="1"/>
    <col min="7961" max="7962" width="5.5" style="221" customWidth="1"/>
    <col min="7963" max="7963" width="8.25" style="221" customWidth="1"/>
    <col min="7964" max="7964" width="5.5" style="221" customWidth="1"/>
    <col min="7965" max="7965" width="8.125" style="221"/>
    <col min="7966" max="7966" width="5.375" style="221" customWidth="1"/>
    <col min="7967" max="8192" width="8.125" style="221"/>
    <col min="8193" max="8193" width="14.375" style="221" customWidth="1"/>
    <col min="8194" max="8194" width="6.5" style="221" customWidth="1"/>
    <col min="8195" max="8195" width="6.25" style="221" customWidth="1"/>
    <col min="8196" max="8196" width="5.125" style="221" customWidth="1"/>
    <col min="8197" max="8197" width="6.25" style="221" customWidth="1"/>
    <col min="8198" max="8203" width="5.125" style="221" customWidth="1"/>
    <col min="8204" max="8205" width="5.5" style="221" customWidth="1"/>
    <col min="8206" max="8206" width="8.25" style="221" customWidth="1"/>
    <col min="8207" max="8207" width="5.5" style="221" customWidth="1"/>
    <col min="8208" max="8216" width="5.125" style="221" customWidth="1"/>
    <col min="8217" max="8218" width="5.5" style="221" customWidth="1"/>
    <col min="8219" max="8219" width="8.25" style="221" customWidth="1"/>
    <col min="8220" max="8220" width="5.5" style="221" customWidth="1"/>
    <col min="8221" max="8221" width="8.125" style="221"/>
    <col min="8222" max="8222" width="5.375" style="221" customWidth="1"/>
    <col min="8223" max="8448" width="8.125" style="221"/>
    <col min="8449" max="8449" width="14.375" style="221" customWidth="1"/>
    <col min="8450" max="8450" width="6.5" style="221" customWidth="1"/>
    <col min="8451" max="8451" width="6.25" style="221" customWidth="1"/>
    <col min="8452" max="8452" width="5.125" style="221" customWidth="1"/>
    <col min="8453" max="8453" width="6.25" style="221" customWidth="1"/>
    <col min="8454" max="8459" width="5.125" style="221" customWidth="1"/>
    <col min="8460" max="8461" width="5.5" style="221" customWidth="1"/>
    <col min="8462" max="8462" width="8.25" style="221" customWidth="1"/>
    <col min="8463" max="8463" width="5.5" style="221" customWidth="1"/>
    <col min="8464" max="8472" width="5.125" style="221" customWidth="1"/>
    <col min="8473" max="8474" width="5.5" style="221" customWidth="1"/>
    <col min="8475" max="8475" width="8.25" style="221" customWidth="1"/>
    <col min="8476" max="8476" width="5.5" style="221" customWidth="1"/>
    <col min="8477" max="8477" width="8.125" style="221"/>
    <col min="8478" max="8478" width="5.375" style="221" customWidth="1"/>
    <col min="8479" max="8704" width="8.125" style="221"/>
    <col min="8705" max="8705" width="14.375" style="221" customWidth="1"/>
    <col min="8706" max="8706" width="6.5" style="221" customWidth="1"/>
    <col min="8707" max="8707" width="6.25" style="221" customWidth="1"/>
    <col min="8708" max="8708" width="5.125" style="221" customWidth="1"/>
    <col min="8709" max="8709" width="6.25" style="221" customWidth="1"/>
    <col min="8710" max="8715" width="5.125" style="221" customWidth="1"/>
    <col min="8716" max="8717" width="5.5" style="221" customWidth="1"/>
    <col min="8718" max="8718" width="8.25" style="221" customWidth="1"/>
    <col min="8719" max="8719" width="5.5" style="221" customWidth="1"/>
    <col min="8720" max="8728" width="5.125" style="221" customWidth="1"/>
    <col min="8729" max="8730" width="5.5" style="221" customWidth="1"/>
    <col min="8731" max="8731" width="8.25" style="221" customWidth="1"/>
    <col min="8732" max="8732" width="5.5" style="221" customWidth="1"/>
    <col min="8733" max="8733" width="8.125" style="221"/>
    <col min="8734" max="8734" width="5.375" style="221" customWidth="1"/>
    <col min="8735" max="8960" width="8.125" style="221"/>
    <col min="8961" max="8961" width="14.375" style="221" customWidth="1"/>
    <col min="8962" max="8962" width="6.5" style="221" customWidth="1"/>
    <col min="8963" max="8963" width="6.25" style="221" customWidth="1"/>
    <col min="8964" max="8964" width="5.125" style="221" customWidth="1"/>
    <col min="8965" max="8965" width="6.25" style="221" customWidth="1"/>
    <col min="8966" max="8971" width="5.125" style="221" customWidth="1"/>
    <col min="8972" max="8973" width="5.5" style="221" customWidth="1"/>
    <col min="8974" max="8974" width="8.25" style="221" customWidth="1"/>
    <col min="8975" max="8975" width="5.5" style="221" customWidth="1"/>
    <col min="8976" max="8984" width="5.125" style="221" customWidth="1"/>
    <col min="8985" max="8986" width="5.5" style="221" customWidth="1"/>
    <col min="8987" max="8987" width="8.25" style="221" customWidth="1"/>
    <col min="8988" max="8988" width="5.5" style="221" customWidth="1"/>
    <col min="8989" max="8989" width="8.125" style="221"/>
    <col min="8990" max="8990" width="5.375" style="221" customWidth="1"/>
    <col min="8991" max="9216" width="8.125" style="221"/>
    <col min="9217" max="9217" width="14.375" style="221" customWidth="1"/>
    <col min="9218" max="9218" width="6.5" style="221" customWidth="1"/>
    <col min="9219" max="9219" width="6.25" style="221" customWidth="1"/>
    <col min="9220" max="9220" width="5.125" style="221" customWidth="1"/>
    <col min="9221" max="9221" width="6.25" style="221" customWidth="1"/>
    <col min="9222" max="9227" width="5.125" style="221" customWidth="1"/>
    <col min="9228" max="9229" width="5.5" style="221" customWidth="1"/>
    <col min="9230" max="9230" width="8.25" style="221" customWidth="1"/>
    <col min="9231" max="9231" width="5.5" style="221" customWidth="1"/>
    <col min="9232" max="9240" width="5.125" style="221" customWidth="1"/>
    <col min="9241" max="9242" width="5.5" style="221" customWidth="1"/>
    <col min="9243" max="9243" width="8.25" style="221" customWidth="1"/>
    <col min="9244" max="9244" width="5.5" style="221" customWidth="1"/>
    <col min="9245" max="9245" width="8.125" style="221"/>
    <col min="9246" max="9246" width="5.375" style="221" customWidth="1"/>
    <col min="9247" max="9472" width="8.125" style="221"/>
    <col min="9473" max="9473" width="14.375" style="221" customWidth="1"/>
    <col min="9474" max="9474" width="6.5" style="221" customWidth="1"/>
    <col min="9475" max="9475" width="6.25" style="221" customWidth="1"/>
    <col min="9476" max="9476" width="5.125" style="221" customWidth="1"/>
    <col min="9477" max="9477" width="6.25" style="221" customWidth="1"/>
    <col min="9478" max="9483" width="5.125" style="221" customWidth="1"/>
    <col min="9484" max="9485" width="5.5" style="221" customWidth="1"/>
    <col min="9486" max="9486" width="8.25" style="221" customWidth="1"/>
    <col min="9487" max="9487" width="5.5" style="221" customWidth="1"/>
    <col min="9488" max="9496" width="5.125" style="221" customWidth="1"/>
    <col min="9497" max="9498" width="5.5" style="221" customWidth="1"/>
    <col min="9499" max="9499" width="8.25" style="221" customWidth="1"/>
    <col min="9500" max="9500" width="5.5" style="221" customWidth="1"/>
    <col min="9501" max="9501" width="8.125" style="221"/>
    <col min="9502" max="9502" width="5.375" style="221" customWidth="1"/>
    <col min="9503" max="9728" width="8.125" style="221"/>
    <col min="9729" max="9729" width="14.375" style="221" customWidth="1"/>
    <col min="9730" max="9730" width="6.5" style="221" customWidth="1"/>
    <col min="9731" max="9731" width="6.25" style="221" customWidth="1"/>
    <col min="9732" max="9732" width="5.125" style="221" customWidth="1"/>
    <col min="9733" max="9733" width="6.25" style="221" customWidth="1"/>
    <col min="9734" max="9739" width="5.125" style="221" customWidth="1"/>
    <col min="9740" max="9741" width="5.5" style="221" customWidth="1"/>
    <col min="9742" max="9742" width="8.25" style="221" customWidth="1"/>
    <col min="9743" max="9743" width="5.5" style="221" customWidth="1"/>
    <col min="9744" max="9752" width="5.125" style="221" customWidth="1"/>
    <col min="9753" max="9754" width="5.5" style="221" customWidth="1"/>
    <col min="9755" max="9755" width="8.25" style="221" customWidth="1"/>
    <col min="9756" max="9756" width="5.5" style="221" customWidth="1"/>
    <col min="9757" max="9757" width="8.125" style="221"/>
    <col min="9758" max="9758" width="5.375" style="221" customWidth="1"/>
    <col min="9759" max="9984" width="8.125" style="221"/>
    <col min="9985" max="9985" width="14.375" style="221" customWidth="1"/>
    <col min="9986" max="9986" width="6.5" style="221" customWidth="1"/>
    <col min="9987" max="9987" width="6.25" style="221" customWidth="1"/>
    <col min="9988" max="9988" width="5.125" style="221" customWidth="1"/>
    <col min="9989" max="9989" width="6.25" style="221" customWidth="1"/>
    <col min="9990" max="9995" width="5.125" style="221" customWidth="1"/>
    <col min="9996" max="9997" width="5.5" style="221" customWidth="1"/>
    <col min="9998" max="9998" width="8.25" style="221" customWidth="1"/>
    <col min="9999" max="9999" width="5.5" style="221" customWidth="1"/>
    <col min="10000" max="10008" width="5.125" style="221" customWidth="1"/>
    <col min="10009" max="10010" width="5.5" style="221" customWidth="1"/>
    <col min="10011" max="10011" width="8.25" style="221" customWidth="1"/>
    <col min="10012" max="10012" width="5.5" style="221" customWidth="1"/>
    <col min="10013" max="10013" width="8.125" style="221"/>
    <col min="10014" max="10014" width="5.375" style="221" customWidth="1"/>
    <col min="10015" max="10240" width="8.125" style="221"/>
    <col min="10241" max="10241" width="14.375" style="221" customWidth="1"/>
    <col min="10242" max="10242" width="6.5" style="221" customWidth="1"/>
    <col min="10243" max="10243" width="6.25" style="221" customWidth="1"/>
    <col min="10244" max="10244" width="5.125" style="221" customWidth="1"/>
    <col min="10245" max="10245" width="6.25" style="221" customWidth="1"/>
    <col min="10246" max="10251" width="5.125" style="221" customWidth="1"/>
    <col min="10252" max="10253" width="5.5" style="221" customWidth="1"/>
    <col min="10254" max="10254" width="8.25" style="221" customWidth="1"/>
    <col min="10255" max="10255" width="5.5" style="221" customWidth="1"/>
    <col min="10256" max="10264" width="5.125" style="221" customWidth="1"/>
    <col min="10265" max="10266" width="5.5" style="221" customWidth="1"/>
    <col min="10267" max="10267" width="8.25" style="221" customWidth="1"/>
    <col min="10268" max="10268" width="5.5" style="221" customWidth="1"/>
    <col min="10269" max="10269" width="8.125" style="221"/>
    <col min="10270" max="10270" width="5.375" style="221" customWidth="1"/>
    <col min="10271" max="10496" width="8.125" style="221"/>
    <col min="10497" max="10497" width="14.375" style="221" customWidth="1"/>
    <col min="10498" max="10498" width="6.5" style="221" customWidth="1"/>
    <col min="10499" max="10499" width="6.25" style="221" customWidth="1"/>
    <col min="10500" max="10500" width="5.125" style="221" customWidth="1"/>
    <col min="10501" max="10501" width="6.25" style="221" customWidth="1"/>
    <col min="10502" max="10507" width="5.125" style="221" customWidth="1"/>
    <col min="10508" max="10509" width="5.5" style="221" customWidth="1"/>
    <col min="10510" max="10510" width="8.25" style="221" customWidth="1"/>
    <col min="10511" max="10511" width="5.5" style="221" customWidth="1"/>
    <col min="10512" max="10520" width="5.125" style="221" customWidth="1"/>
    <col min="10521" max="10522" width="5.5" style="221" customWidth="1"/>
    <col min="10523" max="10523" width="8.25" style="221" customWidth="1"/>
    <col min="10524" max="10524" width="5.5" style="221" customWidth="1"/>
    <col min="10525" max="10525" width="8.125" style="221"/>
    <col min="10526" max="10526" width="5.375" style="221" customWidth="1"/>
    <col min="10527" max="10752" width="8.125" style="221"/>
    <col min="10753" max="10753" width="14.375" style="221" customWidth="1"/>
    <col min="10754" max="10754" width="6.5" style="221" customWidth="1"/>
    <col min="10755" max="10755" width="6.25" style="221" customWidth="1"/>
    <col min="10756" max="10756" width="5.125" style="221" customWidth="1"/>
    <col min="10757" max="10757" width="6.25" style="221" customWidth="1"/>
    <col min="10758" max="10763" width="5.125" style="221" customWidth="1"/>
    <col min="10764" max="10765" width="5.5" style="221" customWidth="1"/>
    <col min="10766" max="10766" width="8.25" style="221" customWidth="1"/>
    <col min="10767" max="10767" width="5.5" style="221" customWidth="1"/>
    <col min="10768" max="10776" width="5.125" style="221" customWidth="1"/>
    <col min="10777" max="10778" width="5.5" style="221" customWidth="1"/>
    <col min="10779" max="10779" width="8.25" style="221" customWidth="1"/>
    <col min="10780" max="10780" width="5.5" style="221" customWidth="1"/>
    <col min="10781" max="10781" width="8.125" style="221"/>
    <col min="10782" max="10782" width="5.375" style="221" customWidth="1"/>
    <col min="10783" max="11008" width="8.125" style="221"/>
    <col min="11009" max="11009" width="14.375" style="221" customWidth="1"/>
    <col min="11010" max="11010" width="6.5" style="221" customWidth="1"/>
    <col min="11011" max="11011" width="6.25" style="221" customWidth="1"/>
    <col min="11012" max="11012" width="5.125" style="221" customWidth="1"/>
    <col min="11013" max="11013" width="6.25" style="221" customWidth="1"/>
    <col min="11014" max="11019" width="5.125" style="221" customWidth="1"/>
    <col min="11020" max="11021" width="5.5" style="221" customWidth="1"/>
    <col min="11022" max="11022" width="8.25" style="221" customWidth="1"/>
    <col min="11023" max="11023" width="5.5" style="221" customWidth="1"/>
    <col min="11024" max="11032" width="5.125" style="221" customWidth="1"/>
    <col min="11033" max="11034" width="5.5" style="221" customWidth="1"/>
    <col min="11035" max="11035" width="8.25" style="221" customWidth="1"/>
    <col min="11036" max="11036" width="5.5" style="221" customWidth="1"/>
    <col min="11037" max="11037" width="8.125" style="221"/>
    <col min="11038" max="11038" width="5.375" style="221" customWidth="1"/>
    <col min="11039" max="11264" width="8.125" style="221"/>
    <col min="11265" max="11265" width="14.375" style="221" customWidth="1"/>
    <col min="11266" max="11266" width="6.5" style="221" customWidth="1"/>
    <col min="11267" max="11267" width="6.25" style="221" customWidth="1"/>
    <col min="11268" max="11268" width="5.125" style="221" customWidth="1"/>
    <col min="11269" max="11269" width="6.25" style="221" customWidth="1"/>
    <col min="11270" max="11275" width="5.125" style="221" customWidth="1"/>
    <col min="11276" max="11277" width="5.5" style="221" customWidth="1"/>
    <col min="11278" max="11278" width="8.25" style="221" customWidth="1"/>
    <col min="11279" max="11279" width="5.5" style="221" customWidth="1"/>
    <col min="11280" max="11288" width="5.125" style="221" customWidth="1"/>
    <col min="11289" max="11290" width="5.5" style="221" customWidth="1"/>
    <col min="11291" max="11291" width="8.25" style="221" customWidth="1"/>
    <col min="11292" max="11292" width="5.5" style="221" customWidth="1"/>
    <col min="11293" max="11293" width="8.125" style="221"/>
    <col min="11294" max="11294" width="5.375" style="221" customWidth="1"/>
    <col min="11295" max="11520" width="8.125" style="221"/>
    <col min="11521" max="11521" width="14.375" style="221" customWidth="1"/>
    <col min="11522" max="11522" width="6.5" style="221" customWidth="1"/>
    <col min="11523" max="11523" width="6.25" style="221" customWidth="1"/>
    <col min="11524" max="11524" width="5.125" style="221" customWidth="1"/>
    <col min="11525" max="11525" width="6.25" style="221" customWidth="1"/>
    <col min="11526" max="11531" width="5.125" style="221" customWidth="1"/>
    <col min="11532" max="11533" width="5.5" style="221" customWidth="1"/>
    <col min="11534" max="11534" width="8.25" style="221" customWidth="1"/>
    <col min="11535" max="11535" width="5.5" style="221" customWidth="1"/>
    <col min="11536" max="11544" width="5.125" style="221" customWidth="1"/>
    <col min="11545" max="11546" width="5.5" style="221" customWidth="1"/>
    <col min="11547" max="11547" width="8.25" style="221" customWidth="1"/>
    <col min="11548" max="11548" width="5.5" style="221" customWidth="1"/>
    <col min="11549" max="11549" width="8.125" style="221"/>
    <col min="11550" max="11550" width="5.375" style="221" customWidth="1"/>
    <col min="11551" max="11776" width="8.125" style="221"/>
    <col min="11777" max="11777" width="14.375" style="221" customWidth="1"/>
    <col min="11778" max="11778" width="6.5" style="221" customWidth="1"/>
    <col min="11779" max="11779" width="6.25" style="221" customWidth="1"/>
    <col min="11780" max="11780" width="5.125" style="221" customWidth="1"/>
    <col min="11781" max="11781" width="6.25" style="221" customWidth="1"/>
    <col min="11782" max="11787" width="5.125" style="221" customWidth="1"/>
    <col min="11788" max="11789" width="5.5" style="221" customWidth="1"/>
    <col min="11790" max="11790" width="8.25" style="221" customWidth="1"/>
    <col min="11791" max="11791" width="5.5" style="221" customWidth="1"/>
    <col min="11792" max="11800" width="5.125" style="221" customWidth="1"/>
    <col min="11801" max="11802" width="5.5" style="221" customWidth="1"/>
    <col min="11803" max="11803" width="8.25" style="221" customWidth="1"/>
    <col min="11804" max="11804" width="5.5" style="221" customWidth="1"/>
    <col min="11805" max="11805" width="8.125" style="221"/>
    <col min="11806" max="11806" width="5.375" style="221" customWidth="1"/>
    <col min="11807" max="12032" width="8.125" style="221"/>
    <col min="12033" max="12033" width="14.375" style="221" customWidth="1"/>
    <col min="12034" max="12034" width="6.5" style="221" customWidth="1"/>
    <col min="12035" max="12035" width="6.25" style="221" customWidth="1"/>
    <col min="12036" max="12036" width="5.125" style="221" customWidth="1"/>
    <col min="12037" max="12037" width="6.25" style="221" customWidth="1"/>
    <col min="12038" max="12043" width="5.125" style="221" customWidth="1"/>
    <col min="12044" max="12045" width="5.5" style="221" customWidth="1"/>
    <col min="12046" max="12046" width="8.25" style="221" customWidth="1"/>
    <col min="12047" max="12047" width="5.5" style="221" customWidth="1"/>
    <col min="12048" max="12056" width="5.125" style="221" customWidth="1"/>
    <col min="12057" max="12058" width="5.5" style="221" customWidth="1"/>
    <col min="12059" max="12059" width="8.25" style="221" customWidth="1"/>
    <col min="12060" max="12060" width="5.5" style="221" customWidth="1"/>
    <col min="12061" max="12061" width="8.125" style="221"/>
    <col min="12062" max="12062" width="5.375" style="221" customWidth="1"/>
    <col min="12063" max="12288" width="8.125" style="221"/>
    <col min="12289" max="12289" width="14.375" style="221" customWidth="1"/>
    <col min="12290" max="12290" width="6.5" style="221" customWidth="1"/>
    <col min="12291" max="12291" width="6.25" style="221" customWidth="1"/>
    <col min="12292" max="12292" width="5.125" style="221" customWidth="1"/>
    <col min="12293" max="12293" width="6.25" style="221" customWidth="1"/>
    <col min="12294" max="12299" width="5.125" style="221" customWidth="1"/>
    <col min="12300" max="12301" width="5.5" style="221" customWidth="1"/>
    <col min="12302" max="12302" width="8.25" style="221" customWidth="1"/>
    <col min="12303" max="12303" width="5.5" style="221" customWidth="1"/>
    <col min="12304" max="12312" width="5.125" style="221" customWidth="1"/>
    <col min="12313" max="12314" width="5.5" style="221" customWidth="1"/>
    <col min="12315" max="12315" width="8.25" style="221" customWidth="1"/>
    <col min="12316" max="12316" width="5.5" style="221" customWidth="1"/>
    <col min="12317" max="12317" width="8.125" style="221"/>
    <col min="12318" max="12318" width="5.375" style="221" customWidth="1"/>
    <col min="12319" max="12544" width="8.125" style="221"/>
    <col min="12545" max="12545" width="14.375" style="221" customWidth="1"/>
    <col min="12546" max="12546" width="6.5" style="221" customWidth="1"/>
    <col min="12547" max="12547" width="6.25" style="221" customWidth="1"/>
    <col min="12548" max="12548" width="5.125" style="221" customWidth="1"/>
    <col min="12549" max="12549" width="6.25" style="221" customWidth="1"/>
    <col min="12550" max="12555" width="5.125" style="221" customWidth="1"/>
    <col min="12556" max="12557" width="5.5" style="221" customWidth="1"/>
    <col min="12558" max="12558" width="8.25" style="221" customWidth="1"/>
    <col min="12559" max="12559" width="5.5" style="221" customWidth="1"/>
    <col min="12560" max="12568" width="5.125" style="221" customWidth="1"/>
    <col min="12569" max="12570" width="5.5" style="221" customWidth="1"/>
    <col min="12571" max="12571" width="8.25" style="221" customWidth="1"/>
    <col min="12572" max="12572" width="5.5" style="221" customWidth="1"/>
    <col min="12573" max="12573" width="8.125" style="221"/>
    <col min="12574" max="12574" width="5.375" style="221" customWidth="1"/>
    <col min="12575" max="12800" width="8.125" style="221"/>
    <col min="12801" max="12801" width="14.375" style="221" customWidth="1"/>
    <col min="12802" max="12802" width="6.5" style="221" customWidth="1"/>
    <col min="12803" max="12803" width="6.25" style="221" customWidth="1"/>
    <col min="12804" max="12804" width="5.125" style="221" customWidth="1"/>
    <col min="12805" max="12805" width="6.25" style="221" customWidth="1"/>
    <col min="12806" max="12811" width="5.125" style="221" customWidth="1"/>
    <col min="12812" max="12813" width="5.5" style="221" customWidth="1"/>
    <col min="12814" max="12814" width="8.25" style="221" customWidth="1"/>
    <col min="12815" max="12815" width="5.5" style="221" customWidth="1"/>
    <col min="12816" max="12824" width="5.125" style="221" customWidth="1"/>
    <col min="12825" max="12826" width="5.5" style="221" customWidth="1"/>
    <col min="12827" max="12827" width="8.25" style="221" customWidth="1"/>
    <col min="12828" max="12828" width="5.5" style="221" customWidth="1"/>
    <col min="12829" max="12829" width="8.125" style="221"/>
    <col min="12830" max="12830" width="5.375" style="221" customWidth="1"/>
    <col min="12831" max="13056" width="8.125" style="221"/>
    <col min="13057" max="13057" width="14.375" style="221" customWidth="1"/>
    <col min="13058" max="13058" width="6.5" style="221" customWidth="1"/>
    <col min="13059" max="13059" width="6.25" style="221" customWidth="1"/>
    <col min="13060" max="13060" width="5.125" style="221" customWidth="1"/>
    <col min="13061" max="13061" width="6.25" style="221" customWidth="1"/>
    <col min="13062" max="13067" width="5.125" style="221" customWidth="1"/>
    <col min="13068" max="13069" width="5.5" style="221" customWidth="1"/>
    <col min="13070" max="13070" width="8.25" style="221" customWidth="1"/>
    <col min="13071" max="13071" width="5.5" style="221" customWidth="1"/>
    <col min="13072" max="13080" width="5.125" style="221" customWidth="1"/>
    <col min="13081" max="13082" width="5.5" style="221" customWidth="1"/>
    <col min="13083" max="13083" width="8.25" style="221" customWidth="1"/>
    <col min="13084" max="13084" width="5.5" style="221" customWidth="1"/>
    <col min="13085" max="13085" width="8.125" style="221"/>
    <col min="13086" max="13086" width="5.375" style="221" customWidth="1"/>
    <col min="13087" max="13312" width="8.125" style="221"/>
    <col min="13313" max="13313" width="14.375" style="221" customWidth="1"/>
    <col min="13314" max="13314" width="6.5" style="221" customWidth="1"/>
    <col min="13315" max="13315" width="6.25" style="221" customWidth="1"/>
    <col min="13316" max="13316" width="5.125" style="221" customWidth="1"/>
    <col min="13317" max="13317" width="6.25" style="221" customWidth="1"/>
    <col min="13318" max="13323" width="5.125" style="221" customWidth="1"/>
    <col min="13324" max="13325" width="5.5" style="221" customWidth="1"/>
    <col min="13326" max="13326" width="8.25" style="221" customWidth="1"/>
    <col min="13327" max="13327" width="5.5" style="221" customWidth="1"/>
    <col min="13328" max="13336" width="5.125" style="221" customWidth="1"/>
    <col min="13337" max="13338" width="5.5" style="221" customWidth="1"/>
    <col min="13339" max="13339" width="8.25" style="221" customWidth="1"/>
    <col min="13340" max="13340" width="5.5" style="221" customWidth="1"/>
    <col min="13341" max="13341" width="8.125" style="221"/>
    <col min="13342" max="13342" width="5.375" style="221" customWidth="1"/>
    <col min="13343" max="13568" width="8.125" style="221"/>
    <col min="13569" max="13569" width="14.375" style="221" customWidth="1"/>
    <col min="13570" max="13570" width="6.5" style="221" customWidth="1"/>
    <col min="13571" max="13571" width="6.25" style="221" customWidth="1"/>
    <col min="13572" max="13572" width="5.125" style="221" customWidth="1"/>
    <col min="13573" max="13573" width="6.25" style="221" customWidth="1"/>
    <col min="13574" max="13579" width="5.125" style="221" customWidth="1"/>
    <col min="13580" max="13581" width="5.5" style="221" customWidth="1"/>
    <col min="13582" max="13582" width="8.25" style="221" customWidth="1"/>
    <col min="13583" max="13583" width="5.5" style="221" customWidth="1"/>
    <col min="13584" max="13592" width="5.125" style="221" customWidth="1"/>
    <col min="13593" max="13594" width="5.5" style="221" customWidth="1"/>
    <col min="13595" max="13595" width="8.25" style="221" customWidth="1"/>
    <col min="13596" max="13596" width="5.5" style="221" customWidth="1"/>
    <col min="13597" max="13597" width="8.125" style="221"/>
    <col min="13598" max="13598" width="5.375" style="221" customWidth="1"/>
    <col min="13599" max="13824" width="8.125" style="221"/>
    <col min="13825" max="13825" width="14.375" style="221" customWidth="1"/>
    <col min="13826" max="13826" width="6.5" style="221" customWidth="1"/>
    <col min="13827" max="13827" width="6.25" style="221" customWidth="1"/>
    <col min="13828" max="13828" width="5.125" style="221" customWidth="1"/>
    <col min="13829" max="13829" width="6.25" style="221" customWidth="1"/>
    <col min="13830" max="13835" width="5.125" style="221" customWidth="1"/>
    <col min="13836" max="13837" width="5.5" style="221" customWidth="1"/>
    <col min="13838" max="13838" width="8.25" style="221" customWidth="1"/>
    <col min="13839" max="13839" width="5.5" style="221" customWidth="1"/>
    <col min="13840" max="13848" width="5.125" style="221" customWidth="1"/>
    <col min="13849" max="13850" width="5.5" style="221" customWidth="1"/>
    <col min="13851" max="13851" width="8.25" style="221" customWidth="1"/>
    <col min="13852" max="13852" width="5.5" style="221" customWidth="1"/>
    <col min="13853" max="13853" width="8.125" style="221"/>
    <col min="13854" max="13854" width="5.375" style="221" customWidth="1"/>
    <col min="13855" max="14080" width="8.125" style="221"/>
    <col min="14081" max="14081" width="14.375" style="221" customWidth="1"/>
    <col min="14082" max="14082" width="6.5" style="221" customWidth="1"/>
    <col min="14083" max="14083" width="6.25" style="221" customWidth="1"/>
    <col min="14084" max="14084" width="5.125" style="221" customWidth="1"/>
    <col min="14085" max="14085" width="6.25" style="221" customWidth="1"/>
    <col min="14086" max="14091" width="5.125" style="221" customWidth="1"/>
    <col min="14092" max="14093" width="5.5" style="221" customWidth="1"/>
    <col min="14094" max="14094" width="8.25" style="221" customWidth="1"/>
    <col min="14095" max="14095" width="5.5" style="221" customWidth="1"/>
    <col min="14096" max="14104" width="5.125" style="221" customWidth="1"/>
    <col min="14105" max="14106" width="5.5" style="221" customWidth="1"/>
    <col min="14107" max="14107" width="8.25" style="221" customWidth="1"/>
    <col min="14108" max="14108" width="5.5" style="221" customWidth="1"/>
    <col min="14109" max="14109" width="8.125" style="221"/>
    <col min="14110" max="14110" width="5.375" style="221" customWidth="1"/>
    <col min="14111" max="14336" width="8.125" style="221"/>
    <col min="14337" max="14337" width="14.375" style="221" customWidth="1"/>
    <col min="14338" max="14338" width="6.5" style="221" customWidth="1"/>
    <col min="14339" max="14339" width="6.25" style="221" customWidth="1"/>
    <col min="14340" max="14340" width="5.125" style="221" customWidth="1"/>
    <col min="14341" max="14341" width="6.25" style="221" customWidth="1"/>
    <col min="14342" max="14347" width="5.125" style="221" customWidth="1"/>
    <col min="14348" max="14349" width="5.5" style="221" customWidth="1"/>
    <col min="14350" max="14350" width="8.25" style="221" customWidth="1"/>
    <col min="14351" max="14351" width="5.5" style="221" customWidth="1"/>
    <col min="14352" max="14360" width="5.125" style="221" customWidth="1"/>
    <col min="14361" max="14362" width="5.5" style="221" customWidth="1"/>
    <col min="14363" max="14363" width="8.25" style="221" customWidth="1"/>
    <col min="14364" max="14364" width="5.5" style="221" customWidth="1"/>
    <col min="14365" max="14365" width="8.125" style="221"/>
    <col min="14366" max="14366" width="5.375" style="221" customWidth="1"/>
    <col min="14367" max="14592" width="8.125" style="221"/>
    <col min="14593" max="14593" width="14.375" style="221" customWidth="1"/>
    <col min="14594" max="14594" width="6.5" style="221" customWidth="1"/>
    <col min="14595" max="14595" width="6.25" style="221" customWidth="1"/>
    <col min="14596" max="14596" width="5.125" style="221" customWidth="1"/>
    <col min="14597" max="14597" width="6.25" style="221" customWidth="1"/>
    <col min="14598" max="14603" width="5.125" style="221" customWidth="1"/>
    <col min="14604" max="14605" width="5.5" style="221" customWidth="1"/>
    <col min="14606" max="14606" width="8.25" style="221" customWidth="1"/>
    <col min="14607" max="14607" width="5.5" style="221" customWidth="1"/>
    <col min="14608" max="14616" width="5.125" style="221" customWidth="1"/>
    <col min="14617" max="14618" width="5.5" style="221" customWidth="1"/>
    <col min="14619" max="14619" width="8.25" style="221" customWidth="1"/>
    <col min="14620" max="14620" width="5.5" style="221" customWidth="1"/>
    <col min="14621" max="14621" width="8.125" style="221"/>
    <col min="14622" max="14622" width="5.375" style="221" customWidth="1"/>
    <col min="14623" max="14848" width="8.125" style="221"/>
    <col min="14849" max="14849" width="14.375" style="221" customWidth="1"/>
    <col min="14850" max="14850" width="6.5" style="221" customWidth="1"/>
    <col min="14851" max="14851" width="6.25" style="221" customWidth="1"/>
    <col min="14852" max="14852" width="5.125" style="221" customWidth="1"/>
    <col min="14853" max="14853" width="6.25" style="221" customWidth="1"/>
    <col min="14854" max="14859" width="5.125" style="221" customWidth="1"/>
    <col min="14860" max="14861" width="5.5" style="221" customWidth="1"/>
    <col min="14862" max="14862" width="8.25" style="221" customWidth="1"/>
    <col min="14863" max="14863" width="5.5" style="221" customWidth="1"/>
    <col min="14864" max="14872" width="5.125" style="221" customWidth="1"/>
    <col min="14873" max="14874" width="5.5" style="221" customWidth="1"/>
    <col min="14875" max="14875" width="8.25" style="221" customWidth="1"/>
    <col min="14876" max="14876" width="5.5" style="221" customWidth="1"/>
    <col min="14877" max="14877" width="8.125" style="221"/>
    <col min="14878" max="14878" width="5.375" style="221" customWidth="1"/>
    <col min="14879" max="15104" width="8.125" style="221"/>
    <col min="15105" max="15105" width="14.375" style="221" customWidth="1"/>
    <col min="15106" max="15106" width="6.5" style="221" customWidth="1"/>
    <col min="15107" max="15107" width="6.25" style="221" customWidth="1"/>
    <col min="15108" max="15108" width="5.125" style="221" customWidth="1"/>
    <col min="15109" max="15109" width="6.25" style="221" customWidth="1"/>
    <col min="15110" max="15115" width="5.125" style="221" customWidth="1"/>
    <col min="15116" max="15117" width="5.5" style="221" customWidth="1"/>
    <col min="15118" max="15118" width="8.25" style="221" customWidth="1"/>
    <col min="15119" max="15119" width="5.5" style="221" customWidth="1"/>
    <col min="15120" max="15128" width="5.125" style="221" customWidth="1"/>
    <col min="15129" max="15130" width="5.5" style="221" customWidth="1"/>
    <col min="15131" max="15131" width="8.25" style="221" customWidth="1"/>
    <col min="15132" max="15132" width="5.5" style="221" customWidth="1"/>
    <col min="15133" max="15133" width="8.125" style="221"/>
    <col min="15134" max="15134" width="5.375" style="221" customWidth="1"/>
    <col min="15135" max="15360" width="8.125" style="221"/>
    <col min="15361" max="15361" width="14.375" style="221" customWidth="1"/>
    <col min="15362" max="15362" width="6.5" style="221" customWidth="1"/>
    <col min="15363" max="15363" width="6.25" style="221" customWidth="1"/>
    <col min="15364" max="15364" width="5.125" style="221" customWidth="1"/>
    <col min="15365" max="15365" width="6.25" style="221" customWidth="1"/>
    <col min="15366" max="15371" width="5.125" style="221" customWidth="1"/>
    <col min="15372" max="15373" width="5.5" style="221" customWidth="1"/>
    <col min="15374" max="15374" width="8.25" style="221" customWidth="1"/>
    <col min="15375" max="15375" width="5.5" style="221" customWidth="1"/>
    <col min="15376" max="15384" width="5.125" style="221" customWidth="1"/>
    <col min="15385" max="15386" width="5.5" style="221" customWidth="1"/>
    <col min="15387" max="15387" width="8.25" style="221" customWidth="1"/>
    <col min="15388" max="15388" width="5.5" style="221" customWidth="1"/>
    <col min="15389" max="15389" width="8.125" style="221"/>
    <col min="15390" max="15390" width="5.375" style="221" customWidth="1"/>
    <col min="15391" max="15616" width="8.125" style="221"/>
    <col min="15617" max="15617" width="14.375" style="221" customWidth="1"/>
    <col min="15618" max="15618" width="6.5" style="221" customWidth="1"/>
    <col min="15619" max="15619" width="6.25" style="221" customWidth="1"/>
    <col min="15620" max="15620" width="5.125" style="221" customWidth="1"/>
    <col min="15621" max="15621" width="6.25" style="221" customWidth="1"/>
    <col min="15622" max="15627" width="5.125" style="221" customWidth="1"/>
    <col min="15628" max="15629" width="5.5" style="221" customWidth="1"/>
    <col min="15630" max="15630" width="8.25" style="221" customWidth="1"/>
    <col min="15631" max="15631" width="5.5" style="221" customWidth="1"/>
    <col min="15632" max="15640" width="5.125" style="221" customWidth="1"/>
    <col min="15641" max="15642" width="5.5" style="221" customWidth="1"/>
    <col min="15643" max="15643" width="8.25" style="221" customWidth="1"/>
    <col min="15644" max="15644" width="5.5" style="221" customWidth="1"/>
    <col min="15645" max="15645" width="8.125" style="221"/>
    <col min="15646" max="15646" width="5.375" style="221" customWidth="1"/>
    <col min="15647" max="15872" width="8.125" style="221"/>
    <col min="15873" max="15873" width="14.375" style="221" customWidth="1"/>
    <col min="15874" max="15874" width="6.5" style="221" customWidth="1"/>
    <col min="15875" max="15875" width="6.25" style="221" customWidth="1"/>
    <col min="15876" max="15876" width="5.125" style="221" customWidth="1"/>
    <col min="15877" max="15877" width="6.25" style="221" customWidth="1"/>
    <col min="15878" max="15883" width="5.125" style="221" customWidth="1"/>
    <col min="15884" max="15885" width="5.5" style="221" customWidth="1"/>
    <col min="15886" max="15886" width="8.25" style="221" customWidth="1"/>
    <col min="15887" max="15887" width="5.5" style="221" customWidth="1"/>
    <col min="15888" max="15896" width="5.125" style="221" customWidth="1"/>
    <col min="15897" max="15898" width="5.5" style="221" customWidth="1"/>
    <col min="15899" max="15899" width="8.25" style="221" customWidth="1"/>
    <col min="15900" max="15900" width="5.5" style="221" customWidth="1"/>
    <col min="15901" max="15901" width="8.125" style="221"/>
    <col min="15902" max="15902" width="5.375" style="221" customWidth="1"/>
    <col min="15903" max="16128" width="8.125" style="221"/>
    <col min="16129" max="16129" width="14.375" style="221" customWidth="1"/>
    <col min="16130" max="16130" width="6.5" style="221" customWidth="1"/>
    <col min="16131" max="16131" width="6.25" style="221" customWidth="1"/>
    <col min="16132" max="16132" width="5.125" style="221" customWidth="1"/>
    <col min="16133" max="16133" width="6.25" style="221" customWidth="1"/>
    <col min="16134" max="16139" width="5.125" style="221" customWidth="1"/>
    <col min="16140" max="16141" width="5.5" style="221" customWidth="1"/>
    <col min="16142" max="16142" width="8.25" style="221" customWidth="1"/>
    <col min="16143" max="16143" width="5.5" style="221" customWidth="1"/>
    <col min="16144" max="16152" width="5.125" style="221" customWidth="1"/>
    <col min="16153" max="16154" width="5.5" style="221" customWidth="1"/>
    <col min="16155" max="16155" width="8.25" style="221" customWidth="1"/>
    <col min="16156" max="16156" width="5.5" style="221" customWidth="1"/>
    <col min="16157" max="16157" width="8.125" style="221"/>
    <col min="16158" max="16158" width="5.375" style="221" customWidth="1"/>
    <col min="16159" max="16384" width="8.125" style="221"/>
  </cols>
  <sheetData>
    <row r="1" spans="1:29" s="223" customFormat="1" ht="16.5">
      <c r="A1" s="258" t="s">
        <v>397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356"/>
      <c r="R1" s="356"/>
      <c r="S1" s="356"/>
      <c r="T1" s="356"/>
      <c r="U1" s="356"/>
      <c r="V1" s="222"/>
      <c r="W1" s="222"/>
      <c r="X1" s="349" t="s">
        <v>432</v>
      </c>
      <c r="Y1" s="349"/>
      <c r="Z1" s="349" t="s">
        <v>433</v>
      </c>
      <c r="AA1" s="349"/>
      <c r="AB1" s="349"/>
    </row>
    <row r="2" spans="1:29" s="223" customFormat="1" ht="16.5">
      <c r="A2" s="259" t="s">
        <v>398</v>
      </c>
      <c r="B2" s="224" t="s">
        <v>396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356"/>
      <c r="R2" s="356"/>
      <c r="S2" s="356"/>
      <c r="T2" s="356"/>
      <c r="U2" s="356"/>
      <c r="V2" s="222"/>
      <c r="W2" s="222"/>
      <c r="X2" s="349" t="s">
        <v>434</v>
      </c>
      <c r="Y2" s="349"/>
      <c r="Z2" s="357" t="s">
        <v>388</v>
      </c>
      <c r="AA2" s="357"/>
      <c r="AB2" s="357"/>
    </row>
    <row r="3" spans="1:29" s="223" customFormat="1" ht="24.75" customHeight="1">
      <c r="A3" s="350" t="s">
        <v>426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222"/>
    </row>
    <row r="4" spans="1:29" s="223" customFormat="1" ht="21" customHeight="1">
      <c r="A4" s="351" t="s">
        <v>395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219"/>
      <c r="AA4" s="219"/>
      <c r="AB4" s="225" t="s">
        <v>389</v>
      </c>
      <c r="AC4" s="222"/>
    </row>
    <row r="5" spans="1:29" s="223" customFormat="1" ht="21" customHeight="1">
      <c r="A5" s="352" t="s">
        <v>413</v>
      </c>
      <c r="B5" s="353" t="s">
        <v>414</v>
      </c>
      <c r="C5" s="349" t="s">
        <v>415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54" t="s">
        <v>416</v>
      </c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222"/>
    </row>
    <row r="6" spans="1:29" s="223" customFormat="1" ht="21" customHeight="1">
      <c r="A6" s="352"/>
      <c r="B6" s="353"/>
      <c r="C6" s="349" t="s">
        <v>3</v>
      </c>
      <c r="D6" s="348" t="s">
        <v>417</v>
      </c>
      <c r="E6" s="348" t="s">
        <v>418</v>
      </c>
      <c r="F6" s="347" t="s">
        <v>419</v>
      </c>
      <c r="G6" s="347"/>
      <c r="H6" s="347"/>
      <c r="I6" s="347"/>
      <c r="J6" s="347"/>
      <c r="K6" s="347"/>
      <c r="L6" s="347"/>
      <c r="M6" s="348" t="s">
        <v>420</v>
      </c>
      <c r="N6" s="347" t="s">
        <v>421</v>
      </c>
      <c r="O6" s="348" t="s">
        <v>422</v>
      </c>
      <c r="P6" s="349" t="s">
        <v>3</v>
      </c>
      <c r="Q6" s="348" t="s">
        <v>417</v>
      </c>
      <c r="R6" s="348" t="s">
        <v>418</v>
      </c>
      <c r="S6" s="347" t="s">
        <v>419</v>
      </c>
      <c r="T6" s="347"/>
      <c r="U6" s="347"/>
      <c r="V6" s="347"/>
      <c r="W6" s="347"/>
      <c r="X6" s="347"/>
      <c r="Y6" s="347"/>
      <c r="Z6" s="348" t="s">
        <v>420</v>
      </c>
      <c r="AA6" s="347" t="s">
        <v>421</v>
      </c>
      <c r="AB6" s="355" t="s">
        <v>422</v>
      </c>
      <c r="AC6" s="222"/>
    </row>
    <row r="7" spans="1:29" s="223" customFormat="1" ht="21" customHeight="1">
      <c r="A7" s="352"/>
      <c r="B7" s="353"/>
      <c r="C7" s="349"/>
      <c r="D7" s="348"/>
      <c r="E7" s="348"/>
      <c r="F7" s="349" t="s">
        <v>423</v>
      </c>
      <c r="G7" s="349"/>
      <c r="H7" s="349" t="s">
        <v>424</v>
      </c>
      <c r="I7" s="349"/>
      <c r="J7" s="346" t="s">
        <v>9</v>
      </c>
      <c r="K7" s="346"/>
      <c r="L7" s="346" t="s">
        <v>425</v>
      </c>
      <c r="M7" s="348"/>
      <c r="N7" s="347"/>
      <c r="O7" s="348"/>
      <c r="P7" s="349"/>
      <c r="Q7" s="348"/>
      <c r="R7" s="348"/>
      <c r="S7" s="349" t="s">
        <v>423</v>
      </c>
      <c r="T7" s="349"/>
      <c r="U7" s="349" t="s">
        <v>424</v>
      </c>
      <c r="V7" s="349"/>
      <c r="W7" s="346" t="s">
        <v>9</v>
      </c>
      <c r="X7" s="346"/>
      <c r="Y7" s="346" t="s">
        <v>425</v>
      </c>
      <c r="Z7" s="348"/>
      <c r="AA7" s="347"/>
      <c r="AB7" s="355"/>
      <c r="AC7" s="222"/>
    </row>
    <row r="8" spans="1:29" s="223" customFormat="1" ht="21" customHeight="1">
      <c r="A8" s="352"/>
      <c r="B8" s="353"/>
      <c r="C8" s="349"/>
      <c r="D8" s="348"/>
      <c r="E8" s="348"/>
      <c r="F8" s="258" t="s">
        <v>12</v>
      </c>
      <c r="G8" s="258" t="s">
        <v>13</v>
      </c>
      <c r="H8" s="258" t="s">
        <v>12</v>
      </c>
      <c r="I8" s="258" t="s">
        <v>13</v>
      </c>
      <c r="J8" s="258" t="s">
        <v>12</v>
      </c>
      <c r="K8" s="258" t="s">
        <v>13</v>
      </c>
      <c r="L8" s="346"/>
      <c r="M8" s="348"/>
      <c r="N8" s="347"/>
      <c r="O8" s="348"/>
      <c r="P8" s="349"/>
      <c r="Q8" s="348"/>
      <c r="R8" s="348"/>
      <c r="S8" s="258" t="s">
        <v>12</v>
      </c>
      <c r="T8" s="258" t="s">
        <v>13</v>
      </c>
      <c r="U8" s="258" t="s">
        <v>12</v>
      </c>
      <c r="V8" s="258" t="s">
        <v>13</v>
      </c>
      <c r="W8" s="258" t="s">
        <v>12</v>
      </c>
      <c r="X8" s="258" t="s">
        <v>13</v>
      </c>
      <c r="Y8" s="346"/>
      <c r="Z8" s="348" t="s">
        <v>12</v>
      </c>
      <c r="AA8" s="347"/>
      <c r="AB8" s="355"/>
      <c r="AC8" s="222"/>
    </row>
    <row r="9" spans="1:29" s="223" customFormat="1" ht="20.100000000000001" customHeight="1">
      <c r="A9" s="263" t="s">
        <v>364</v>
      </c>
      <c r="B9" s="233">
        <f>C9+P9</f>
        <v>2186</v>
      </c>
      <c r="C9" s="234">
        <f>SUM(D9:O9)</f>
        <v>2105</v>
      </c>
      <c r="D9" s="234">
        <f t="shared" ref="D9:AB9" si="0">SUM(D10:D31)</f>
        <v>29</v>
      </c>
      <c r="E9" s="234">
        <f t="shared" si="0"/>
        <v>1267</v>
      </c>
      <c r="F9" s="234">
        <f t="shared" si="0"/>
        <v>100</v>
      </c>
      <c r="G9" s="234">
        <f t="shared" si="0"/>
        <v>139</v>
      </c>
      <c r="H9" s="234">
        <f t="shared" si="0"/>
        <v>0</v>
      </c>
      <c r="I9" s="234">
        <f t="shared" si="0"/>
        <v>4</v>
      </c>
      <c r="J9" s="234">
        <f t="shared" si="0"/>
        <v>0</v>
      </c>
      <c r="K9" s="234">
        <f t="shared" si="0"/>
        <v>0</v>
      </c>
      <c r="L9" s="234">
        <f t="shared" si="0"/>
        <v>45</v>
      </c>
      <c r="M9" s="234">
        <f t="shared" si="0"/>
        <v>5</v>
      </c>
      <c r="N9" s="234">
        <f t="shared" si="0"/>
        <v>395</v>
      </c>
      <c r="O9" s="234">
        <f t="shared" si="0"/>
        <v>121</v>
      </c>
      <c r="P9" s="234">
        <v>81</v>
      </c>
      <c r="Q9" s="234">
        <f t="shared" si="0"/>
        <v>0</v>
      </c>
      <c r="R9" s="234">
        <f t="shared" si="0"/>
        <v>5</v>
      </c>
      <c r="S9" s="234">
        <f t="shared" si="0"/>
        <v>17</v>
      </c>
      <c r="T9" s="234">
        <f t="shared" si="0"/>
        <v>8</v>
      </c>
      <c r="U9" s="234">
        <f t="shared" si="0"/>
        <v>0</v>
      </c>
      <c r="V9" s="234">
        <f t="shared" si="0"/>
        <v>0</v>
      </c>
      <c r="W9" s="234">
        <f t="shared" si="0"/>
        <v>0</v>
      </c>
      <c r="X9" s="234">
        <f t="shared" si="0"/>
        <v>0</v>
      </c>
      <c r="Y9" s="234">
        <f t="shared" si="0"/>
        <v>0</v>
      </c>
      <c r="Z9" s="234">
        <f t="shared" si="0"/>
        <v>0</v>
      </c>
      <c r="AA9" s="234">
        <f t="shared" si="0"/>
        <v>50</v>
      </c>
      <c r="AB9" s="234">
        <f t="shared" si="0"/>
        <v>1</v>
      </c>
      <c r="AC9" s="222"/>
    </row>
    <row r="10" spans="1:29" s="223" customFormat="1" ht="20.100000000000001" customHeight="1">
      <c r="A10" s="263" t="s">
        <v>232</v>
      </c>
      <c r="B10" s="235">
        <v>236</v>
      </c>
      <c r="C10" s="236">
        <v>222</v>
      </c>
      <c r="D10" s="236">
        <v>0</v>
      </c>
      <c r="E10" s="236">
        <v>144</v>
      </c>
      <c r="F10" s="236">
        <v>1</v>
      </c>
      <c r="G10" s="236">
        <v>5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50</v>
      </c>
      <c r="O10" s="236">
        <v>22</v>
      </c>
      <c r="P10" s="236">
        <v>14</v>
      </c>
      <c r="Q10" s="236">
        <v>0</v>
      </c>
      <c r="R10" s="236">
        <v>1</v>
      </c>
      <c r="S10" s="236">
        <v>4</v>
      </c>
      <c r="T10" s="236">
        <v>2</v>
      </c>
      <c r="U10" s="236">
        <v>0</v>
      </c>
      <c r="V10" s="236">
        <v>0</v>
      </c>
      <c r="W10" s="236">
        <v>0</v>
      </c>
      <c r="X10" s="236">
        <v>0</v>
      </c>
      <c r="Y10" s="236">
        <v>0</v>
      </c>
      <c r="Z10" s="236">
        <v>0</v>
      </c>
      <c r="AA10" s="236">
        <v>7</v>
      </c>
      <c r="AB10" s="236">
        <v>0</v>
      </c>
      <c r="AC10" s="222"/>
    </row>
    <row r="11" spans="1:29" s="223" customFormat="1" ht="20.100000000000001" customHeight="1">
      <c r="A11" s="263" t="s">
        <v>233</v>
      </c>
      <c r="B11" s="235">
        <v>186</v>
      </c>
      <c r="C11" s="236">
        <v>162</v>
      </c>
      <c r="D11" s="236">
        <v>0</v>
      </c>
      <c r="E11" s="236">
        <v>84</v>
      </c>
      <c r="F11" s="236">
        <v>25</v>
      </c>
      <c r="G11" s="236">
        <v>15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36</v>
      </c>
      <c r="O11" s="236">
        <v>2</v>
      </c>
      <c r="P11" s="236">
        <v>24</v>
      </c>
      <c r="Q11" s="236">
        <v>0</v>
      </c>
      <c r="R11" s="236">
        <v>4</v>
      </c>
      <c r="S11" s="236">
        <v>11</v>
      </c>
      <c r="T11" s="236">
        <v>2</v>
      </c>
      <c r="U11" s="236">
        <v>0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  <c r="AA11" s="236">
        <v>7</v>
      </c>
      <c r="AB11" s="236">
        <v>0</v>
      </c>
      <c r="AC11" s="222"/>
    </row>
    <row r="12" spans="1:29" s="223" customFormat="1" ht="20.100000000000001" customHeight="1">
      <c r="A12" s="263" t="s">
        <v>234</v>
      </c>
      <c r="B12" s="235">
        <v>184</v>
      </c>
      <c r="C12" s="236">
        <v>180</v>
      </c>
      <c r="D12" s="236">
        <v>0</v>
      </c>
      <c r="E12" s="236">
        <v>134</v>
      </c>
      <c r="F12" s="236">
        <v>2</v>
      </c>
      <c r="G12" s="236">
        <v>4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31</v>
      </c>
      <c r="O12" s="236">
        <v>9</v>
      </c>
      <c r="P12" s="236">
        <v>4</v>
      </c>
      <c r="Q12" s="236">
        <v>0</v>
      </c>
      <c r="R12" s="236">
        <v>0</v>
      </c>
      <c r="S12" s="236">
        <v>0</v>
      </c>
      <c r="T12" s="236">
        <v>1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6">
        <v>0</v>
      </c>
      <c r="AA12" s="236">
        <v>3</v>
      </c>
      <c r="AB12" s="236">
        <v>0</v>
      </c>
      <c r="AC12" s="222"/>
    </row>
    <row r="13" spans="1:29" s="223" customFormat="1" ht="20.100000000000001" customHeight="1">
      <c r="A13" s="263" t="s">
        <v>235</v>
      </c>
      <c r="B13" s="235">
        <v>219</v>
      </c>
      <c r="C13" s="236">
        <v>202</v>
      </c>
      <c r="D13" s="236">
        <v>13</v>
      </c>
      <c r="E13" s="236">
        <v>113</v>
      </c>
      <c r="F13" s="236">
        <v>5</v>
      </c>
      <c r="G13" s="236">
        <v>30</v>
      </c>
      <c r="H13" s="236">
        <v>0</v>
      </c>
      <c r="I13" s="236">
        <v>1</v>
      </c>
      <c r="J13" s="236">
        <v>0</v>
      </c>
      <c r="K13" s="236">
        <v>0</v>
      </c>
      <c r="L13" s="236">
        <v>0</v>
      </c>
      <c r="M13" s="236">
        <v>0</v>
      </c>
      <c r="N13" s="236">
        <v>33</v>
      </c>
      <c r="O13" s="236">
        <v>7</v>
      </c>
      <c r="P13" s="236">
        <v>17</v>
      </c>
      <c r="Q13" s="236">
        <v>0</v>
      </c>
      <c r="R13" s="236">
        <v>0</v>
      </c>
      <c r="S13" s="236">
        <v>2</v>
      </c>
      <c r="T13" s="236">
        <v>2</v>
      </c>
      <c r="U13" s="236">
        <v>0</v>
      </c>
      <c r="V13" s="236">
        <v>0</v>
      </c>
      <c r="W13" s="236">
        <v>0</v>
      </c>
      <c r="X13" s="236">
        <v>0</v>
      </c>
      <c r="Y13" s="236">
        <v>0</v>
      </c>
      <c r="Z13" s="236">
        <v>0</v>
      </c>
      <c r="AA13" s="236">
        <v>13</v>
      </c>
      <c r="AB13" s="236">
        <v>0</v>
      </c>
      <c r="AC13" s="222"/>
    </row>
    <row r="14" spans="1:29" s="223" customFormat="1" ht="20.100000000000001" customHeight="1">
      <c r="A14" s="263" t="s">
        <v>236</v>
      </c>
      <c r="B14" s="235">
        <v>142</v>
      </c>
      <c r="C14" s="236">
        <v>141</v>
      </c>
      <c r="D14" s="236">
        <v>0</v>
      </c>
      <c r="E14" s="236">
        <v>87</v>
      </c>
      <c r="F14" s="236">
        <v>8</v>
      </c>
      <c r="G14" s="236">
        <v>3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32</v>
      </c>
      <c r="O14" s="236">
        <v>11</v>
      </c>
      <c r="P14" s="236">
        <v>1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6">
        <v>0</v>
      </c>
      <c r="Y14" s="236">
        <v>0</v>
      </c>
      <c r="Z14" s="236">
        <v>0</v>
      </c>
      <c r="AA14" s="236">
        <v>1</v>
      </c>
      <c r="AB14" s="236">
        <v>0</v>
      </c>
    </row>
    <row r="15" spans="1:29" s="223" customFormat="1" ht="20.100000000000001" customHeight="1">
      <c r="A15" s="263" t="s">
        <v>237</v>
      </c>
      <c r="B15" s="235">
        <v>251</v>
      </c>
      <c r="C15" s="236">
        <v>248</v>
      </c>
      <c r="D15" s="236">
        <v>0</v>
      </c>
      <c r="E15" s="236">
        <v>147</v>
      </c>
      <c r="F15" s="236">
        <v>12</v>
      </c>
      <c r="G15" s="236">
        <v>6</v>
      </c>
      <c r="H15" s="236">
        <v>0</v>
      </c>
      <c r="I15" s="236">
        <v>2</v>
      </c>
      <c r="J15" s="236">
        <v>0</v>
      </c>
      <c r="K15" s="236">
        <v>0</v>
      </c>
      <c r="L15" s="236">
        <v>1</v>
      </c>
      <c r="M15" s="236">
        <v>0</v>
      </c>
      <c r="N15" s="236">
        <v>58</v>
      </c>
      <c r="O15" s="236">
        <v>22</v>
      </c>
      <c r="P15" s="236">
        <v>3</v>
      </c>
      <c r="Q15" s="236">
        <v>0</v>
      </c>
      <c r="R15" s="236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6">
        <v>0</v>
      </c>
      <c r="Y15" s="236">
        <v>0</v>
      </c>
      <c r="Z15" s="236">
        <v>0</v>
      </c>
      <c r="AA15" s="236">
        <v>2</v>
      </c>
      <c r="AB15" s="236">
        <v>1</v>
      </c>
    </row>
    <row r="16" spans="1:29" s="223" customFormat="1" ht="20.100000000000001" customHeight="1">
      <c r="A16" s="263" t="s">
        <v>238</v>
      </c>
      <c r="B16" s="235">
        <v>73</v>
      </c>
      <c r="C16" s="236">
        <v>73</v>
      </c>
      <c r="D16" s="236">
        <v>3</v>
      </c>
      <c r="E16" s="236">
        <v>46</v>
      </c>
      <c r="F16" s="236">
        <v>5</v>
      </c>
      <c r="G16" s="236">
        <v>5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13</v>
      </c>
      <c r="O16" s="236">
        <v>1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  <c r="Y16" s="236">
        <v>0</v>
      </c>
      <c r="Z16" s="236">
        <v>0</v>
      </c>
      <c r="AA16" s="236">
        <v>0</v>
      </c>
      <c r="AB16" s="236">
        <v>0</v>
      </c>
    </row>
    <row r="17" spans="1:28" s="223" customFormat="1" ht="20.100000000000001" customHeight="1">
      <c r="A17" s="263" t="s">
        <v>239</v>
      </c>
      <c r="B17" s="235">
        <v>63</v>
      </c>
      <c r="C17" s="236">
        <v>62</v>
      </c>
      <c r="D17" s="236">
        <v>1</v>
      </c>
      <c r="E17" s="236">
        <v>43</v>
      </c>
      <c r="F17" s="236"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1</v>
      </c>
      <c r="N17" s="236">
        <v>14</v>
      </c>
      <c r="O17" s="236">
        <v>3</v>
      </c>
      <c r="P17" s="236">
        <v>1</v>
      </c>
      <c r="Q17" s="236">
        <v>0</v>
      </c>
      <c r="R17" s="236"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6">
        <v>0</v>
      </c>
      <c r="Y17" s="236">
        <v>0</v>
      </c>
      <c r="Z17" s="236">
        <v>0</v>
      </c>
      <c r="AA17" s="236">
        <v>1</v>
      </c>
      <c r="AB17" s="236">
        <v>0</v>
      </c>
    </row>
    <row r="18" spans="1:28" s="223" customFormat="1" ht="20.100000000000001" customHeight="1">
      <c r="A18" s="263" t="s">
        <v>240</v>
      </c>
      <c r="B18" s="235">
        <v>54</v>
      </c>
      <c r="C18" s="236">
        <v>52</v>
      </c>
      <c r="D18" s="236">
        <v>0</v>
      </c>
      <c r="E18" s="236">
        <v>35</v>
      </c>
      <c r="F18" s="236">
        <v>0</v>
      </c>
      <c r="G18" s="236">
        <v>4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9</v>
      </c>
      <c r="O18" s="236">
        <v>4</v>
      </c>
      <c r="P18" s="236">
        <v>2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6">
        <v>0</v>
      </c>
      <c r="Y18" s="236">
        <v>0</v>
      </c>
      <c r="Z18" s="236">
        <v>0</v>
      </c>
      <c r="AA18" s="236">
        <v>2</v>
      </c>
      <c r="AB18" s="236">
        <v>0</v>
      </c>
    </row>
    <row r="19" spans="1:28" s="223" customFormat="1" ht="20.100000000000001" customHeight="1">
      <c r="A19" s="263" t="s">
        <v>241</v>
      </c>
      <c r="B19" s="235">
        <v>111</v>
      </c>
      <c r="C19" s="236">
        <v>109</v>
      </c>
      <c r="D19" s="236">
        <v>1</v>
      </c>
      <c r="E19" s="236">
        <v>55</v>
      </c>
      <c r="F19" s="236">
        <v>1</v>
      </c>
      <c r="G19" s="236">
        <v>20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1</v>
      </c>
      <c r="N19" s="236">
        <v>25</v>
      </c>
      <c r="O19" s="236">
        <v>6</v>
      </c>
      <c r="P19" s="236">
        <v>2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2</v>
      </c>
      <c r="AB19" s="236">
        <v>0</v>
      </c>
    </row>
    <row r="20" spans="1:28" s="223" customFormat="1" ht="20.100000000000001" customHeight="1">
      <c r="A20" s="263" t="s">
        <v>242</v>
      </c>
      <c r="B20" s="235">
        <v>84</v>
      </c>
      <c r="C20" s="236">
        <v>82</v>
      </c>
      <c r="D20" s="236">
        <v>0</v>
      </c>
      <c r="E20" s="236">
        <v>45</v>
      </c>
      <c r="F20" s="236">
        <v>5</v>
      </c>
      <c r="G20" s="236">
        <v>8</v>
      </c>
      <c r="H20" s="236">
        <v>0</v>
      </c>
      <c r="I20" s="236">
        <v>0</v>
      </c>
      <c r="J20" s="236">
        <v>0</v>
      </c>
      <c r="K20" s="236">
        <v>0</v>
      </c>
      <c r="L20" s="236">
        <v>13</v>
      </c>
      <c r="M20" s="236">
        <v>0</v>
      </c>
      <c r="N20" s="236">
        <v>10</v>
      </c>
      <c r="O20" s="236">
        <v>1</v>
      </c>
      <c r="P20" s="236">
        <v>2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v>0</v>
      </c>
      <c r="AA20" s="236">
        <v>2</v>
      </c>
      <c r="AB20" s="236">
        <v>0</v>
      </c>
    </row>
    <row r="21" spans="1:28" s="223" customFormat="1" ht="20.100000000000001" customHeight="1">
      <c r="A21" s="263" t="s">
        <v>243</v>
      </c>
      <c r="B21" s="235">
        <v>70</v>
      </c>
      <c r="C21" s="236">
        <v>69</v>
      </c>
      <c r="D21" s="236">
        <v>0</v>
      </c>
      <c r="E21" s="236">
        <v>41</v>
      </c>
      <c r="F21" s="236">
        <v>0</v>
      </c>
      <c r="G21" s="236">
        <v>3</v>
      </c>
      <c r="H21" s="236">
        <v>0</v>
      </c>
      <c r="I21" s="236">
        <v>0</v>
      </c>
      <c r="J21" s="236">
        <v>0</v>
      </c>
      <c r="K21" s="236">
        <v>0</v>
      </c>
      <c r="L21" s="236">
        <v>8</v>
      </c>
      <c r="M21" s="236">
        <v>0</v>
      </c>
      <c r="N21" s="236">
        <v>12</v>
      </c>
      <c r="O21" s="236">
        <v>5</v>
      </c>
      <c r="P21" s="236">
        <v>1</v>
      </c>
      <c r="Q21" s="236">
        <v>0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v>0</v>
      </c>
      <c r="AA21" s="236">
        <v>1</v>
      </c>
      <c r="AB21" s="236">
        <v>0</v>
      </c>
    </row>
    <row r="22" spans="1:28" s="223" customFormat="1" ht="20.100000000000001" customHeight="1">
      <c r="A22" s="263" t="s">
        <v>244</v>
      </c>
      <c r="B22" s="235">
        <v>55</v>
      </c>
      <c r="C22" s="236">
        <v>55</v>
      </c>
      <c r="D22" s="236">
        <v>0</v>
      </c>
      <c r="E22" s="236">
        <v>39</v>
      </c>
      <c r="F22" s="236">
        <v>3</v>
      </c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236">
        <v>6</v>
      </c>
      <c r="M22" s="236">
        <v>0</v>
      </c>
      <c r="N22" s="236">
        <v>7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236">
        <v>0</v>
      </c>
      <c r="Z22" s="236">
        <v>0</v>
      </c>
      <c r="AA22" s="236">
        <v>0</v>
      </c>
      <c r="AB22" s="236">
        <v>0</v>
      </c>
    </row>
    <row r="23" spans="1:28" s="223" customFormat="1" ht="20.100000000000001" customHeight="1">
      <c r="A23" s="263" t="s">
        <v>245</v>
      </c>
      <c r="B23" s="235">
        <v>126</v>
      </c>
      <c r="C23" s="236">
        <v>120</v>
      </c>
      <c r="D23" s="236">
        <v>3</v>
      </c>
      <c r="E23" s="236">
        <v>60</v>
      </c>
      <c r="F23" s="236">
        <v>2</v>
      </c>
      <c r="G23" s="236">
        <v>14</v>
      </c>
      <c r="H23" s="236">
        <v>0</v>
      </c>
      <c r="I23" s="236">
        <v>0</v>
      </c>
      <c r="J23" s="236">
        <v>0</v>
      </c>
      <c r="K23" s="236">
        <v>0</v>
      </c>
      <c r="L23" s="236">
        <v>15</v>
      </c>
      <c r="M23" s="236">
        <v>0</v>
      </c>
      <c r="N23" s="236">
        <v>23</v>
      </c>
      <c r="O23" s="236">
        <v>3</v>
      </c>
      <c r="P23" s="236">
        <v>6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v>0</v>
      </c>
      <c r="AA23" s="236">
        <v>6</v>
      </c>
      <c r="AB23" s="236">
        <v>0</v>
      </c>
    </row>
    <row r="24" spans="1:28" s="223" customFormat="1" ht="20.100000000000001" customHeight="1">
      <c r="A24" s="263" t="s">
        <v>246</v>
      </c>
      <c r="B24" s="235">
        <v>80</v>
      </c>
      <c r="C24" s="236">
        <v>79</v>
      </c>
      <c r="D24" s="236">
        <v>1</v>
      </c>
      <c r="E24" s="236">
        <v>46</v>
      </c>
      <c r="F24" s="236">
        <v>5</v>
      </c>
      <c r="G24" s="236">
        <v>4</v>
      </c>
      <c r="H24" s="236">
        <v>0</v>
      </c>
      <c r="I24" s="236">
        <v>0</v>
      </c>
      <c r="J24" s="236">
        <v>0</v>
      </c>
      <c r="K24" s="236">
        <v>0</v>
      </c>
      <c r="L24" s="236">
        <v>1</v>
      </c>
      <c r="M24" s="236">
        <v>2</v>
      </c>
      <c r="N24" s="236">
        <v>8</v>
      </c>
      <c r="O24" s="236">
        <v>12</v>
      </c>
      <c r="P24" s="236">
        <v>1</v>
      </c>
      <c r="Q24" s="236">
        <v>0</v>
      </c>
      <c r="R24" s="236"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v>0</v>
      </c>
      <c r="AA24" s="236">
        <v>1</v>
      </c>
      <c r="AB24" s="236">
        <v>0</v>
      </c>
    </row>
    <row r="25" spans="1:28" s="223" customFormat="1" ht="20.100000000000001" customHeight="1">
      <c r="A25" s="263" t="s">
        <v>247</v>
      </c>
      <c r="B25" s="235">
        <v>87</v>
      </c>
      <c r="C25" s="236">
        <v>87</v>
      </c>
      <c r="D25" s="236">
        <v>5</v>
      </c>
      <c r="E25" s="236">
        <v>38</v>
      </c>
      <c r="F25" s="236">
        <v>12</v>
      </c>
      <c r="G25" s="236">
        <v>7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21</v>
      </c>
      <c r="O25" s="236">
        <v>4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36">
        <v>0</v>
      </c>
      <c r="V25" s="236">
        <v>0</v>
      </c>
      <c r="W25" s="236">
        <v>0</v>
      </c>
      <c r="X25" s="236">
        <v>0</v>
      </c>
      <c r="Y25" s="236">
        <v>0</v>
      </c>
      <c r="Z25" s="236">
        <v>0</v>
      </c>
      <c r="AA25" s="236">
        <v>0</v>
      </c>
      <c r="AB25" s="236">
        <v>0</v>
      </c>
    </row>
    <row r="26" spans="1:28" s="223" customFormat="1" ht="20.100000000000001" customHeight="1">
      <c r="A26" s="263" t="s">
        <v>248</v>
      </c>
      <c r="B26" s="235">
        <v>29</v>
      </c>
      <c r="C26" s="236">
        <v>29</v>
      </c>
      <c r="D26" s="236">
        <v>1</v>
      </c>
      <c r="E26" s="236">
        <v>21</v>
      </c>
      <c r="F26" s="236">
        <v>5</v>
      </c>
      <c r="G26" s="236">
        <v>1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v>0</v>
      </c>
      <c r="N26" s="236">
        <v>0</v>
      </c>
      <c r="O26" s="236">
        <v>1</v>
      </c>
      <c r="P26" s="236">
        <v>0</v>
      </c>
      <c r="Q26" s="236">
        <v>0</v>
      </c>
      <c r="R26" s="236">
        <v>0</v>
      </c>
      <c r="S26" s="236">
        <v>0</v>
      </c>
      <c r="T26" s="236">
        <v>0</v>
      </c>
      <c r="U26" s="236">
        <v>0</v>
      </c>
      <c r="V26" s="236">
        <v>0</v>
      </c>
      <c r="W26" s="236">
        <v>0</v>
      </c>
      <c r="X26" s="236">
        <v>0</v>
      </c>
      <c r="Y26" s="236">
        <v>0</v>
      </c>
      <c r="Z26" s="236">
        <v>0</v>
      </c>
      <c r="AA26" s="236">
        <v>0</v>
      </c>
      <c r="AB26" s="236">
        <v>0</v>
      </c>
    </row>
    <row r="27" spans="1:28" s="223" customFormat="1" ht="20.100000000000001" customHeight="1">
      <c r="A27" s="263" t="s">
        <v>249</v>
      </c>
      <c r="B27" s="235">
        <v>36</v>
      </c>
      <c r="C27" s="236">
        <v>34</v>
      </c>
      <c r="D27" s="236">
        <v>0</v>
      </c>
      <c r="E27" s="236">
        <v>23</v>
      </c>
      <c r="F27" s="236">
        <v>2</v>
      </c>
      <c r="G27" s="236">
        <v>1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1</v>
      </c>
      <c r="N27" s="236">
        <v>6</v>
      </c>
      <c r="O27" s="236">
        <v>1</v>
      </c>
      <c r="P27" s="236">
        <v>2</v>
      </c>
      <c r="Q27" s="236">
        <v>0</v>
      </c>
      <c r="R27" s="236">
        <v>0</v>
      </c>
      <c r="S27" s="236">
        <v>0</v>
      </c>
      <c r="T27" s="236">
        <v>0</v>
      </c>
      <c r="U27" s="236">
        <v>0</v>
      </c>
      <c r="V27" s="236">
        <v>0</v>
      </c>
      <c r="W27" s="236">
        <v>0</v>
      </c>
      <c r="X27" s="236">
        <v>0</v>
      </c>
      <c r="Y27" s="236">
        <v>0</v>
      </c>
      <c r="Z27" s="236">
        <v>0</v>
      </c>
      <c r="AA27" s="236">
        <v>2</v>
      </c>
      <c r="AB27" s="236">
        <v>0</v>
      </c>
    </row>
    <row r="28" spans="1:28" s="223" customFormat="1" ht="20.100000000000001" customHeight="1">
      <c r="A28" s="263" t="s">
        <v>250</v>
      </c>
      <c r="B28" s="235">
        <v>34</v>
      </c>
      <c r="C28" s="236">
        <v>33</v>
      </c>
      <c r="D28" s="236">
        <v>1</v>
      </c>
      <c r="E28" s="236">
        <v>27</v>
      </c>
      <c r="F28" s="236">
        <v>1</v>
      </c>
      <c r="G28" s="236">
        <v>1</v>
      </c>
      <c r="H28" s="236">
        <v>0</v>
      </c>
      <c r="I28" s="236">
        <v>1</v>
      </c>
      <c r="J28" s="236">
        <v>0</v>
      </c>
      <c r="K28" s="236">
        <v>0</v>
      </c>
      <c r="L28" s="236">
        <v>0</v>
      </c>
      <c r="M28" s="236">
        <v>0</v>
      </c>
      <c r="N28" s="236">
        <v>0</v>
      </c>
      <c r="O28" s="236">
        <v>2</v>
      </c>
      <c r="P28" s="236">
        <v>1</v>
      </c>
      <c r="Q28" s="236">
        <v>0</v>
      </c>
      <c r="R28" s="236">
        <v>0</v>
      </c>
      <c r="S28" s="236">
        <v>0</v>
      </c>
      <c r="T28" s="236">
        <v>1</v>
      </c>
      <c r="U28" s="236">
        <v>0</v>
      </c>
      <c r="V28" s="236">
        <v>0</v>
      </c>
      <c r="W28" s="236">
        <v>0</v>
      </c>
      <c r="X28" s="236">
        <v>0</v>
      </c>
      <c r="Y28" s="236">
        <v>0</v>
      </c>
      <c r="Z28" s="236">
        <v>0</v>
      </c>
      <c r="AA28" s="236">
        <v>0</v>
      </c>
      <c r="AB28" s="236">
        <v>0</v>
      </c>
    </row>
    <row r="29" spans="1:28" s="223" customFormat="1" ht="20.100000000000001" customHeight="1">
      <c r="A29" s="263" t="s">
        <v>251</v>
      </c>
      <c r="B29" s="235">
        <v>37</v>
      </c>
      <c r="C29" s="236">
        <v>37</v>
      </c>
      <c r="D29" s="236">
        <v>0</v>
      </c>
      <c r="E29" s="236">
        <v>20</v>
      </c>
      <c r="F29" s="236">
        <v>1</v>
      </c>
      <c r="G29" s="236">
        <v>8</v>
      </c>
      <c r="H29" s="236">
        <v>0</v>
      </c>
      <c r="I29" s="236">
        <v>0</v>
      </c>
      <c r="J29" s="236">
        <v>0</v>
      </c>
      <c r="K29" s="236">
        <v>0</v>
      </c>
      <c r="L29" s="236">
        <v>1</v>
      </c>
      <c r="M29" s="236">
        <v>0</v>
      </c>
      <c r="N29" s="236">
        <v>7</v>
      </c>
      <c r="O29" s="236">
        <v>0</v>
      </c>
      <c r="P29" s="236">
        <v>0</v>
      </c>
      <c r="Q29" s="236">
        <v>0</v>
      </c>
      <c r="R29" s="236">
        <v>0</v>
      </c>
      <c r="S29" s="236">
        <v>0</v>
      </c>
      <c r="T29" s="236">
        <v>0</v>
      </c>
      <c r="U29" s="236">
        <v>0</v>
      </c>
      <c r="V29" s="236">
        <v>0</v>
      </c>
      <c r="W29" s="236">
        <v>0</v>
      </c>
      <c r="X29" s="236">
        <v>0</v>
      </c>
      <c r="Y29" s="236">
        <v>0</v>
      </c>
      <c r="Z29" s="236">
        <v>0</v>
      </c>
      <c r="AA29" s="236">
        <v>0</v>
      </c>
      <c r="AB29" s="236">
        <v>0</v>
      </c>
    </row>
    <row r="30" spans="1:28" s="223" customFormat="1" ht="20.100000000000001" customHeight="1">
      <c r="A30" s="263" t="s">
        <v>252</v>
      </c>
      <c r="B30" s="235">
        <v>23</v>
      </c>
      <c r="C30" s="236">
        <v>23</v>
      </c>
      <c r="D30" s="236">
        <v>0</v>
      </c>
      <c r="E30" s="236">
        <v>14</v>
      </c>
      <c r="F30" s="236">
        <v>4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5</v>
      </c>
      <c r="P30" s="236">
        <v>0</v>
      </c>
      <c r="Q30" s="236">
        <v>0</v>
      </c>
      <c r="R30" s="236">
        <v>0</v>
      </c>
      <c r="S30" s="236">
        <v>0</v>
      </c>
      <c r="T30" s="236">
        <v>0</v>
      </c>
      <c r="U30" s="236">
        <v>0</v>
      </c>
      <c r="V30" s="236">
        <v>0</v>
      </c>
      <c r="W30" s="236">
        <v>0</v>
      </c>
      <c r="X30" s="236">
        <v>0</v>
      </c>
      <c r="Y30" s="236">
        <v>0</v>
      </c>
      <c r="Z30" s="236">
        <v>0</v>
      </c>
      <c r="AA30" s="236">
        <v>0</v>
      </c>
      <c r="AB30" s="236">
        <v>0</v>
      </c>
    </row>
    <row r="31" spans="1:28" s="223" customFormat="1" ht="20.100000000000001" customHeight="1">
      <c r="A31" s="264" t="s">
        <v>253</v>
      </c>
      <c r="B31" s="237">
        <v>6</v>
      </c>
      <c r="C31" s="238">
        <v>6</v>
      </c>
      <c r="D31" s="238">
        <v>0</v>
      </c>
      <c r="E31" s="238">
        <v>5</v>
      </c>
      <c r="F31" s="238">
        <v>1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v>0</v>
      </c>
      <c r="AA31" s="238">
        <v>0</v>
      </c>
      <c r="AB31" s="238">
        <v>0</v>
      </c>
    </row>
    <row r="32" spans="1:28" s="220" customFormat="1" ht="21" customHeight="1">
      <c r="A32" s="226"/>
      <c r="B32" s="227"/>
      <c r="D32" s="227"/>
      <c r="G32" s="227"/>
      <c r="H32" s="227"/>
      <c r="J32" s="226"/>
      <c r="M32" s="226"/>
      <c r="Y32" s="227"/>
      <c r="AB32" s="228"/>
    </row>
    <row r="33" spans="1:28" s="220" customFormat="1" ht="21" customHeight="1">
      <c r="A33" s="223" t="s">
        <v>390</v>
      </c>
      <c r="B33" s="223"/>
      <c r="C33" s="223"/>
      <c r="D33" s="223"/>
      <c r="E33" s="223"/>
      <c r="F33" s="223"/>
      <c r="G33" s="223"/>
      <c r="H33" s="223"/>
      <c r="I33" s="223"/>
      <c r="J33" s="223"/>
      <c r="M33" s="226"/>
      <c r="P33" s="227"/>
      <c r="Q33" s="226"/>
      <c r="R33" s="226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</row>
    <row r="34" spans="1:28" s="223" customFormat="1" ht="16.5">
      <c r="A34" s="223" t="s">
        <v>391</v>
      </c>
    </row>
    <row r="35" spans="1:28" s="223" customFormat="1"/>
    <row r="36" spans="1:28" s="223" customFormat="1"/>
    <row r="37" spans="1:28" s="223" customFormat="1"/>
    <row r="38" spans="1:28" s="223" customFormat="1"/>
    <row r="39" spans="1:28" s="223" customFormat="1"/>
    <row r="40" spans="1:28" s="223" customFormat="1"/>
    <row r="41" spans="1:28" s="223" customFormat="1"/>
    <row r="42" spans="1:28" s="223" customFormat="1"/>
    <row r="43" spans="1:28" s="223" customFormat="1"/>
    <row r="44" spans="1:28" s="223" customFormat="1"/>
    <row r="45" spans="1:28" s="223" customFormat="1"/>
    <row r="46" spans="1:28" s="223" customFormat="1"/>
    <row r="47" spans="1:28" s="223" customFormat="1"/>
    <row r="48" spans="1:28" s="223" customFormat="1"/>
    <row r="49" s="223" customFormat="1"/>
    <row r="50" s="223" customFormat="1"/>
    <row r="51" s="223" customFormat="1"/>
  </sheetData>
  <mergeCells count="36">
    <mergeCell ref="Q1:R1"/>
    <mergeCell ref="S1:U1"/>
    <mergeCell ref="X1:Y1"/>
    <mergeCell ref="Z1:AB1"/>
    <mergeCell ref="Q2:R2"/>
    <mergeCell ref="S2:U2"/>
    <mergeCell ref="X2:Y2"/>
    <mergeCell ref="Z2:AB2"/>
    <mergeCell ref="R6:R8"/>
    <mergeCell ref="A3:AB3"/>
    <mergeCell ref="A4:Y4"/>
    <mergeCell ref="A5:A8"/>
    <mergeCell ref="B5:B8"/>
    <mergeCell ref="C5:O5"/>
    <mergeCell ref="P5:AB5"/>
    <mergeCell ref="C6:C8"/>
    <mergeCell ref="D6:D8"/>
    <mergeCell ref="E6:E8"/>
    <mergeCell ref="F6:L6"/>
    <mergeCell ref="AB6:AB8"/>
    <mergeCell ref="F7:G7"/>
    <mergeCell ref="H7:I7"/>
    <mergeCell ref="J7:K7"/>
    <mergeCell ref="L7:L8"/>
    <mergeCell ref="M6:M8"/>
    <mergeCell ref="N6:N8"/>
    <mergeCell ref="O6:O8"/>
    <mergeCell ref="P6:P8"/>
    <mergeCell ref="Q6:Q8"/>
    <mergeCell ref="W7:X7"/>
    <mergeCell ref="Y7:Y8"/>
    <mergeCell ref="S6:Y6"/>
    <mergeCell ref="Z6:Z8"/>
    <mergeCell ref="AA6:AA8"/>
    <mergeCell ref="U7:V7"/>
    <mergeCell ref="S7:T7"/>
  </mergeCells>
  <phoneticPr fontId="7" type="noConversion"/>
  <pageMargins left="0.7" right="0.7" top="0.75" bottom="0.75" header="0.3" footer="0.3"/>
  <pageSetup paperSize="8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41"/>
  <sheetViews>
    <sheetView showGridLines="0" workbookViewId="0">
      <selection activeCell="B11" sqref="B11"/>
    </sheetView>
  </sheetViews>
  <sheetFormatPr defaultColWidth="10.625" defaultRowHeight="15.75"/>
  <cols>
    <col min="1" max="1" width="13.5" customWidth="1"/>
    <col min="2" max="2" width="9" customWidth="1"/>
    <col min="3" max="3" width="8.625" customWidth="1"/>
    <col min="4" max="4" width="5.5" customWidth="1"/>
    <col min="5" max="21" width="5.625" customWidth="1"/>
    <col min="22" max="22" width="8.125" customWidth="1"/>
    <col min="23" max="31" width="9" customWidth="1"/>
  </cols>
  <sheetData>
    <row r="1" spans="1:30" ht="16.5" customHeight="1">
      <c r="A1" s="150" t="s">
        <v>330</v>
      </c>
      <c r="B1" s="151"/>
      <c r="C1" s="152"/>
      <c r="D1" s="152"/>
      <c r="E1" s="152"/>
      <c r="F1" s="152"/>
      <c r="G1" s="152"/>
      <c r="H1" s="153"/>
      <c r="I1" s="153"/>
      <c r="J1" s="153"/>
      <c r="K1" s="153"/>
      <c r="L1" s="152"/>
      <c r="M1" s="152"/>
      <c r="N1" s="151"/>
      <c r="O1" s="151"/>
      <c r="P1" s="151"/>
      <c r="Q1" s="151"/>
      <c r="R1" s="156" t="s">
        <v>331</v>
      </c>
      <c r="S1" s="157"/>
      <c r="T1" s="156" t="s">
        <v>332</v>
      </c>
      <c r="U1" s="158"/>
      <c r="V1" s="157"/>
      <c r="W1" s="2"/>
      <c r="X1" s="2"/>
    </row>
    <row r="2" spans="1:30" ht="18.75" customHeight="1" thickBot="1">
      <c r="A2" s="159" t="s">
        <v>333</v>
      </c>
      <c r="B2" s="160" t="s">
        <v>334</v>
      </c>
      <c r="C2" s="160"/>
      <c r="D2" s="160"/>
      <c r="E2" s="160"/>
      <c r="F2" s="161"/>
      <c r="G2" s="161"/>
      <c r="H2" s="161"/>
      <c r="I2" s="161"/>
      <c r="J2" s="161"/>
      <c r="K2" s="162"/>
      <c r="L2" s="162"/>
      <c r="M2" s="162"/>
      <c r="N2" s="162"/>
      <c r="O2" s="162"/>
      <c r="P2" s="162"/>
      <c r="Q2" s="162"/>
      <c r="R2" s="166" t="s">
        <v>335</v>
      </c>
      <c r="S2" s="167"/>
      <c r="T2" s="182" t="s">
        <v>39</v>
      </c>
      <c r="U2" s="160"/>
      <c r="V2" s="167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51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1"/>
      <c r="O3" s="151"/>
      <c r="P3" s="151"/>
      <c r="Q3" s="151"/>
      <c r="R3" s="151"/>
      <c r="S3" s="151"/>
      <c r="T3" s="152"/>
      <c r="U3" s="152"/>
      <c r="V3" s="151"/>
      <c r="W3" s="2"/>
      <c r="X3" s="2"/>
      <c r="Y3" s="2"/>
      <c r="Z3" s="2"/>
      <c r="AA3" s="2"/>
      <c r="AB3" s="2"/>
      <c r="AC3" s="2"/>
      <c r="AD3" s="2"/>
    </row>
    <row r="4" spans="1:30" ht="18" customHeight="1">
      <c r="A4" s="151"/>
      <c r="B4" s="151"/>
      <c r="C4" s="152"/>
      <c r="D4" s="152"/>
      <c r="E4" s="176" t="s">
        <v>351</v>
      </c>
      <c r="F4" s="177"/>
      <c r="G4" s="168"/>
      <c r="H4" s="168"/>
      <c r="I4" s="168"/>
      <c r="J4" s="168"/>
      <c r="K4" s="168"/>
      <c r="L4" s="168"/>
      <c r="M4" s="168"/>
      <c r="N4" s="168"/>
      <c r="O4" s="151"/>
      <c r="P4" s="151"/>
      <c r="Q4" s="151"/>
      <c r="R4" s="151"/>
      <c r="S4" s="151"/>
      <c r="T4" s="151"/>
      <c r="U4" s="151"/>
      <c r="V4" s="151"/>
      <c r="W4" s="2"/>
      <c r="X4" s="2"/>
      <c r="Y4" s="2"/>
      <c r="Z4" s="2"/>
      <c r="AA4" s="2"/>
      <c r="AB4" s="2"/>
      <c r="AC4" s="2"/>
      <c r="AD4" s="2"/>
    </row>
    <row r="5" spans="1:30" ht="9" customHeight="1">
      <c r="A5" s="151"/>
      <c r="B5" s="151"/>
      <c r="C5" s="152"/>
      <c r="D5" s="152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51"/>
      <c r="P5" s="151"/>
      <c r="Q5" s="151"/>
      <c r="R5" s="151"/>
      <c r="S5" s="151"/>
      <c r="T5" s="151"/>
      <c r="U5" s="151"/>
      <c r="V5" s="151"/>
      <c r="W5" s="2"/>
      <c r="X5" s="2"/>
      <c r="Y5" s="2"/>
      <c r="Z5" s="2"/>
      <c r="AA5" s="2"/>
      <c r="AB5" s="2"/>
      <c r="AC5" s="2"/>
      <c r="AD5" s="2"/>
    </row>
    <row r="6" spans="1:30" ht="18" customHeight="1" thickBot="1">
      <c r="A6" s="160"/>
      <c r="B6" s="160"/>
      <c r="C6" s="161"/>
      <c r="D6" s="161"/>
      <c r="E6" s="178"/>
      <c r="F6" s="178"/>
      <c r="G6" s="178" t="s">
        <v>352</v>
      </c>
      <c r="H6" s="178"/>
      <c r="I6" s="178"/>
      <c r="J6" s="179"/>
      <c r="K6" s="180"/>
      <c r="L6" s="181"/>
      <c r="M6" s="180"/>
      <c r="N6" s="180"/>
      <c r="O6" s="160"/>
      <c r="P6" s="160"/>
      <c r="Q6" s="160"/>
      <c r="R6" s="160"/>
      <c r="S6" s="160"/>
      <c r="T6" s="160"/>
      <c r="U6" s="160" t="s">
        <v>338</v>
      </c>
      <c r="V6" s="160"/>
      <c r="W6" s="2"/>
      <c r="X6" s="2"/>
      <c r="Y6" s="2"/>
      <c r="Z6" s="2"/>
      <c r="AA6" s="2"/>
      <c r="AB6" s="2"/>
      <c r="AC6" s="2"/>
      <c r="AD6" s="2"/>
    </row>
    <row r="7" spans="1:30">
      <c r="A7" s="183"/>
      <c r="B7" s="184"/>
      <c r="C7" s="185"/>
      <c r="D7" s="186" t="s">
        <v>0</v>
      </c>
      <c r="E7" s="187"/>
      <c r="F7" s="187"/>
      <c r="G7" s="187" t="s">
        <v>1</v>
      </c>
      <c r="H7" s="187"/>
      <c r="I7" s="187"/>
      <c r="J7" s="188" t="s">
        <v>2</v>
      </c>
      <c r="K7" s="188"/>
      <c r="L7" s="172"/>
      <c r="M7" s="189"/>
      <c r="N7" s="187" t="s">
        <v>353</v>
      </c>
      <c r="O7" s="187"/>
      <c r="P7" s="187"/>
      <c r="Q7" s="187" t="s">
        <v>354</v>
      </c>
      <c r="R7" s="187"/>
      <c r="S7" s="187"/>
      <c r="T7" s="188"/>
      <c r="U7" s="188" t="s">
        <v>355</v>
      </c>
      <c r="V7" s="187"/>
      <c r="W7" s="3"/>
      <c r="X7" s="2"/>
      <c r="Y7" s="2"/>
      <c r="Z7" s="2"/>
      <c r="AA7" s="2"/>
      <c r="AB7" s="2"/>
      <c r="AC7" s="2"/>
      <c r="AD7" s="2"/>
    </row>
    <row r="8" spans="1:30">
      <c r="A8" s="190"/>
      <c r="B8" s="191"/>
      <c r="C8" s="191"/>
      <c r="D8" s="192"/>
      <c r="E8" s="173"/>
      <c r="F8" s="156" t="s">
        <v>356</v>
      </c>
      <c r="G8" s="158" t="s">
        <v>357</v>
      </c>
      <c r="H8" s="193" t="s">
        <v>358</v>
      </c>
      <c r="I8" s="157"/>
      <c r="J8" s="194" t="s">
        <v>359</v>
      </c>
      <c r="K8" s="195"/>
      <c r="L8" s="173"/>
      <c r="M8" s="192"/>
      <c r="N8" s="192"/>
      <c r="O8" s="192"/>
      <c r="P8" s="156" t="s">
        <v>360</v>
      </c>
      <c r="Q8" s="193" t="s">
        <v>357</v>
      </c>
      <c r="R8" s="193" t="s">
        <v>361</v>
      </c>
      <c r="S8" s="157"/>
      <c r="T8" s="156" t="s">
        <v>362</v>
      </c>
      <c r="U8" s="157"/>
      <c r="V8" s="196"/>
      <c r="W8" s="3"/>
      <c r="X8" s="3"/>
      <c r="Y8" s="2"/>
      <c r="Z8" s="2"/>
      <c r="AA8" s="2"/>
      <c r="AB8" s="2"/>
      <c r="AC8" s="2"/>
      <c r="AD8" s="2"/>
    </row>
    <row r="9" spans="1:30">
      <c r="A9" s="190" t="s">
        <v>363</v>
      </c>
      <c r="B9" s="191" t="s">
        <v>364</v>
      </c>
      <c r="C9" s="191" t="s">
        <v>3</v>
      </c>
      <c r="D9" s="191" t="s">
        <v>4</v>
      </c>
      <c r="E9" s="190" t="s">
        <v>5</v>
      </c>
      <c r="F9" s="197" t="s">
        <v>365</v>
      </c>
      <c r="G9" s="198" t="s">
        <v>6</v>
      </c>
      <c r="H9" s="197" t="s">
        <v>7</v>
      </c>
      <c r="I9" s="198" t="s">
        <v>8</v>
      </c>
      <c r="J9" s="184"/>
      <c r="K9" s="184"/>
      <c r="L9" s="190" t="s">
        <v>9</v>
      </c>
      <c r="M9" s="191" t="s">
        <v>3</v>
      </c>
      <c r="N9" s="191" t="s">
        <v>4</v>
      </c>
      <c r="O9" s="191" t="s">
        <v>5</v>
      </c>
      <c r="P9" s="199" t="s">
        <v>10</v>
      </c>
      <c r="Q9" s="200" t="s">
        <v>6</v>
      </c>
      <c r="R9" s="197" t="s">
        <v>7</v>
      </c>
      <c r="S9" s="198" t="s">
        <v>8</v>
      </c>
      <c r="T9" s="184"/>
      <c r="U9" s="183"/>
      <c r="V9" s="201" t="s">
        <v>9</v>
      </c>
      <c r="W9" s="3"/>
      <c r="X9" s="3"/>
      <c r="Y9" s="2"/>
      <c r="Z9" s="2"/>
      <c r="AA9" s="2"/>
      <c r="AB9" s="2"/>
      <c r="AC9" s="2"/>
      <c r="AD9" s="2"/>
    </row>
    <row r="10" spans="1:30" ht="16.5" thickBot="1">
      <c r="A10" s="202"/>
      <c r="B10" s="203"/>
      <c r="C10" s="203"/>
      <c r="D10" s="203" t="s">
        <v>11</v>
      </c>
      <c r="E10" s="202" t="s">
        <v>11</v>
      </c>
      <c r="F10" s="204" t="s">
        <v>12</v>
      </c>
      <c r="G10" s="204" t="s">
        <v>13</v>
      </c>
      <c r="H10" s="204" t="s">
        <v>12</v>
      </c>
      <c r="I10" s="204" t="s">
        <v>13</v>
      </c>
      <c r="J10" s="205" t="s">
        <v>12</v>
      </c>
      <c r="K10" s="205" t="s">
        <v>13</v>
      </c>
      <c r="L10" s="202"/>
      <c r="M10" s="203"/>
      <c r="N10" s="203" t="s">
        <v>11</v>
      </c>
      <c r="O10" s="203" t="s">
        <v>11</v>
      </c>
      <c r="P10" s="206" t="s">
        <v>12</v>
      </c>
      <c r="Q10" s="206" t="s">
        <v>13</v>
      </c>
      <c r="R10" s="206" t="s">
        <v>12</v>
      </c>
      <c r="S10" s="206" t="s">
        <v>13</v>
      </c>
      <c r="T10" s="205" t="s">
        <v>12</v>
      </c>
      <c r="U10" s="204" t="s">
        <v>13</v>
      </c>
      <c r="V10" s="207"/>
      <c r="W10" s="3"/>
      <c r="X10" s="3"/>
      <c r="Y10" s="1"/>
      <c r="Z10" s="1"/>
      <c r="AA10" s="1"/>
      <c r="AB10" s="1"/>
      <c r="AC10" s="1"/>
      <c r="AD10" s="3"/>
    </row>
    <row r="11" spans="1:30" ht="15.95" customHeight="1">
      <c r="A11" s="172" t="s">
        <v>339</v>
      </c>
      <c r="B11" s="277">
        <f>C11+M11</f>
        <v>2158</v>
      </c>
      <c r="C11" s="277">
        <f t="shared" ref="C11:V11" si="0">SUM(C12:C36)</f>
        <v>2077</v>
      </c>
      <c r="D11" s="277">
        <f t="shared" si="0"/>
        <v>110</v>
      </c>
      <c r="E11" s="277">
        <f t="shared" si="0"/>
        <v>890</v>
      </c>
      <c r="F11" s="277">
        <f t="shared" si="0"/>
        <v>146</v>
      </c>
      <c r="G11" s="277">
        <f t="shared" si="0"/>
        <v>324</v>
      </c>
      <c r="H11" s="277">
        <f t="shared" si="0"/>
        <v>37</v>
      </c>
      <c r="I11" s="277">
        <f t="shared" si="0"/>
        <v>31</v>
      </c>
      <c r="J11" s="277">
        <f t="shared" si="0"/>
        <v>15</v>
      </c>
      <c r="K11" s="277">
        <f t="shared" si="0"/>
        <v>23</v>
      </c>
      <c r="L11" s="277">
        <f t="shared" si="0"/>
        <v>501</v>
      </c>
      <c r="M11" s="277">
        <f t="shared" si="0"/>
        <v>81</v>
      </c>
      <c r="N11" s="278">
        <f t="shared" si="0"/>
        <v>0</v>
      </c>
      <c r="O11" s="277">
        <f t="shared" si="0"/>
        <v>26</v>
      </c>
      <c r="P11" s="277">
        <f t="shared" si="0"/>
        <v>30</v>
      </c>
      <c r="Q11" s="277">
        <f t="shared" si="0"/>
        <v>19</v>
      </c>
      <c r="R11" s="278">
        <f t="shared" si="0"/>
        <v>0</v>
      </c>
      <c r="S11" s="278">
        <f t="shared" si="0"/>
        <v>0</v>
      </c>
      <c r="T11" s="278">
        <f t="shared" si="0"/>
        <v>0</v>
      </c>
      <c r="U11" s="278">
        <f t="shared" si="0"/>
        <v>0</v>
      </c>
      <c r="V11" s="280">
        <f t="shared" si="0"/>
        <v>6</v>
      </c>
      <c r="W11" s="20"/>
      <c r="X11" s="2"/>
      <c r="Y11" s="4"/>
      <c r="Z11" s="4"/>
      <c r="AA11" s="4"/>
      <c r="AB11" s="4"/>
      <c r="AC11" s="4"/>
      <c r="AD11" s="3"/>
    </row>
    <row r="12" spans="1:30" ht="15.95" customHeight="1">
      <c r="A12" s="172" t="s">
        <v>33</v>
      </c>
      <c r="B12" s="277">
        <f t="shared" ref="B12:B36" si="1">C12+M12</f>
        <v>191</v>
      </c>
      <c r="C12" s="281">
        <f>SUM(D12:L12)</f>
        <v>154</v>
      </c>
      <c r="D12" s="278">
        <v>0</v>
      </c>
      <c r="E12" s="289">
        <v>63</v>
      </c>
      <c r="F12" s="289">
        <v>27</v>
      </c>
      <c r="G12" s="289">
        <v>20</v>
      </c>
      <c r="H12" s="278">
        <v>0</v>
      </c>
      <c r="I12" s="278">
        <v>0</v>
      </c>
      <c r="J12" s="278">
        <v>0</v>
      </c>
      <c r="K12" s="278">
        <v>0</v>
      </c>
      <c r="L12" s="289">
        <v>44</v>
      </c>
      <c r="M12" s="281">
        <f>SUM(N12:V12)</f>
        <v>37</v>
      </c>
      <c r="N12" s="278">
        <v>0</v>
      </c>
      <c r="O12" s="289">
        <v>17</v>
      </c>
      <c r="P12" s="289">
        <v>16</v>
      </c>
      <c r="Q12" s="289">
        <v>4</v>
      </c>
      <c r="R12" s="278">
        <v>0</v>
      </c>
      <c r="S12" s="278">
        <v>0</v>
      </c>
      <c r="T12" s="278">
        <v>0</v>
      </c>
      <c r="U12" s="278">
        <v>0</v>
      </c>
      <c r="V12" s="280">
        <v>0</v>
      </c>
      <c r="W12" s="2"/>
      <c r="X12" s="2"/>
      <c r="Y12" s="4"/>
      <c r="Z12" s="4"/>
      <c r="AA12" s="4"/>
      <c r="AB12" s="4"/>
      <c r="AC12" s="4"/>
      <c r="AD12" s="3"/>
    </row>
    <row r="13" spans="1:30" ht="15.95" customHeight="1">
      <c r="A13" s="173" t="s">
        <v>34</v>
      </c>
      <c r="B13" s="277">
        <f t="shared" si="1"/>
        <v>146</v>
      </c>
      <c r="C13" s="281">
        <f>SUM(D13:L13)</f>
        <v>142</v>
      </c>
      <c r="D13" s="289">
        <v>2</v>
      </c>
      <c r="E13" s="289">
        <v>57</v>
      </c>
      <c r="F13" s="289">
        <v>12</v>
      </c>
      <c r="G13" s="289">
        <v>34</v>
      </c>
      <c r="H13" s="278">
        <v>0</v>
      </c>
      <c r="I13" s="289">
        <v>3</v>
      </c>
      <c r="J13" s="278">
        <v>0</v>
      </c>
      <c r="K13" s="278">
        <v>3</v>
      </c>
      <c r="L13" s="289">
        <v>31</v>
      </c>
      <c r="M13" s="281">
        <f>SUM(N13:V13)</f>
        <v>4</v>
      </c>
      <c r="N13" s="278">
        <v>0</v>
      </c>
      <c r="O13" s="278">
        <v>0</v>
      </c>
      <c r="P13" s="289">
        <v>3</v>
      </c>
      <c r="Q13" s="278">
        <v>1</v>
      </c>
      <c r="R13" s="278">
        <v>0</v>
      </c>
      <c r="S13" s="278">
        <v>0</v>
      </c>
      <c r="T13" s="278">
        <v>0</v>
      </c>
      <c r="U13" s="278">
        <v>0</v>
      </c>
      <c r="V13" s="280">
        <v>0</v>
      </c>
      <c r="W13" s="2"/>
      <c r="X13" s="2"/>
      <c r="Y13" s="2"/>
      <c r="Z13" s="2"/>
      <c r="AA13" s="2"/>
      <c r="AB13" s="2"/>
      <c r="AC13" s="2"/>
      <c r="AD13" s="2"/>
    </row>
    <row r="14" spans="1:30" ht="15.95" customHeight="1">
      <c r="A14" s="172" t="s">
        <v>35</v>
      </c>
      <c r="B14" s="277">
        <f t="shared" si="1"/>
        <v>219</v>
      </c>
      <c r="C14" s="281">
        <f t="shared" ref="C14:C36" si="2">SUM(D14:L14)</f>
        <v>217</v>
      </c>
      <c r="D14" s="281">
        <v>9</v>
      </c>
      <c r="E14" s="281">
        <v>107</v>
      </c>
      <c r="F14" s="281">
        <v>9</v>
      </c>
      <c r="G14" s="278">
        <v>22</v>
      </c>
      <c r="H14" s="278">
        <v>0</v>
      </c>
      <c r="I14" s="278">
        <v>0</v>
      </c>
      <c r="J14" s="278">
        <v>0</v>
      </c>
      <c r="K14" s="278">
        <v>0</v>
      </c>
      <c r="L14" s="278">
        <v>70</v>
      </c>
      <c r="M14" s="281">
        <f>SUM(N14:V14)</f>
        <v>2</v>
      </c>
      <c r="N14" s="278">
        <v>0</v>
      </c>
      <c r="O14" s="278">
        <v>0</v>
      </c>
      <c r="P14" s="278">
        <v>0</v>
      </c>
      <c r="Q14" s="278">
        <v>1</v>
      </c>
      <c r="R14" s="278">
        <v>0</v>
      </c>
      <c r="S14" s="278">
        <v>0</v>
      </c>
      <c r="T14" s="278">
        <v>0</v>
      </c>
      <c r="U14" s="278">
        <v>0</v>
      </c>
      <c r="V14" s="280">
        <v>1</v>
      </c>
      <c r="W14" s="2"/>
      <c r="X14" s="2"/>
      <c r="Y14" s="2"/>
      <c r="Z14" s="2"/>
      <c r="AA14" s="2"/>
      <c r="AB14" s="2"/>
      <c r="AC14" s="2"/>
      <c r="AD14" s="2"/>
    </row>
    <row r="15" spans="1:30" ht="15.95" customHeight="1">
      <c r="A15" s="172" t="s">
        <v>36</v>
      </c>
      <c r="B15" s="277">
        <f t="shared" si="1"/>
        <v>60</v>
      </c>
      <c r="C15" s="281">
        <f t="shared" si="2"/>
        <v>60</v>
      </c>
      <c r="D15" s="281">
        <v>6</v>
      </c>
      <c r="E15" s="281">
        <v>19</v>
      </c>
      <c r="F15" s="281">
        <v>7</v>
      </c>
      <c r="G15" s="281">
        <v>9</v>
      </c>
      <c r="H15" s="278">
        <v>0</v>
      </c>
      <c r="I15" s="281">
        <v>1</v>
      </c>
      <c r="J15" s="278">
        <v>3</v>
      </c>
      <c r="K15" s="278">
        <v>3</v>
      </c>
      <c r="L15" s="278">
        <v>12</v>
      </c>
      <c r="M15" s="281">
        <f t="shared" ref="M15:M36" si="3">SUM(N15:V15)</f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v>0</v>
      </c>
      <c r="U15" s="278">
        <v>0</v>
      </c>
      <c r="V15" s="280">
        <v>0</v>
      </c>
      <c r="W15" s="2"/>
      <c r="X15" s="2"/>
      <c r="Y15" s="2"/>
      <c r="Z15" s="2"/>
      <c r="AA15" s="2"/>
      <c r="AB15" s="2"/>
      <c r="AC15" s="2"/>
      <c r="AD15" s="2"/>
    </row>
    <row r="16" spans="1:30" ht="15.95" customHeight="1">
      <c r="A16" s="172" t="s">
        <v>14</v>
      </c>
      <c r="B16" s="277">
        <f t="shared" si="1"/>
        <v>169</v>
      </c>
      <c r="C16" s="281">
        <f t="shared" si="2"/>
        <v>165</v>
      </c>
      <c r="D16" s="281">
        <v>4</v>
      </c>
      <c r="E16" s="281">
        <v>75</v>
      </c>
      <c r="F16" s="281">
        <v>9</v>
      </c>
      <c r="G16" s="281">
        <v>12</v>
      </c>
      <c r="H16" s="278">
        <v>0</v>
      </c>
      <c r="I16" s="281">
        <v>3</v>
      </c>
      <c r="J16" s="278">
        <v>3</v>
      </c>
      <c r="K16" s="278">
        <v>2</v>
      </c>
      <c r="L16" s="278">
        <v>57</v>
      </c>
      <c r="M16" s="281">
        <f t="shared" si="3"/>
        <v>4</v>
      </c>
      <c r="N16" s="278">
        <v>0</v>
      </c>
      <c r="O16" s="281">
        <v>2</v>
      </c>
      <c r="P16" s="278">
        <v>0</v>
      </c>
      <c r="Q16" s="278">
        <v>2</v>
      </c>
      <c r="R16" s="278">
        <v>0</v>
      </c>
      <c r="S16" s="278">
        <v>0</v>
      </c>
      <c r="T16" s="278">
        <v>0</v>
      </c>
      <c r="U16" s="278">
        <v>0</v>
      </c>
      <c r="V16" s="280">
        <v>0</v>
      </c>
      <c r="W16" s="2"/>
      <c r="X16" s="2"/>
      <c r="Y16" s="2"/>
      <c r="Z16" s="2"/>
      <c r="AA16" s="2"/>
      <c r="AB16" s="2"/>
      <c r="AC16" s="2"/>
      <c r="AD16" s="2"/>
    </row>
    <row r="17" spans="1:30" ht="15.95" customHeight="1">
      <c r="A17" s="172" t="s">
        <v>15</v>
      </c>
      <c r="B17" s="277">
        <f t="shared" si="1"/>
        <v>60</v>
      </c>
      <c r="C17" s="281">
        <f t="shared" si="2"/>
        <v>60</v>
      </c>
      <c r="D17" s="281">
        <v>6</v>
      </c>
      <c r="E17" s="281">
        <v>28</v>
      </c>
      <c r="F17" s="281">
        <v>7</v>
      </c>
      <c r="G17" s="281">
        <v>3</v>
      </c>
      <c r="H17" s="278">
        <v>0</v>
      </c>
      <c r="I17" s="278">
        <v>0</v>
      </c>
      <c r="J17" s="278">
        <v>0</v>
      </c>
      <c r="K17" s="278">
        <v>0</v>
      </c>
      <c r="L17" s="278">
        <v>16</v>
      </c>
      <c r="M17" s="281">
        <f t="shared" si="3"/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80">
        <v>0</v>
      </c>
      <c r="Y17" s="2"/>
      <c r="Z17" s="2"/>
      <c r="AA17" s="2"/>
      <c r="AB17" s="2"/>
      <c r="AC17" s="2"/>
      <c r="AD17" s="2"/>
    </row>
    <row r="18" spans="1:30" ht="15.95" customHeight="1">
      <c r="A18" s="172" t="s">
        <v>16</v>
      </c>
      <c r="B18" s="277">
        <f t="shared" si="1"/>
        <v>77</v>
      </c>
      <c r="C18" s="281">
        <f t="shared" si="2"/>
        <v>75</v>
      </c>
      <c r="D18" s="281">
        <v>6</v>
      </c>
      <c r="E18" s="281">
        <v>23</v>
      </c>
      <c r="F18" s="281">
        <v>1</v>
      </c>
      <c r="G18" s="281">
        <v>15</v>
      </c>
      <c r="H18" s="278">
        <v>0</v>
      </c>
      <c r="I18" s="278">
        <v>2</v>
      </c>
      <c r="J18" s="278">
        <v>0</v>
      </c>
      <c r="K18" s="278">
        <v>1</v>
      </c>
      <c r="L18" s="278">
        <v>27</v>
      </c>
      <c r="M18" s="281">
        <f t="shared" si="3"/>
        <v>2</v>
      </c>
      <c r="N18" s="278">
        <v>0</v>
      </c>
      <c r="O18" s="278">
        <v>1</v>
      </c>
      <c r="P18" s="278">
        <v>0</v>
      </c>
      <c r="Q18" s="278">
        <v>1</v>
      </c>
      <c r="R18" s="278">
        <v>0</v>
      </c>
      <c r="S18" s="278">
        <v>0</v>
      </c>
      <c r="T18" s="278">
        <v>0</v>
      </c>
      <c r="U18" s="278">
        <v>0</v>
      </c>
      <c r="V18" s="280">
        <v>0</v>
      </c>
      <c r="Y18" s="2"/>
      <c r="Z18" s="2"/>
      <c r="AA18" s="2"/>
      <c r="AB18" s="2"/>
      <c r="AC18" s="2"/>
      <c r="AD18" s="2"/>
    </row>
    <row r="19" spans="1:30" ht="15.95" customHeight="1">
      <c r="A19" s="172" t="s">
        <v>17</v>
      </c>
      <c r="B19" s="277">
        <f t="shared" si="1"/>
        <v>117</v>
      </c>
      <c r="C19" s="281">
        <f t="shared" si="2"/>
        <v>113</v>
      </c>
      <c r="D19" s="281">
        <v>3</v>
      </c>
      <c r="E19" s="281">
        <v>58</v>
      </c>
      <c r="F19" s="281">
        <v>5</v>
      </c>
      <c r="G19" s="281">
        <v>36</v>
      </c>
      <c r="H19" s="281">
        <v>6</v>
      </c>
      <c r="I19" s="278">
        <v>0</v>
      </c>
      <c r="J19" s="278">
        <v>0</v>
      </c>
      <c r="K19" s="278">
        <v>1</v>
      </c>
      <c r="L19" s="278">
        <v>4</v>
      </c>
      <c r="M19" s="281">
        <f t="shared" si="3"/>
        <v>4</v>
      </c>
      <c r="N19" s="278">
        <v>0</v>
      </c>
      <c r="O19" s="278">
        <v>1</v>
      </c>
      <c r="P19" s="281">
        <v>1</v>
      </c>
      <c r="Q19" s="278">
        <v>2</v>
      </c>
      <c r="R19" s="278">
        <v>0</v>
      </c>
      <c r="S19" s="278">
        <v>0</v>
      </c>
      <c r="T19" s="278">
        <v>0</v>
      </c>
      <c r="U19" s="278">
        <v>0</v>
      </c>
      <c r="V19" s="280">
        <v>0</v>
      </c>
    </row>
    <row r="20" spans="1:30" ht="15.95" customHeight="1">
      <c r="A20" s="172" t="s">
        <v>18</v>
      </c>
      <c r="B20" s="277">
        <f t="shared" si="1"/>
        <v>88</v>
      </c>
      <c r="C20" s="281">
        <f t="shared" si="2"/>
        <v>88</v>
      </c>
      <c r="D20" s="278">
        <v>0</v>
      </c>
      <c r="E20" s="281">
        <v>43</v>
      </c>
      <c r="F20" s="281">
        <v>2</v>
      </c>
      <c r="G20" s="281">
        <v>34</v>
      </c>
      <c r="H20" s="278">
        <v>0</v>
      </c>
      <c r="I20" s="278">
        <v>0</v>
      </c>
      <c r="J20" s="278">
        <v>4</v>
      </c>
      <c r="K20" s="278">
        <v>2</v>
      </c>
      <c r="L20" s="278">
        <v>3</v>
      </c>
      <c r="M20" s="281">
        <f t="shared" si="3"/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80">
        <v>0</v>
      </c>
    </row>
    <row r="21" spans="1:30" ht="15.95" customHeight="1">
      <c r="A21" s="172" t="s">
        <v>19</v>
      </c>
      <c r="B21" s="277">
        <f t="shared" si="1"/>
        <v>68</v>
      </c>
      <c r="C21" s="281">
        <f t="shared" si="2"/>
        <v>65</v>
      </c>
      <c r="D21" s="281">
        <v>19</v>
      </c>
      <c r="E21" s="281">
        <v>20</v>
      </c>
      <c r="F21" s="281">
        <v>6</v>
      </c>
      <c r="G21" s="281">
        <v>11</v>
      </c>
      <c r="H21" s="278">
        <v>0</v>
      </c>
      <c r="I21" s="281">
        <v>2</v>
      </c>
      <c r="J21" s="278">
        <v>0</v>
      </c>
      <c r="K21" s="278">
        <v>0</v>
      </c>
      <c r="L21" s="278">
        <v>7</v>
      </c>
      <c r="M21" s="281">
        <f t="shared" si="3"/>
        <v>3</v>
      </c>
      <c r="N21" s="278">
        <v>0</v>
      </c>
      <c r="O21" s="278">
        <v>0</v>
      </c>
      <c r="P21" s="281">
        <v>1</v>
      </c>
      <c r="Q21" s="281">
        <v>1</v>
      </c>
      <c r="R21" s="278">
        <v>0</v>
      </c>
      <c r="S21" s="278">
        <v>0</v>
      </c>
      <c r="T21" s="278">
        <v>0</v>
      </c>
      <c r="U21" s="278">
        <v>0</v>
      </c>
      <c r="V21" s="280">
        <v>1</v>
      </c>
    </row>
    <row r="22" spans="1:30" ht="15.95" customHeight="1">
      <c r="A22" s="172" t="s">
        <v>20</v>
      </c>
      <c r="B22" s="277">
        <f t="shared" si="1"/>
        <v>78</v>
      </c>
      <c r="C22" s="281">
        <f t="shared" si="2"/>
        <v>78</v>
      </c>
      <c r="D22" s="278">
        <v>0</v>
      </c>
      <c r="E22" s="281">
        <v>26</v>
      </c>
      <c r="F22" s="281">
        <v>2</v>
      </c>
      <c r="G22" s="281">
        <v>14</v>
      </c>
      <c r="H22" s="281">
        <v>16</v>
      </c>
      <c r="I22" s="281">
        <v>7</v>
      </c>
      <c r="J22" s="278">
        <v>0</v>
      </c>
      <c r="K22" s="278">
        <v>0</v>
      </c>
      <c r="L22" s="281">
        <v>13</v>
      </c>
      <c r="M22" s="281">
        <f t="shared" si="3"/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v>0</v>
      </c>
      <c r="U22" s="278">
        <v>0</v>
      </c>
      <c r="V22" s="280">
        <v>0</v>
      </c>
    </row>
    <row r="23" spans="1:30" ht="15.95" customHeight="1">
      <c r="A23" s="172" t="s">
        <v>21</v>
      </c>
      <c r="B23" s="277">
        <f t="shared" si="1"/>
        <v>61</v>
      </c>
      <c r="C23" s="281">
        <f t="shared" si="2"/>
        <v>60</v>
      </c>
      <c r="D23" s="281">
        <v>1</v>
      </c>
      <c r="E23" s="281">
        <v>28</v>
      </c>
      <c r="F23" s="281">
        <v>5</v>
      </c>
      <c r="G23" s="281">
        <v>3</v>
      </c>
      <c r="H23" s="281">
        <v>9</v>
      </c>
      <c r="I23" s="278">
        <v>0</v>
      </c>
      <c r="J23" s="278">
        <v>0</v>
      </c>
      <c r="K23" s="278">
        <v>1</v>
      </c>
      <c r="L23" s="281">
        <v>13</v>
      </c>
      <c r="M23" s="281">
        <f t="shared" si="3"/>
        <v>1</v>
      </c>
      <c r="N23" s="278">
        <v>0</v>
      </c>
      <c r="O23" s="278">
        <v>0</v>
      </c>
      <c r="P23" s="278">
        <v>0</v>
      </c>
      <c r="Q23" s="281">
        <v>1</v>
      </c>
      <c r="R23" s="278">
        <v>0</v>
      </c>
      <c r="S23" s="278">
        <v>0</v>
      </c>
      <c r="T23" s="278">
        <v>0</v>
      </c>
      <c r="U23" s="278">
        <v>0</v>
      </c>
      <c r="V23" s="280">
        <v>0</v>
      </c>
    </row>
    <row r="24" spans="1:30" ht="15.95" customHeight="1">
      <c r="A24" s="172" t="s">
        <v>22</v>
      </c>
      <c r="B24" s="277">
        <f t="shared" si="1"/>
        <v>108</v>
      </c>
      <c r="C24" s="281">
        <f t="shared" si="2"/>
        <v>106</v>
      </c>
      <c r="D24" s="281">
        <v>3</v>
      </c>
      <c r="E24" s="278">
        <v>58</v>
      </c>
      <c r="F24" s="281">
        <v>5</v>
      </c>
      <c r="G24" s="281">
        <v>16</v>
      </c>
      <c r="H24" s="278">
        <v>0</v>
      </c>
      <c r="I24" s="281">
        <v>6</v>
      </c>
      <c r="J24" s="278">
        <v>0</v>
      </c>
      <c r="K24" s="278">
        <v>0</v>
      </c>
      <c r="L24" s="281">
        <v>18</v>
      </c>
      <c r="M24" s="281">
        <f t="shared" si="3"/>
        <v>2</v>
      </c>
      <c r="N24" s="278">
        <v>0</v>
      </c>
      <c r="O24" s="278">
        <v>0</v>
      </c>
      <c r="P24" s="278">
        <v>0</v>
      </c>
      <c r="Q24" s="278">
        <v>2</v>
      </c>
      <c r="R24" s="278">
        <v>0</v>
      </c>
      <c r="S24" s="278">
        <v>0</v>
      </c>
      <c r="T24" s="278">
        <v>0</v>
      </c>
      <c r="U24" s="278">
        <v>0</v>
      </c>
      <c r="V24" s="280">
        <v>0</v>
      </c>
    </row>
    <row r="25" spans="1:30" ht="15.95" customHeight="1">
      <c r="A25" s="172" t="s">
        <v>23</v>
      </c>
      <c r="B25" s="277">
        <f t="shared" si="1"/>
        <v>133</v>
      </c>
      <c r="C25" s="281">
        <f t="shared" si="2"/>
        <v>132</v>
      </c>
      <c r="D25" s="278">
        <v>0</v>
      </c>
      <c r="E25" s="281">
        <v>53</v>
      </c>
      <c r="F25" s="278">
        <v>0</v>
      </c>
      <c r="G25" s="281">
        <v>19</v>
      </c>
      <c r="H25" s="278">
        <v>4</v>
      </c>
      <c r="I25" s="281">
        <v>6</v>
      </c>
      <c r="J25" s="278">
        <v>0</v>
      </c>
      <c r="K25" s="278">
        <v>1</v>
      </c>
      <c r="L25" s="278">
        <v>49</v>
      </c>
      <c r="M25" s="281">
        <f t="shared" si="3"/>
        <v>1</v>
      </c>
      <c r="N25" s="278">
        <v>0</v>
      </c>
      <c r="O25" s="281">
        <v>1</v>
      </c>
      <c r="P25" s="278">
        <v>0</v>
      </c>
      <c r="Q25" s="278">
        <v>0</v>
      </c>
      <c r="R25" s="278">
        <v>0</v>
      </c>
      <c r="S25" s="278">
        <v>0</v>
      </c>
      <c r="T25" s="278">
        <v>0</v>
      </c>
      <c r="U25" s="278">
        <v>0</v>
      </c>
      <c r="V25" s="280">
        <v>0</v>
      </c>
    </row>
    <row r="26" spans="1:30" ht="15.95" customHeight="1">
      <c r="A26" s="172" t="s">
        <v>24</v>
      </c>
      <c r="B26" s="277">
        <f t="shared" si="1"/>
        <v>113</v>
      </c>
      <c r="C26" s="281">
        <f t="shared" si="2"/>
        <v>113</v>
      </c>
      <c r="D26" s="281">
        <v>16</v>
      </c>
      <c r="E26" s="281">
        <v>50</v>
      </c>
      <c r="F26" s="281">
        <v>5</v>
      </c>
      <c r="G26" s="281">
        <v>31</v>
      </c>
      <c r="H26" s="278">
        <v>0</v>
      </c>
      <c r="I26" s="278">
        <v>0</v>
      </c>
      <c r="J26" s="281">
        <v>2</v>
      </c>
      <c r="K26" s="278">
        <v>1</v>
      </c>
      <c r="L26" s="278">
        <v>8</v>
      </c>
      <c r="M26" s="281">
        <f t="shared" si="3"/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80">
        <v>0</v>
      </c>
    </row>
    <row r="27" spans="1:30" ht="15.95" customHeight="1">
      <c r="A27" s="172" t="s">
        <v>25</v>
      </c>
      <c r="B27" s="277">
        <f t="shared" si="1"/>
        <v>65</v>
      </c>
      <c r="C27" s="281">
        <f t="shared" si="2"/>
        <v>65</v>
      </c>
      <c r="D27" s="281">
        <v>8</v>
      </c>
      <c r="E27" s="281">
        <v>19</v>
      </c>
      <c r="F27" s="281">
        <v>5</v>
      </c>
      <c r="G27" s="281">
        <v>5</v>
      </c>
      <c r="H27" s="278">
        <v>0</v>
      </c>
      <c r="I27" s="278">
        <v>0</v>
      </c>
      <c r="J27" s="278">
        <v>0</v>
      </c>
      <c r="K27" s="278">
        <v>0</v>
      </c>
      <c r="L27" s="278">
        <v>28</v>
      </c>
      <c r="M27" s="281">
        <f t="shared" si="3"/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80">
        <v>0</v>
      </c>
    </row>
    <row r="28" spans="1:30" ht="15.95" customHeight="1">
      <c r="A28" s="172" t="s">
        <v>26</v>
      </c>
      <c r="B28" s="277">
        <f t="shared" si="1"/>
        <v>86</v>
      </c>
      <c r="C28" s="281">
        <f t="shared" si="2"/>
        <v>83</v>
      </c>
      <c r="D28" s="281">
        <v>16</v>
      </c>
      <c r="E28" s="281">
        <v>26</v>
      </c>
      <c r="F28" s="281">
        <v>11</v>
      </c>
      <c r="G28" s="281">
        <v>6</v>
      </c>
      <c r="H28" s="278">
        <v>0</v>
      </c>
      <c r="I28" s="278">
        <v>0</v>
      </c>
      <c r="J28" s="278">
        <v>0</v>
      </c>
      <c r="K28" s="278">
        <v>0</v>
      </c>
      <c r="L28" s="278">
        <v>24</v>
      </c>
      <c r="M28" s="281">
        <f t="shared" si="3"/>
        <v>3</v>
      </c>
      <c r="N28" s="278">
        <v>0</v>
      </c>
      <c r="O28" s="281">
        <v>1</v>
      </c>
      <c r="P28" s="278">
        <v>0</v>
      </c>
      <c r="Q28" s="281">
        <v>2</v>
      </c>
      <c r="R28" s="278">
        <v>0</v>
      </c>
      <c r="S28" s="278">
        <v>0</v>
      </c>
      <c r="T28" s="278">
        <v>0</v>
      </c>
      <c r="U28" s="278">
        <v>0</v>
      </c>
      <c r="V28" s="280">
        <v>0</v>
      </c>
    </row>
    <row r="29" spans="1:30" ht="15.95" customHeight="1">
      <c r="A29" s="172" t="s">
        <v>27</v>
      </c>
      <c r="B29" s="277">
        <f t="shared" si="1"/>
        <v>22</v>
      </c>
      <c r="C29" s="281">
        <f t="shared" si="2"/>
        <v>21</v>
      </c>
      <c r="D29" s="281">
        <v>1</v>
      </c>
      <c r="E29" s="281">
        <v>13</v>
      </c>
      <c r="F29" s="281">
        <v>1</v>
      </c>
      <c r="G29" s="278">
        <v>1</v>
      </c>
      <c r="H29" s="278">
        <v>0</v>
      </c>
      <c r="I29" s="278">
        <v>0</v>
      </c>
      <c r="J29" s="281">
        <v>1</v>
      </c>
      <c r="K29" s="278">
        <v>4</v>
      </c>
      <c r="L29" s="278">
        <v>0</v>
      </c>
      <c r="M29" s="281">
        <f t="shared" si="3"/>
        <v>1</v>
      </c>
      <c r="N29" s="278">
        <v>0</v>
      </c>
      <c r="O29" s="278">
        <v>1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80">
        <v>0</v>
      </c>
    </row>
    <row r="30" spans="1:30" ht="15.95" customHeight="1">
      <c r="A30" s="172" t="s">
        <v>28</v>
      </c>
      <c r="B30" s="277">
        <f t="shared" si="1"/>
        <v>37</v>
      </c>
      <c r="C30" s="281">
        <f t="shared" si="2"/>
        <v>37</v>
      </c>
      <c r="D30" s="281">
        <v>1</v>
      </c>
      <c r="E30" s="281">
        <v>17</v>
      </c>
      <c r="F30" s="281">
        <v>4</v>
      </c>
      <c r="G30" s="281">
        <v>3</v>
      </c>
      <c r="H30" s="278">
        <v>0</v>
      </c>
      <c r="I30" s="278">
        <v>0</v>
      </c>
      <c r="J30" s="278">
        <v>0</v>
      </c>
      <c r="K30" s="278">
        <v>1</v>
      </c>
      <c r="L30" s="281">
        <v>11</v>
      </c>
      <c r="M30" s="281">
        <f t="shared" si="3"/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80">
        <v>0</v>
      </c>
    </row>
    <row r="31" spans="1:30" ht="15.95" customHeight="1">
      <c r="A31" s="172" t="s">
        <v>29</v>
      </c>
      <c r="B31" s="277">
        <f t="shared" si="1"/>
        <v>37</v>
      </c>
      <c r="C31" s="281">
        <f t="shared" si="2"/>
        <v>32</v>
      </c>
      <c r="D31" s="281">
        <v>3</v>
      </c>
      <c r="E31" s="281">
        <v>14</v>
      </c>
      <c r="F31" s="281">
        <v>3</v>
      </c>
      <c r="G31" s="281">
        <v>2</v>
      </c>
      <c r="H31" s="278">
        <v>0</v>
      </c>
      <c r="I31" s="281">
        <v>1</v>
      </c>
      <c r="J31" s="278">
        <v>0</v>
      </c>
      <c r="K31" s="278">
        <v>0</v>
      </c>
      <c r="L31" s="278">
        <v>9</v>
      </c>
      <c r="M31" s="281">
        <f t="shared" si="3"/>
        <v>5</v>
      </c>
      <c r="N31" s="278">
        <v>0</v>
      </c>
      <c r="O31" s="278">
        <v>1</v>
      </c>
      <c r="P31" s="278">
        <v>2</v>
      </c>
      <c r="Q31" s="278">
        <v>0</v>
      </c>
      <c r="R31" s="278">
        <v>0</v>
      </c>
      <c r="S31" s="278">
        <v>0</v>
      </c>
      <c r="T31" s="278">
        <v>0</v>
      </c>
      <c r="U31" s="278">
        <v>0</v>
      </c>
      <c r="V31" s="280">
        <v>2</v>
      </c>
    </row>
    <row r="32" spans="1:30" ht="15.95" customHeight="1">
      <c r="A32" s="172" t="s">
        <v>30</v>
      </c>
      <c r="B32" s="277">
        <f t="shared" si="1"/>
        <v>92</v>
      </c>
      <c r="C32" s="281">
        <f t="shared" si="2"/>
        <v>85</v>
      </c>
      <c r="D32" s="281">
        <v>3</v>
      </c>
      <c r="E32" s="281">
        <v>30</v>
      </c>
      <c r="F32" s="281">
        <v>9</v>
      </c>
      <c r="G32" s="281">
        <v>9</v>
      </c>
      <c r="H32" s="278">
        <v>0</v>
      </c>
      <c r="I32" s="278">
        <v>0</v>
      </c>
      <c r="J32" s="278">
        <v>0</v>
      </c>
      <c r="K32" s="278">
        <v>1</v>
      </c>
      <c r="L32" s="281">
        <v>33</v>
      </c>
      <c r="M32" s="281">
        <f t="shared" si="3"/>
        <v>7</v>
      </c>
      <c r="N32" s="278">
        <v>0</v>
      </c>
      <c r="O32" s="278">
        <v>0</v>
      </c>
      <c r="P32" s="278">
        <v>4</v>
      </c>
      <c r="Q32" s="278">
        <v>1</v>
      </c>
      <c r="R32" s="278">
        <v>0</v>
      </c>
      <c r="S32" s="278">
        <v>0</v>
      </c>
      <c r="T32" s="278">
        <v>0</v>
      </c>
      <c r="U32" s="278">
        <v>0</v>
      </c>
      <c r="V32" s="280">
        <v>2</v>
      </c>
    </row>
    <row r="33" spans="1:27" ht="15.95" customHeight="1">
      <c r="A33" s="172" t="s">
        <v>31</v>
      </c>
      <c r="B33" s="277">
        <f t="shared" si="1"/>
        <v>42</v>
      </c>
      <c r="C33" s="281">
        <f t="shared" si="2"/>
        <v>42</v>
      </c>
      <c r="D33" s="278">
        <v>0</v>
      </c>
      <c r="E33" s="289">
        <v>13</v>
      </c>
      <c r="F33" s="289">
        <v>4</v>
      </c>
      <c r="G33" s="289">
        <v>15</v>
      </c>
      <c r="H33" s="289">
        <v>2</v>
      </c>
      <c r="I33" s="278">
        <v>0</v>
      </c>
      <c r="J33" s="278">
        <v>0</v>
      </c>
      <c r="K33" s="278">
        <v>1</v>
      </c>
      <c r="L33" s="289">
        <v>7</v>
      </c>
      <c r="M33" s="281">
        <f t="shared" si="3"/>
        <v>0</v>
      </c>
      <c r="N33" s="278">
        <v>0</v>
      </c>
      <c r="O33" s="278">
        <v>0</v>
      </c>
      <c r="P33" s="278">
        <v>0</v>
      </c>
      <c r="Q33" s="278">
        <v>0</v>
      </c>
      <c r="R33" s="278">
        <v>0</v>
      </c>
      <c r="S33" s="278">
        <v>0</v>
      </c>
      <c r="T33" s="278">
        <v>0</v>
      </c>
      <c r="U33" s="278">
        <v>0</v>
      </c>
      <c r="V33" s="280">
        <v>0</v>
      </c>
      <c r="W33" s="2"/>
      <c r="X33" s="2"/>
    </row>
    <row r="34" spans="1:27" ht="14.85" customHeight="1">
      <c r="A34" s="172" t="s">
        <v>32</v>
      </c>
      <c r="B34" s="277">
        <f t="shared" si="1"/>
        <v>59</v>
      </c>
      <c r="C34" s="281">
        <f t="shared" si="2"/>
        <v>56</v>
      </c>
      <c r="D34" s="289">
        <v>3</v>
      </c>
      <c r="E34" s="289">
        <v>32</v>
      </c>
      <c r="F34" s="289">
        <v>1</v>
      </c>
      <c r="G34" s="289">
        <v>4</v>
      </c>
      <c r="H34" s="278">
        <v>0</v>
      </c>
      <c r="I34" s="278">
        <v>0</v>
      </c>
      <c r="J34" s="278">
        <v>0</v>
      </c>
      <c r="K34" s="278">
        <v>1</v>
      </c>
      <c r="L34" s="289">
        <v>15</v>
      </c>
      <c r="M34" s="281">
        <f t="shared" si="3"/>
        <v>3</v>
      </c>
      <c r="N34" s="278">
        <v>0</v>
      </c>
      <c r="O34" s="278">
        <v>1</v>
      </c>
      <c r="P34" s="289">
        <v>1</v>
      </c>
      <c r="Q34" s="278">
        <v>1</v>
      </c>
      <c r="R34" s="278">
        <v>0</v>
      </c>
      <c r="S34" s="278">
        <v>0</v>
      </c>
      <c r="T34" s="278">
        <v>0</v>
      </c>
      <c r="U34" s="278">
        <v>0</v>
      </c>
      <c r="V34" s="280">
        <v>0</v>
      </c>
      <c r="W34" s="1"/>
      <c r="X34" s="1"/>
    </row>
    <row r="35" spans="1:27" ht="14.85" customHeight="1">
      <c r="A35" s="172" t="s">
        <v>40</v>
      </c>
      <c r="B35" s="277">
        <f t="shared" si="1"/>
        <v>21</v>
      </c>
      <c r="C35" s="281">
        <f t="shared" si="2"/>
        <v>20</v>
      </c>
      <c r="D35" s="278">
        <v>0</v>
      </c>
      <c r="E35" s="281">
        <v>10</v>
      </c>
      <c r="F35" s="281">
        <v>6</v>
      </c>
      <c r="G35" s="278">
        <v>0</v>
      </c>
      <c r="H35" s="278">
        <v>0</v>
      </c>
      <c r="I35" s="278">
        <v>0</v>
      </c>
      <c r="J35" s="281">
        <v>2</v>
      </c>
      <c r="K35" s="278">
        <v>0</v>
      </c>
      <c r="L35" s="281">
        <v>2</v>
      </c>
      <c r="M35" s="281">
        <f t="shared" si="3"/>
        <v>1</v>
      </c>
      <c r="N35" s="278">
        <v>0</v>
      </c>
      <c r="O35" s="278">
        <v>0</v>
      </c>
      <c r="P35" s="281">
        <v>1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80">
        <v>0</v>
      </c>
      <c r="W35" s="1"/>
      <c r="X35" s="1"/>
      <c r="Y35" s="2"/>
      <c r="Z35" s="2"/>
      <c r="AA35" s="2"/>
    </row>
    <row r="36" spans="1:27" ht="16.5" thickBot="1">
      <c r="A36" s="174" t="s">
        <v>41</v>
      </c>
      <c r="B36" s="283">
        <f t="shared" si="1"/>
        <v>9</v>
      </c>
      <c r="C36" s="284">
        <f t="shared" si="2"/>
        <v>8</v>
      </c>
      <c r="D36" s="285">
        <v>0</v>
      </c>
      <c r="E36" s="284">
        <v>8</v>
      </c>
      <c r="F36" s="285">
        <v>0</v>
      </c>
      <c r="G36" s="285">
        <v>0</v>
      </c>
      <c r="H36" s="285">
        <v>0</v>
      </c>
      <c r="I36" s="285">
        <v>0</v>
      </c>
      <c r="J36" s="285">
        <v>0</v>
      </c>
      <c r="K36" s="285">
        <v>0</v>
      </c>
      <c r="L36" s="285">
        <v>0</v>
      </c>
      <c r="M36" s="284">
        <f t="shared" si="3"/>
        <v>1</v>
      </c>
      <c r="N36" s="285">
        <v>0</v>
      </c>
      <c r="O36" s="285">
        <v>0</v>
      </c>
      <c r="P36" s="285">
        <v>1</v>
      </c>
      <c r="Q36" s="285">
        <v>0</v>
      </c>
      <c r="R36" s="285">
        <v>0</v>
      </c>
      <c r="S36" s="285">
        <v>0</v>
      </c>
      <c r="T36" s="285">
        <v>0</v>
      </c>
      <c r="U36" s="285">
        <v>0</v>
      </c>
      <c r="V36" s="286">
        <v>0</v>
      </c>
      <c r="W36" s="1"/>
      <c r="X36" s="1"/>
      <c r="Y36" s="1"/>
      <c r="Z36" s="1"/>
      <c r="AA36" s="1"/>
    </row>
    <row r="37" spans="1:27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"/>
      <c r="X37" s="1"/>
      <c r="Y37" s="1"/>
      <c r="Z37" s="1"/>
      <c r="AA37" s="1"/>
    </row>
    <row r="38" spans="1:27">
      <c r="A38" s="151" t="s">
        <v>343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</row>
    <row r="39" spans="1:27">
      <c r="A39" s="151" t="s">
        <v>42</v>
      </c>
      <c r="B39" s="151"/>
      <c r="C39" s="151"/>
      <c r="D39" s="153"/>
      <c r="E39" s="151"/>
      <c r="F39" s="151"/>
      <c r="G39" s="151"/>
      <c r="H39" s="151"/>
      <c r="I39" s="151"/>
      <c r="J39" s="15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1"/>
    </row>
    <row r="40" spans="1:27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  <c r="AA40" s="1"/>
    </row>
    <row r="41" spans="1:27">
      <c r="A41" s="14"/>
      <c r="B41" s="5"/>
      <c r="C41" s="5"/>
      <c r="D41" s="7"/>
      <c r="E41" s="1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"/>
      <c r="X41" s="1"/>
      <c r="Y41" s="1"/>
      <c r="Z41" s="1"/>
      <c r="AA41" s="1"/>
    </row>
  </sheetData>
  <phoneticPr fontId="7" type="noConversion"/>
  <pageMargins left="0.75" right="0.75" top="1" bottom="1" header="0.5" footer="0.5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D42"/>
  <sheetViews>
    <sheetView workbookViewId="0">
      <selection activeCell="B11" sqref="B11"/>
    </sheetView>
  </sheetViews>
  <sheetFormatPr defaultColWidth="10.625" defaultRowHeight="15.75"/>
  <cols>
    <col min="1" max="1" width="14.625" customWidth="1"/>
    <col min="2" max="2" width="6.75" customWidth="1"/>
    <col min="3" max="3" width="7.5" customWidth="1"/>
    <col min="4" max="4" width="5.5" customWidth="1"/>
    <col min="5" max="13" width="5.625" customWidth="1"/>
    <col min="14" max="14" width="4.625" customWidth="1"/>
    <col min="15" max="18" width="5.625" customWidth="1"/>
    <col min="19" max="19" width="4.875" customWidth="1"/>
    <col min="20" max="20" width="5.625" customWidth="1"/>
    <col min="21" max="21" width="4.5" customWidth="1"/>
    <col min="22" max="22" width="8.625" customWidth="1"/>
    <col min="23" max="31" width="9" customWidth="1"/>
  </cols>
  <sheetData>
    <row r="1" spans="1:30" ht="16.5" customHeight="1">
      <c r="A1" s="150" t="s">
        <v>330</v>
      </c>
      <c r="B1" s="151"/>
      <c r="C1" s="152"/>
      <c r="D1" s="152"/>
      <c r="E1" s="152"/>
      <c r="F1" s="152"/>
      <c r="G1" s="152"/>
      <c r="H1" s="153"/>
      <c r="I1" s="153"/>
      <c r="J1" s="153"/>
      <c r="K1" s="153"/>
      <c r="L1" s="152"/>
      <c r="M1" s="152"/>
      <c r="N1" s="151"/>
      <c r="O1" s="151"/>
      <c r="P1" s="151"/>
      <c r="Q1" s="151"/>
      <c r="R1" s="156" t="s">
        <v>331</v>
      </c>
      <c r="S1" s="157"/>
      <c r="T1" s="156" t="s">
        <v>332</v>
      </c>
      <c r="U1" s="158"/>
      <c r="V1" s="157"/>
      <c r="W1" s="2"/>
      <c r="X1" s="2"/>
    </row>
    <row r="2" spans="1:30" ht="18.75" customHeight="1" thickBot="1">
      <c r="A2" s="159" t="s">
        <v>333</v>
      </c>
      <c r="B2" s="160" t="s">
        <v>334</v>
      </c>
      <c r="C2" s="160"/>
      <c r="D2" s="160"/>
      <c r="E2" s="160"/>
      <c r="F2" s="161"/>
      <c r="G2" s="161"/>
      <c r="H2" s="161"/>
      <c r="I2" s="161"/>
      <c r="J2" s="161"/>
      <c r="K2" s="162"/>
      <c r="L2" s="162"/>
      <c r="M2" s="162"/>
      <c r="N2" s="162"/>
      <c r="O2" s="162"/>
      <c r="P2" s="162"/>
      <c r="Q2" s="162"/>
      <c r="R2" s="166" t="s">
        <v>335</v>
      </c>
      <c r="S2" s="167"/>
      <c r="T2" s="166" t="s">
        <v>43</v>
      </c>
      <c r="U2" s="160"/>
      <c r="V2" s="167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51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1"/>
      <c r="O3" s="151"/>
      <c r="P3" s="151"/>
      <c r="Q3" s="151"/>
      <c r="R3" s="151"/>
      <c r="S3" s="151"/>
      <c r="T3" s="152"/>
      <c r="U3" s="152"/>
      <c r="V3" s="151"/>
      <c r="W3" s="2"/>
      <c r="X3" s="2"/>
      <c r="Y3" s="2"/>
      <c r="Z3" s="2"/>
      <c r="AA3" s="2"/>
      <c r="AB3" s="2"/>
      <c r="AC3" s="2"/>
      <c r="AD3" s="2"/>
    </row>
    <row r="4" spans="1:30" ht="18" customHeight="1">
      <c r="A4" s="151"/>
      <c r="B4" s="151"/>
      <c r="C4" s="152"/>
      <c r="D4" s="152"/>
      <c r="E4" s="176" t="s">
        <v>366</v>
      </c>
      <c r="F4" s="177"/>
      <c r="G4" s="168"/>
      <c r="H4" s="168"/>
      <c r="I4" s="168"/>
      <c r="J4" s="168"/>
      <c r="K4" s="168"/>
      <c r="L4" s="168"/>
      <c r="M4" s="168"/>
      <c r="N4" s="168"/>
      <c r="O4" s="151"/>
      <c r="P4" s="151"/>
      <c r="Q4" s="151"/>
      <c r="R4" s="151"/>
      <c r="S4" s="151"/>
      <c r="T4" s="151"/>
      <c r="U4" s="151"/>
      <c r="V4" s="151"/>
      <c r="W4" s="2"/>
      <c r="X4" s="2"/>
      <c r="Y4" s="2"/>
      <c r="Z4" s="2"/>
      <c r="AA4" s="2"/>
      <c r="AB4" s="2"/>
      <c r="AC4" s="2"/>
      <c r="AD4" s="2"/>
    </row>
    <row r="5" spans="1:30" ht="9" customHeight="1">
      <c r="A5" s="151"/>
      <c r="B5" s="151"/>
      <c r="C5" s="152"/>
      <c r="D5" s="152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51"/>
      <c r="P5" s="151"/>
      <c r="Q5" s="151"/>
      <c r="R5" s="151"/>
      <c r="S5" s="151"/>
      <c r="T5" s="151"/>
      <c r="U5" s="151"/>
      <c r="V5" s="151"/>
      <c r="W5" s="2"/>
      <c r="X5" s="2"/>
      <c r="Y5" s="2"/>
      <c r="Z5" s="2"/>
      <c r="AA5" s="2"/>
      <c r="AB5" s="2"/>
      <c r="AC5" s="2"/>
      <c r="AD5" s="2"/>
    </row>
    <row r="6" spans="1:30" ht="18" customHeight="1" thickBot="1">
      <c r="A6" s="160"/>
      <c r="B6" s="160"/>
      <c r="C6" s="161"/>
      <c r="D6" s="161"/>
      <c r="E6" s="178"/>
      <c r="F6" s="178"/>
      <c r="G6" s="178" t="s">
        <v>367</v>
      </c>
      <c r="H6" s="178"/>
      <c r="I6" s="178"/>
      <c r="J6" s="179"/>
      <c r="K6" s="180"/>
      <c r="L6" s="181"/>
      <c r="M6" s="180"/>
      <c r="N6" s="180"/>
      <c r="O6" s="160"/>
      <c r="P6" s="160"/>
      <c r="Q6" s="160"/>
      <c r="R6" s="160"/>
      <c r="S6" s="160"/>
      <c r="T6" s="160"/>
      <c r="U6" s="160" t="s">
        <v>368</v>
      </c>
      <c r="V6" s="160"/>
      <c r="W6" s="2"/>
      <c r="X6" s="2"/>
      <c r="Y6" s="2"/>
      <c r="Z6" s="2"/>
      <c r="AA6" s="2"/>
      <c r="AB6" s="2"/>
      <c r="AC6" s="2"/>
      <c r="AD6" s="2"/>
    </row>
    <row r="7" spans="1:30">
      <c r="A7" s="183"/>
      <c r="B7" s="184"/>
      <c r="C7" s="185"/>
      <c r="D7" s="186" t="s">
        <v>0</v>
      </c>
      <c r="E7" s="187"/>
      <c r="F7" s="187"/>
      <c r="G7" s="187" t="s">
        <v>1</v>
      </c>
      <c r="H7" s="187"/>
      <c r="I7" s="187"/>
      <c r="J7" s="188" t="s">
        <v>2</v>
      </c>
      <c r="K7" s="188"/>
      <c r="L7" s="172"/>
      <c r="M7" s="189"/>
      <c r="N7" s="187" t="s">
        <v>353</v>
      </c>
      <c r="O7" s="187"/>
      <c r="P7" s="187"/>
      <c r="Q7" s="187" t="s">
        <v>354</v>
      </c>
      <c r="R7" s="187"/>
      <c r="S7" s="187"/>
      <c r="T7" s="188"/>
      <c r="U7" s="188" t="s">
        <v>355</v>
      </c>
      <c r="V7" s="187"/>
      <c r="W7" s="3"/>
      <c r="X7" s="2"/>
      <c r="Y7" s="2"/>
      <c r="Z7" s="2"/>
      <c r="AA7" s="2"/>
      <c r="AB7" s="2"/>
      <c r="AC7" s="2"/>
      <c r="AD7" s="2"/>
    </row>
    <row r="8" spans="1:30">
      <c r="A8" s="190"/>
      <c r="B8" s="191"/>
      <c r="C8" s="191"/>
      <c r="D8" s="192"/>
      <c r="E8" s="173"/>
      <c r="F8" s="156" t="s">
        <v>356</v>
      </c>
      <c r="G8" s="158" t="s">
        <v>357</v>
      </c>
      <c r="H8" s="193" t="s">
        <v>358</v>
      </c>
      <c r="I8" s="157"/>
      <c r="J8" s="194" t="s">
        <v>369</v>
      </c>
      <c r="K8" s="195"/>
      <c r="L8" s="173"/>
      <c r="M8" s="192"/>
      <c r="N8" s="192"/>
      <c r="O8" s="192"/>
      <c r="P8" s="156" t="s">
        <v>360</v>
      </c>
      <c r="Q8" s="193" t="s">
        <v>357</v>
      </c>
      <c r="R8" s="193" t="s">
        <v>361</v>
      </c>
      <c r="S8" s="157"/>
      <c r="T8" s="156" t="s">
        <v>362</v>
      </c>
      <c r="U8" s="157"/>
      <c r="V8" s="196"/>
      <c r="W8" s="3"/>
      <c r="X8" s="3"/>
      <c r="Y8" s="2"/>
      <c r="Z8" s="2"/>
      <c r="AA8" s="2"/>
      <c r="AB8" s="2"/>
      <c r="AC8" s="2"/>
      <c r="AD8" s="2"/>
    </row>
    <row r="9" spans="1:30">
      <c r="A9" s="190" t="s">
        <v>363</v>
      </c>
      <c r="B9" s="191" t="s">
        <v>364</v>
      </c>
      <c r="C9" s="191" t="s">
        <v>3</v>
      </c>
      <c r="D9" s="191" t="s">
        <v>4</v>
      </c>
      <c r="E9" s="190" t="s">
        <v>5</v>
      </c>
      <c r="F9" s="197" t="s">
        <v>365</v>
      </c>
      <c r="G9" s="198" t="s">
        <v>6</v>
      </c>
      <c r="H9" s="197" t="s">
        <v>7</v>
      </c>
      <c r="I9" s="198" t="s">
        <v>8</v>
      </c>
      <c r="J9" s="184"/>
      <c r="K9" s="184"/>
      <c r="L9" s="190" t="s">
        <v>9</v>
      </c>
      <c r="M9" s="191" t="s">
        <v>3</v>
      </c>
      <c r="N9" s="191" t="s">
        <v>4</v>
      </c>
      <c r="O9" s="191" t="s">
        <v>5</v>
      </c>
      <c r="P9" s="199" t="s">
        <v>10</v>
      </c>
      <c r="Q9" s="200" t="s">
        <v>6</v>
      </c>
      <c r="R9" s="197" t="s">
        <v>7</v>
      </c>
      <c r="S9" s="198" t="s">
        <v>8</v>
      </c>
      <c r="T9" s="184"/>
      <c r="U9" s="183"/>
      <c r="V9" s="201" t="s">
        <v>9</v>
      </c>
      <c r="W9" s="3"/>
      <c r="X9" s="3"/>
      <c r="Y9" s="2"/>
      <c r="Z9" s="2"/>
      <c r="AA9" s="2"/>
      <c r="AB9" s="2"/>
      <c r="AC9" s="2"/>
      <c r="AD9" s="2"/>
    </row>
    <row r="10" spans="1:30" ht="16.5" thickBot="1">
      <c r="A10" s="202"/>
      <c r="B10" s="203"/>
      <c r="C10" s="203"/>
      <c r="D10" s="203" t="s">
        <v>11</v>
      </c>
      <c r="E10" s="202" t="s">
        <v>11</v>
      </c>
      <c r="F10" s="204" t="s">
        <v>12</v>
      </c>
      <c r="G10" s="204" t="s">
        <v>13</v>
      </c>
      <c r="H10" s="204" t="s">
        <v>12</v>
      </c>
      <c r="I10" s="204" t="s">
        <v>13</v>
      </c>
      <c r="J10" s="205" t="s">
        <v>12</v>
      </c>
      <c r="K10" s="205" t="s">
        <v>13</v>
      </c>
      <c r="L10" s="202"/>
      <c r="M10" s="203"/>
      <c r="N10" s="203" t="s">
        <v>11</v>
      </c>
      <c r="O10" s="203" t="s">
        <v>11</v>
      </c>
      <c r="P10" s="206" t="s">
        <v>12</v>
      </c>
      <c r="Q10" s="206" t="s">
        <v>13</v>
      </c>
      <c r="R10" s="206" t="s">
        <v>12</v>
      </c>
      <c r="S10" s="206" t="s">
        <v>13</v>
      </c>
      <c r="T10" s="205" t="s">
        <v>12</v>
      </c>
      <c r="U10" s="204" t="s">
        <v>13</v>
      </c>
      <c r="V10" s="207"/>
      <c r="W10" s="3"/>
      <c r="X10" s="3"/>
      <c r="Y10" s="1"/>
      <c r="Z10" s="1"/>
      <c r="AA10" s="1"/>
      <c r="AB10" s="1"/>
      <c r="AC10" s="1"/>
      <c r="AD10" s="3"/>
    </row>
    <row r="11" spans="1:30" ht="15.95" customHeight="1">
      <c r="A11" s="172" t="s">
        <v>339</v>
      </c>
      <c r="B11" s="277">
        <f>C11+M11</f>
        <v>1997</v>
      </c>
      <c r="C11" s="277">
        <f t="shared" ref="C11:V11" si="0">SUM(C12:C36)</f>
        <v>1915</v>
      </c>
      <c r="D11" s="277">
        <f t="shared" si="0"/>
        <v>112</v>
      </c>
      <c r="E11" s="277">
        <f t="shared" si="0"/>
        <v>771</v>
      </c>
      <c r="F11" s="277">
        <f t="shared" si="0"/>
        <v>140</v>
      </c>
      <c r="G11" s="277">
        <f t="shared" si="0"/>
        <v>330</v>
      </c>
      <c r="H11" s="277">
        <f t="shared" si="0"/>
        <v>55</v>
      </c>
      <c r="I11" s="277">
        <f t="shared" si="0"/>
        <v>44</v>
      </c>
      <c r="J11" s="277">
        <f t="shared" si="0"/>
        <v>5</v>
      </c>
      <c r="K11" s="277">
        <f t="shared" si="0"/>
        <v>7</v>
      </c>
      <c r="L11" s="277">
        <f t="shared" si="0"/>
        <v>451</v>
      </c>
      <c r="M11" s="277">
        <f t="shared" si="0"/>
        <v>82</v>
      </c>
      <c r="N11" s="278">
        <f t="shared" si="0"/>
        <v>0</v>
      </c>
      <c r="O11" s="277">
        <f t="shared" si="0"/>
        <v>25</v>
      </c>
      <c r="P11" s="277">
        <f t="shared" si="0"/>
        <v>31</v>
      </c>
      <c r="Q11" s="277">
        <f t="shared" si="0"/>
        <v>22</v>
      </c>
      <c r="R11" s="278">
        <f t="shared" si="0"/>
        <v>0</v>
      </c>
      <c r="S11" s="278">
        <f t="shared" si="0"/>
        <v>0</v>
      </c>
      <c r="T11" s="278">
        <f t="shared" si="0"/>
        <v>0</v>
      </c>
      <c r="U11" s="278">
        <f t="shared" si="0"/>
        <v>0</v>
      </c>
      <c r="V11" s="280">
        <f t="shared" si="0"/>
        <v>4</v>
      </c>
      <c r="W11" s="20"/>
      <c r="X11" s="2"/>
      <c r="Y11" s="4"/>
      <c r="Z11" s="4"/>
      <c r="AA11" s="4"/>
      <c r="AB11" s="4"/>
      <c r="AC11" s="4"/>
      <c r="AD11" s="3"/>
    </row>
    <row r="12" spans="1:30" ht="15.95" customHeight="1">
      <c r="A12" s="172" t="s">
        <v>33</v>
      </c>
      <c r="B12" s="277">
        <f t="shared" ref="B12:B36" si="1">C12+M12</f>
        <v>179</v>
      </c>
      <c r="C12" s="281">
        <f>SUM(D12:L12)</f>
        <v>145</v>
      </c>
      <c r="D12" s="278">
        <v>0</v>
      </c>
      <c r="E12" s="289">
        <v>59</v>
      </c>
      <c r="F12" s="289">
        <v>25</v>
      </c>
      <c r="G12" s="289">
        <v>21</v>
      </c>
      <c r="H12" s="278">
        <v>0</v>
      </c>
      <c r="I12" s="278">
        <v>0</v>
      </c>
      <c r="J12" s="278">
        <v>0</v>
      </c>
      <c r="K12" s="278">
        <v>0</v>
      </c>
      <c r="L12" s="289">
        <v>40</v>
      </c>
      <c r="M12" s="281">
        <f>SUM(N12:V12)</f>
        <v>34</v>
      </c>
      <c r="N12" s="278">
        <v>0</v>
      </c>
      <c r="O12" s="289">
        <v>13</v>
      </c>
      <c r="P12" s="289">
        <v>16</v>
      </c>
      <c r="Q12" s="289">
        <v>5</v>
      </c>
      <c r="R12" s="278">
        <v>0</v>
      </c>
      <c r="S12" s="278">
        <v>0</v>
      </c>
      <c r="T12" s="278">
        <v>0</v>
      </c>
      <c r="U12" s="278">
        <v>0</v>
      </c>
      <c r="V12" s="280">
        <v>0</v>
      </c>
      <c r="W12" s="2"/>
      <c r="X12" s="2"/>
      <c r="Y12" s="4"/>
      <c r="Z12" s="4"/>
      <c r="AA12" s="4"/>
      <c r="AB12" s="4"/>
      <c r="AC12" s="4"/>
      <c r="AD12" s="3"/>
    </row>
    <row r="13" spans="1:30" ht="15.95" customHeight="1">
      <c r="A13" s="173" t="s">
        <v>34</v>
      </c>
      <c r="B13" s="277">
        <f t="shared" si="1"/>
        <v>145</v>
      </c>
      <c r="C13" s="281">
        <f>SUM(D13:L13)</f>
        <v>140</v>
      </c>
      <c r="D13" s="289">
        <v>2</v>
      </c>
      <c r="E13" s="289">
        <v>45</v>
      </c>
      <c r="F13" s="289">
        <v>11</v>
      </c>
      <c r="G13" s="289">
        <v>34</v>
      </c>
      <c r="H13" s="289">
        <v>6</v>
      </c>
      <c r="I13" s="289">
        <v>12</v>
      </c>
      <c r="J13" s="278">
        <v>0</v>
      </c>
      <c r="K13" s="278">
        <v>1</v>
      </c>
      <c r="L13" s="289">
        <v>29</v>
      </c>
      <c r="M13" s="281">
        <f>SUM(N13:V13)</f>
        <v>5</v>
      </c>
      <c r="N13" s="278">
        <v>0</v>
      </c>
      <c r="O13" s="278">
        <v>0</v>
      </c>
      <c r="P13" s="289">
        <v>5</v>
      </c>
      <c r="Q13" s="278"/>
      <c r="R13" s="278">
        <v>0</v>
      </c>
      <c r="S13" s="278">
        <v>0</v>
      </c>
      <c r="T13" s="278">
        <v>0</v>
      </c>
      <c r="U13" s="278">
        <v>0</v>
      </c>
      <c r="V13" s="280">
        <v>0</v>
      </c>
      <c r="W13" s="2"/>
      <c r="X13" s="2"/>
      <c r="Y13" s="2"/>
      <c r="Z13" s="2"/>
      <c r="AA13" s="2"/>
      <c r="AB13" s="2"/>
      <c r="AC13" s="2"/>
      <c r="AD13" s="2"/>
    </row>
    <row r="14" spans="1:30" ht="15.95" customHeight="1">
      <c r="A14" s="172" t="s">
        <v>35</v>
      </c>
      <c r="B14" s="277">
        <f t="shared" si="1"/>
        <v>215</v>
      </c>
      <c r="C14" s="281">
        <f t="shared" ref="C14:C36" si="2">SUM(D14:L14)</f>
        <v>211</v>
      </c>
      <c r="D14" s="281">
        <v>11</v>
      </c>
      <c r="E14" s="281">
        <v>99</v>
      </c>
      <c r="F14" s="281">
        <v>9</v>
      </c>
      <c r="G14" s="278">
        <v>22</v>
      </c>
      <c r="H14" s="278">
        <v>0</v>
      </c>
      <c r="I14" s="278">
        <v>0</v>
      </c>
      <c r="J14" s="278">
        <v>0</v>
      </c>
      <c r="K14" s="278">
        <v>0</v>
      </c>
      <c r="L14" s="278">
        <v>70</v>
      </c>
      <c r="M14" s="281">
        <f>SUM(N14:V14)</f>
        <v>4</v>
      </c>
      <c r="N14" s="278">
        <v>0</v>
      </c>
      <c r="O14" s="281">
        <v>2</v>
      </c>
      <c r="P14" s="278">
        <v>0</v>
      </c>
      <c r="Q14" s="278">
        <v>1</v>
      </c>
      <c r="R14" s="278">
        <v>0</v>
      </c>
      <c r="S14" s="278">
        <v>0</v>
      </c>
      <c r="T14" s="278">
        <v>0</v>
      </c>
      <c r="U14" s="278">
        <v>0</v>
      </c>
      <c r="V14" s="280">
        <v>1</v>
      </c>
      <c r="W14" s="2"/>
      <c r="X14" s="2"/>
      <c r="Y14" s="2"/>
      <c r="Z14" s="2"/>
      <c r="AA14" s="2"/>
      <c r="AB14" s="2"/>
      <c r="AC14" s="2"/>
      <c r="AD14" s="2"/>
    </row>
    <row r="15" spans="1:30" ht="15.95" customHeight="1">
      <c r="A15" s="172" t="s">
        <v>36</v>
      </c>
      <c r="B15" s="277">
        <f t="shared" si="1"/>
        <v>18</v>
      </c>
      <c r="C15" s="281">
        <f t="shared" si="2"/>
        <v>18</v>
      </c>
      <c r="D15" s="281">
        <v>3</v>
      </c>
      <c r="E15" s="281">
        <v>4</v>
      </c>
      <c r="F15" s="281">
        <v>2</v>
      </c>
      <c r="G15" s="281">
        <v>2</v>
      </c>
      <c r="H15" s="278">
        <v>0</v>
      </c>
      <c r="I15" s="281">
        <v>1</v>
      </c>
      <c r="J15" s="278">
        <v>0</v>
      </c>
      <c r="K15" s="278">
        <v>0</v>
      </c>
      <c r="L15" s="278">
        <v>6</v>
      </c>
      <c r="M15" s="281">
        <f t="shared" ref="M15:M36" si="3">SUM(N15:V15)</f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v>0</v>
      </c>
      <c r="U15" s="278">
        <v>0</v>
      </c>
      <c r="V15" s="280">
        <v>0</v>
      </c>
      <c r="W15" s="2"/>
      <c r="X15" s="2"/>
      <c r="Y15" s="2"/>
      <c r="Z15" s="2"/>
      <c r="AA15" s="2"/>
      <c r="AB15" s="2"/>
      <c r="AC15" s="2"/>
      <c r="AD15" s="2"/>
    </row>
    <row r="16" spans="1:30" ht="15.95" customHeight="1">
      <c r="A16" s="172" t="s">
        <v>14</v>
      </c>
      <c r="B16" s="277">
        <f t="shared" si="1"/>
        <v>166</v>
      </c>
      <c r="C16" s="281">
        <f t="shared" si="2"/>
        <v>162</v>
      </c>
      <c r="D16" s="281">
        <v>5</v>
      </c>
      <c r="E16" s="281">
        <v>72</v>
      </c>
      <c r="F16" s="281">
        <v>7</v>
      </c>
      <c r="G16" s="281">
        <v>14</v>
      </c>
      <c r="H16" s="278">
        <v>0</v>
      </c>
      <c r="I16" s="281">
        <v>3</v>
      </c>
      <c r="J16" s="278">
        <v>0</v>
      </c>
      <c r="K16" s="278">
        <v>0</v>
      </c>
      <c r="L16" s="278">
        <v>61</v>
      </c>
      <c r="M16" s="281">
        <f t="shared" si="3"/>
        <v>4</v>
      </c>
      <c r="N16" s="278">
        <v>0</v>
      </c>
      <c r="O16" s="281">
        <v>2</v>
      </c>
      <c r="P16" s="278">
        <v>0</v>
      </c>
      <c r="Q16" s="278">
        <v>2</v>
      </c>
      <c r="R16" s="278">
        <v>0</v>
      </c>
      <c r="S16" s="278">
        <v>0</v>
      </c>
      <c r="T16" s="278">
        <v>0</v>
      </c>
      <c r="U16" s="278">
        <v>0</v>
      </c>
      <c r="V16" s="280">
        <v>0</v>
      </c>
      <c r="W16" s="2"/>
      <c r="X16" s="2"/>
      <c r="Y16" s="2"/>
      <c r="Z16" s="2"/>
      <c r="AA16" s="2"/>
      <c r="AB16" s="2"/>
      <c r="AC16" s="2"/>
      <c r="AD16" s="2"/>
    </row>
    <row r="17" spans="1:30" ht="15.95" customHeight="1">
      <c r="A17" s="172" t="s">
        <v>15</v>
      </c>
      <c r="B17" s="277">
        <f t="shared" si="1"/>
        <v>56</v>
      </c>
      <c r="C17" s="281">
        <f t="shared" si="2"/>
        <v>56</v>
      </c>
      <c r="D17" s="281">
        <v>5</v>
      </c>
      <c r="E17" s="281">
        <v>24</v>
      </c>
      <c r="F17" s="281">
        <v>8</v>
      </c>
      <c r="G17" s="281">
        <v>3</v>
      </c>
      <c r="H17" s="278">
        <v>0</v>
      </c>
      <c r="I17" s="278">
        <v>0</v>
      </c>
      <c r="J17" s="278">
        <v>0</v>
      </c>
      <c r="K17" s="278">
        <v>0</v>
      </c>
      <c r="L17" s="278">
        <v>16</v>
      </c>
      <c r="M17" s="281">
        <f t="shared" si="3"/>
        <v>0</v>
      </c>
      <c r="N17" s="278">
        <v>0</v>
      </c>
      <c r="O17" s="278"/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80">
        <v>0</v>
      </c>
      <c r="Y17" s="2"/>
      <c r="Z17" s="2"/>
      <c r="AA17" s="2"/>
      <c r="AB17" s="2"/>
      <c r="AC17" s="2"/>
      <c r="AD17" s="2"/>
    </row>
    <row r="18" spans="1:30" ht="15.95" customHeight="1">
      <c r="A18" s="172" t="s">
        <v>16</v>
      </c>
      <c r="B18" s="277">
        <f t="shared" si="1"/>
        <v>21</v>
      </c>
      <c r="C18" s="281">
        <f t="shared" si="2"/>
        <v>19</v>
      </c>
      <c r="D18" s="278">
        <v>0</v>
      </c>
      <c r="E18" s="281">
        <v>2</v>
      </c>
      <c r="F18" s="281">
        <v>1</v>
      </c>
      <c r="G18" s="281">
        <v>8</v>
      </c>
      <c r="H18" s="278">
        <v>0</v>
      </c>
      <c r="I18" s="278">
        <v>0</v>
      </c>
      <c r="J18" s="278">
        <v>0</v>
      </c>
      <c r="K18" s="278">
        <v>0</v>
      </c>
      <c r="L18" s="278">
        <v>8</v>
      </c>
      <c r="M18" s="281">
        <f t="shared" si="3"/>
        <v>2</v>
      </c>
      <c r="N18" s="278">
        <v>0</v>
      </c>
      <c r="O18" s="278">
        <v>1</v>
      </c>
      <c r="P18" s="278">
        <v>0</v>
      </c>
      <c r="Q18" s="278">
        <v>1</v>
      </c>
      <c r="R18" s="278">
        <v>0</v>
      </c>
      <c r="S18" s="278">
        <v>0</v>
      </c>
      <c r="T18" s="278">
        <v>0</v>
      </c>
      <c r="U18" s="278">
        <v>0</v>
      </c>
      <c r="V18" s="280">
        <v>0</v>
      </c>
      <c r="Y18" s="2"/>
      <c r="Z18" s="2"/>
      <c r="AA18" s="2"/>
      <c r="AB18" s="2"/>
      <c r="AC18" s="2"/>
      <c r="AD18" s="2"/>
    </row>
    <row r="19" spans="1:30" ht="15.95" customHeight="1">
      <c r="A19" s="172" t="s">
        <v>17</v>
      </c>
      <c r="B19" s="277">
        <f t="shared" si="1"/>
        <v>115</v>
      </c>
      <c r="C19" s="281">
        <f t="shared" si="2"/>
        <v>111</v>
      </c>
      <c r="D19" s="281">
        <v>3</v>
      </c>
      <c r="E19" s="281">
        <v>49</v>
      </c>
      <c r="F19" s="281">
        <v>5</v>
      </c>
      <c r="G19" s="281">
        <v>34</v>
      </c>
      <c r="H19" s="281">
        <v>8</v>
      </c>
      <c r="I19" s="281">
        <v>2</v>
      </c>
      <c r="J19" s="278">
        <v>0</v>
      </c>
      <c r="K19" s="278">
        <v>1</v>
      </c>
      <c r="L19" s="278">
        <v>9</v>
      </c>
      <c r="M19" s="281">
        <f t="shared" si="3"/>
        <v>4</v>
      </c>
      <c r="N19" s="278">
        <v>0</v>
      </c>
      <c r="O19" s="278">
        <v>1</v>
      </c>
      <c r="P19" s="281">
        <v>1</v>
      </c>
      <c r="Q19" s="278">
        <v>2</v>
      </c>
      <c r="R19" s="278">
        <v>0</v>
      </c>
      <c r="S19" s="278">
        <v>0</v>
      </c>
      <c r="T19" s="278">
        <v>0</v>
      </c>
      <c r="U19" s="278">
        <v>0</v>
      </c>
      <c r="V19" s="280">
        <v>0</v>
      </c>
    </row>
    <row r="20" spans="1:30" ht="15.95" customHeight="1">
      <c r="A20" s="172" t="s">
        <v>18</v>
      </c>
      <c r="B20" s="277">
        <f t="shared" si="1"/>
        <v>91</v>
      </c>
      <c r="C20" s="281">
        <f t="shared" si="2"/>
        <v>91</v>
      </c>
      <c r="D20" s="281">
        <v>2</v>
      </c>
      <c r="E20" s="281">
        <v>46</v>
      </c>
      <c r="F20" s="281">
        <v>2</v>
      </c>
      <c r="G20" s="281">
        <v>36</v>
      </c>
      <c r="H20" s="281">
        <v>5</v>
      </c>
      <c r="I20" s="278">
        <v>0</v>
      </c>
      <c r="J20" s="278">
        <v>0</v>
      </c>
      <c r="K20" s="278">
        <v>0</v>
      </c>
      <c r="L20" s="278">
        <v>0</v>
      </c>
      <c r="M20" s="281">
        <f t="shared" si="3"/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80">
        <v>0</v>
      </c>
    </row>
    <row r="21" spans="1:30" ht="15.95" customHeight="1">
      <c r="A21" s="172" t="s">
        <v>19</v>
      </c>
      <c r="B21" s="277">
        <f t="shared" si="1"/>
        <v>67</v>
      </c>
      <c r="C21" s="281">
        <f t="shared" si="2"/>
        <v>64</v>
      </c>
      <c r="D21" s="281">
        <v>17</v>
      </c>
      <c r="E21" s="281">
        <v>19</v>
      </c>
      <c r="F21" s="281">
        <v>6</v>
      </c>
      <c r="G21" s="281">
        <v>13</v>
      </c>
      <c r="H21" s="278">
        <v>0</v>
      </c>
      <c r="I21" s="281">
        <v>2</v>
      </c>
      <c r="J21" s="278">
        <v>0</v>
      </c>
      <c r="K21" s="278">
        <v>0</v>
      </c>
      <c r="L21" s="278">
        <v>7</v>
      </c>
      <c r="M21" s="281">
        <f t="shared" si="3"/>
        <v>3</v>
      </c>
      <c r="N21" s="278">
        <v>0</v>
      </c>
      <c r="O21" s="278">
        <v>0</v>
      </c>
      <c r="P21" s="281">
        <v>1</v>
      </c>
      <c r="Q21" s="281">
        <v>1</v>
      </c>
      <c r="R21" s="278">
        <v>0</v>
      </c>
      <c r="S21" s="278">
        <v>0</v>
      </c>
      <c r="T21" s="278">
        <v>0</v>
      </c>
      <c r="U21" s="278">
        <v>0</v>
      </c>
      <c r="V21" s="280">
        <v>1</v>
      </c>
    </row>
    <row r="22" spans="1:30" ht="15.95" customHeight="1">
      <c r="A22" s="172" t="s">
        <v>20</v>
      </c>
      <c r="B22" s="277">
        <f t="shared" si="1"/>
        <v>78</v>
      </c>
      <c r="C22" s="281">
        <f t="shared" si="2"/>
        <v>78</v>
      </c>
      <c r="D22" s="278">
        <v>0</v>
      </c>
      <c r="E22" s="281">
        <v>25</v>
      </c>
      <c r="F22" s="281">
        <v>3</v>
      </c>
      <c r="G22" s="281">
        <v>15</v>
      </c>
      <c r="H22" s="281">
        <v>17</v>
      </c>
      <c r="I22" s="281">
        <v>6</v>
      </c>
      <c r="J22" s="278">
        <v>0</v>
      </c>
      <c r="K22" s="278">
        <v>0</v>
      </c>
      <c r="L22" s="281">
        <v>12</v>
      </c>
      <c r="M22" s="281">
        <f t="shared" si="3"/>
        <v>0</v>
      </c>
      <c r="N22" s="278">
        <v>0</v>
      </c>
      <c r="O22" s="278">
        <v>0</v>
      </c>
      <c r="P22" s="278">
        <v>0</v>
      </c>
      <c r="Q22" s="278"/>
      <c r="R22" s="278">
        <v>0</v>
      </c>
      <c r="S22" s="278">
        <v>0</v>
      </c>
      <c r="T22" s="278">
        <v>0</v>
      </c>
      <c r="U22" s="278">
        <v>0</v>
      </c>
      <c r="V22" s="280">
        <v>0</v>
      </c>
    </row>
    <row r="23" spans="1:30" ht="15.95" customHeight="1">
      <c r="A23" s="172" t="s">
        <v>21</v>
      </c>
      <c r="B23" s="277">
        <f t="shared" si="1"/>
        <v>58</v>
      </c>
      <c r="C23" s="281">
        <f t="shared" si="2"/>
        <v>57</v>
      </c>
      <c r="D23" s="281">
        <v>1</v>
      </c>
      <c r="E23" s="281">
        <v>26</v>
      </c>
      <c r="F23" s="281">
        <v>5</v>
      </c>
      <c r="G23" s="281">
        <v>3</v>
      </c>
      <c r="H23" s="281">
        <v>10</v>
      </c>
      <c r="I23" s="278">
        <v>0</v>
      </c>
      <c r="J23" s="278">
        <v>0</v>
      </c>
      <c r="K23" s="278">
        <v>1</v>
      </c>
      <c r="L23" s="281">
        <v>11</v>
      </c>
      <c r="M23" s="281">
        <f t="shared" si="3"/>
        <v>1</v>
      </c>
      <c r="N23" s="278">
        <v>0</v>
      </c>
      <c r="O23" s="278">
        <v>0</v>
      </c>
      <c r="P23" s="278">
        <v>0</v>
      </c>
      <c r="Q23" s="281">
        <v>1</v>
      </c>
      <c r="R23" s="278">
        <v>0</v>
      </c>
      <c r="S23" s="278">
        <v>0</v>
      </c>
      <c r="T23" s="278">
        <v>0</v>
      </c>
      <c r="U23" s="278">
        <v>0</v>
      </c>
      <c r="V23" s="280">
        <v>0</v>
      </c>
    </row>
    <row r="24" spans="1:30" ht="15.95" customHeight="1">
      <c r="A24" s="172" t="s">
        <v>22</v>
      </c>
      <c r="B24" s="277">
        <f t="shared" si="1"/>
        <v>97</v>
      </c>
      <c r="C24" s="281">
        <f t="shared" si="2"/>
        <v>95</v>
      </c>
      <c r="D24" s="278">
        <v>3</v>
      </c>
      <c r="E24" s="278">
        <v>38</v>
      </c>
      <c r="F24" s="281">
        <v>8</v>
      </c>
      <c r="G24" s="281">
        <v>22</v>
      </c>
      <c r="H24" s="278">
        <v>0</v>
      </c>
      <c r="I24" s="281">
        <v>1</v>
      </c>
      <c r="J24" s="278">
        <v>0</v>
      </c>
      <c r="K24" s="278">
        <v>0</v>
      </c>
      <c r="L24" s="281">
        <v>23</v>
      </c>
      <c r="M24" s="281">
        <f t="shared" si="3"/>
        <v>2</v>
      </c>
      <c r="N24" s="278">
        <v>0</v>
      </c>
      <c r="O24" s="278">
        <v>0</v>
      </c>
      <c r="P24" s="278">
        <v>0</v>
      </c>
      <c r="Q24" s="278">
        <v>2</v>
      </c>
      <c r="R24" s="278">
        <v>0</v>
      </c>
      <c r="S24" s="278">
        <v>0</v>
      </c>
      <c r="T24" s="278">
        <v>0</v>
      </c>
      <c r="U24" s="278">
        <v>0</v>
      </c>
      <c r="V24" s="280">
        <v>0</v>
      </c>
    </row>
    <row r="25" spans="1:30" ht="15.95" customHeight="1">
      <c r="A25" s="172" t="s">
        <v>23</v>
      </c>
      <c r="B25" s="277">
        <f t="shared" si="1"/>
        <v>131</v>
      </c>
      <c r="C25" s="281">
        <f t="shared" si="2"/>
        <v>129</v>
      </c>
      <c r="D25" s="278">
        <v>0</v>
      </c>
      <c r="E25" s="281">
        <v>51</v>
      </c>
      <c r="F25" s="278">
        <v>0</v>
      </c>
      <c r="G25" s="281">
        <v>21</v>
      </c>
      <c r="H25" s="278">
        <v>4</v>
      </c>
      <c r="I25" s="281">
        <v>5</v>
      </c>
      <c r="J25" s="278">
        <v>0</v>
      </c>
      <c r="K25" s="278">
        <v>1</v>
      </c>
      <c r="L25" s="278">
        <v>47</v>
      </c>
      <c r="M25" s="281">
        <f t="shared" si="3"/>
        <v>2</v>
      </c>
      <c r="N25" s="278">
        <v>0</v>
      </c>
      <c r="O25" s="281">
        <v>2</v>
      </c>
      <c r="P25" s="278">
        <v>0</v>
      </c>
      <c r="Q25" s="278">
        <v>0</v>
      </c>
      <c r="R25" s="278">
        <v>0</v>
      </c>
      <c r="S25" s="278">
        <v>0</v>
      </c>
      <c r="T25" s="278">
        <v>0</v>
      </c>
      <c r="U25" s="278">
        <v>0</v>
      </c>
      <c r="V25" s="280">
        <v>0</v>
      </c>
    </row>
    <row r="26" spans="1:30" ht="15.95" customHeight="1">
      <c r="A26" s="172" t="s">
        <v>24</v>
      </c>
      <c r="B26" s="277">
        <f t="shared" si="1"/>
        <v>113</v>
      </c>
      <c r="C26" s="281">
        <f t="shared" si="2"/>
        <v>112</v>
      </c>
      <c r="D26" s="281">
        <v>15</v>
      </c>
      <c r="E26" s="281">
        <v>45</v>
      </c>
      <c r="F26" s="281">
        <v>8</v>
      </c>
      <c r="G26" s="281">
        <v>34</v>
      </c>
      <c r="H26" s="278">
        <v>0</v>
      </c>
      <c r="I26" s="278">
        <v>0</v>
      </c>
      <c r="J26" s="278">
        <v>2</v>
      </c>
      <c r="K26" s="278">
        <v>1</v>
      </c>
      <c r="L26" s="278">
        <v>7</v>
      </c>
      <c r="M26" s="281">
        <f t="shared" si="3"/>
        <v>1</v>
      </c>
      <c r="N26" s="278">
        <v>0</v>
      </c>
      <c r="O26" s="278">
        <v>0</v>
      </c>
      <c r="P26" s="278">
        <v>0</v>
      </c>
      <c r="Q26" s="278">
        <v>1</v>
      </c>
      <c r="R26" s="278">
        <v>0</v>
      </c>
      <c r="S26" s="278">
        <v>0</v>
      </c>
      <c r="T26" s="278">
        <v>0</v>
      </c>
      <c r="U26" s="278">
        <v>0</v>
      </c>
      <c r="V26" s="280">
        <v>0</v>
      </c>
    </row>
    <row r="27" spans="1:30" ht="15.95" customHeight="1">
      <c r="A27" s="172" t="s">
        <v>25</v>
      </c>
      <c r="B27" s="277">
        <f t="shared" si="1"/>
        <v>59</v>
      </c>
      <c r="C27" s="281">
        <f t="shared" si="2"/>
        <v>59</v>
      </c>
      <c r="D27" s="281">
        <v>9</v>
      </c>
      <c r="E27" s="281">
        <v>17</v>
      </c>
      <c r="F27" s="281">
        <v>4</v>
      </c>
      <c r="G27" s="281">
        <v>4</v>
      </c>
      <c r="H27" s="278">
        <v>0</v>
      </c>
      <c r="I27" s="278">
        <v>11</v>
      </c>
      <c r="J27" s="278">
        <v>0</v>
      </c>
      <c r="K27" s="278">
        <v>0</v>
      </c>
      <c r="L27" s="278">
        <v>14</v>
      </c>
      <c r="M27" s="281">
        <f t="shared" si="3"/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80">
        <v>0</v>
      </c>
    </row>
    <row r="28" spans="1:30" ht="15.95" customHeight="1">
      <c r="A28" s="172" t="s">
        <v>26</v>
      </c>
      <c r="B28" s="277">
        <f t="shared" si="1"/>
        <v>80</v>
      </c>
      <c r="C28" s="281">
        <f t="shared" si="2"/>
        <v>77</v>
      </c>
      <c r="D28" s="281">
        <v>16</v>
      </c>
      <c r="E28" s="281">
        <v>25</v>
      </c>
      <c r="F28" s="281">
        <v>10</v>
      </c>
      <c r="G28" s="281">
        <v>6</v>
      </c>
      <c r="H28" s="281">
        <v>3</v>
      </c>
      <c r="I28" s="281">
        <v>1</v>
      </c>
      <c r="J28" s="278">
        <v>0</v>
      </c>
      <c r="K28" s="278">
        <v>0</v>
      </c>
      <c r="L28" s="278">
        <v>16</v>
      </c>
      <c r="M28" s="281">
        <f t="shared" si="3"/>
        <v>3</v>
      </c>
      <c r="N28" s="278">
        <v>0</v>
      </c>
      <c r="O28" s="281">
        <v>1</v>
      </c>
      <c r="P28" s="278">
        <v>0</v>
      </c>
      <c r="Q28" s="281">
        <v>2</v>
      </c>
      <c r="R28" s="278">
        <v>0</v>
      </c>
      <c r="S28" s="278">
        <v>0</v>
      </c>
      <c r="T28" s="278">
        <v>0</v>
      </c>
      <c r="U28" s="278">
        <v>0</v>
      </c>
      <c r="V28" s="280">
        <v>0</v>
      </c>
    </row>
    <row r="29" spans="1:30" ht="15.95" customHeight="1">
      <c r="A29" s="172" t="s">
        <v>27</v>
      </c>
      <c r="B29" s="277">
        <f t="shared" si="1"/>
        <v>21</v>
      </c>
      <c r="C29" s="281">
        <f t="shared" si="2"/>
        <v>20</v>
      </c>
      <c r="D29" s="281">
        <v>1</v>
      </c>
      <c r="E29" s="281">
        <v>12</v>
      </c>
      <c r="F29" s="281">
        <v>1</v>
      </c>
      <c r="G29" s="278">
        <v>1</v>
      </c>
      <c r="H29" s="278">
        <v>0</v>
      </c>
      <c r="I29" s="278">
        <v>0</v>
      </c>
      <c r="J29" s="278">
        <v>1</v>
      </c>
      <c r="K29" s="278">
        <v>0</v>
      </c>
      <c r="L29" s="278">
        <v>4</v>
      </c>
      <c r="M29" s="281">
        <f t="shared" si="3"/>
        <v>1</v>
      </c>
      <c r="N29" s="278">
        <v>0</v>
      </c>
      <c r="O29" s="278">
        <v>1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80">
        <v>0</v>
      </c>
    </row>
    <row r="30" spans="1:30" ht="15.95" customHeight="1">
      <c r="A30" s="172" t="s">
        <v>28</v>
      </c>
      <c r="B30" s="277">
        <f t="shared" si="1"/>
        <v>37</v>
      </c>
      <c r="C30" s="281">
        <f t="shared" si="2"/>
        <v>37</v>
      </c>
      <c r="D30" s="281">
        <v>2</v>
      </c>
      <c r="E30" s="281">
        <v>17</v>
      </c>
      <c r="F30" s="281">
        <v>4</v>
      </c>
      <c r="G30" s="281">
        <v>3</v>
      </c>
      <c r="H30" s="278">
        <v>0</v>
      </c>
      <c r="I30" s="278">
        <v>0</v>
      </c>
      <c r="J30" s="278">
        <v>0</v>
      </c>
      <c r="K30" s="278">
        <v>0</v>
      </c>
      <c r="L30" s="281">
        <v>11</v>
      </c>
      <c r="M30" s="281">
        <f t="shared" si="3"/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80">
        <v>0</v>
      </c>
    </row>
    <row r="31" spans="1:30" ht="15.95" customHeight="1">
      <c r="A31" s="172" t="s">
        <v>29</v>
      </c>
      <c r="B31" s="277">
        <f t="shared" si="1"/>
        <v>33</v>
      </c>
      <c r="C31" s="281">
        <f t="shared" si="2"/>
        <v>30</v>
      </c>
      <c r="D31" s="281">
        <v>8</v>
      </c>
      <c r="E31" s="281">
        <v>13</v>
      </c>
      <c r="F31" s="281">
        <v>4</v>
      </c>
      <c r="G31" s="281">
        <v>5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281">
        <f t="shared" si="3"/>
        <v>3</v>
      </c>
      <c r="N31" s="278">
        <v>0</v>
      </c>
      <c r="O31" s="278">
        <v>1</v>
      </c>
      <c r="P31" s="278">
        <v>2</v>
      </c>
      <c r="Q31" s="278">
        <v>0</v>
      </c>
      <c r="R31" s="278">
        <v>0</v>
      </c>
      <c r="S31" s="278">
        <v>0</v>
      </c>
      <c r="T31" s="278">
        <v>0</v>
      </c>
      <c r="U31" s="278">
        <v>0</v>
      </c>
      <c r="V31" s="280">
        <v>0</v>
      </c>
    </row>
    <row r="32" spans="1:30" ht="15.95" customHeight="1">
      <c r="A32" s="172" t="s">
        <v>30</v>
      </c>
      <c r="B32" s="277">
        <f t="shared" si="1"/>
        <v>86</v>
      </c>
      <c r="C32" s="281">
        <f t="shared" si="2"/>
        <v>78</v>
      </c>
      <c r="D32" s="278">
        <v>5</v>
      </c>
      <c r="E32" s="281">
        <v>22</v>
      </c>
      <c r="F32" s="281">
        <v>5</v>
      </c>
      <c r="G32" s="281">
        <v>12</v>
      </c>
      <c r="H32" s="278">
        <v>0</v>
      </c>
      <c r="I32" s="278">
        <v>0</v>
      </c>
      <c r="J32" s="278">
        <v>0</v>
      </c>
      <c r="K32" s="278">
        <v>0</v>
      </c>
      <c r="L32" s="281">
        <v>34</v>
      </c>
      <c r="M32" s="281">
        <f t="shared" si="3"/>
        <v>8</v>
      </c>
      <c r="N32" s="278">
        <v>0</v>
      </c>
      <c r="O32" s="278">
        <v>0</v>
      </c>
      <c r="P32" s="278">
        <v>3</v>
      </c>
      <c r="Q32" s="278">
        <v>3</v>
      </c>
      <c r="R32" s="278">
        <v>0</v>
      </c>
      <c r="S32" s="278">
        <v>0</v>
      </c>
      <c r="T32" s="278">
        <v>0</v>
      </c>
      <c r="U32" s="278">
        <v>0</v>
      </c>
      <c r="V32" s="280">
        <v>2</v>
      </c>
    </row>
    <row r="33" spans="1:27" ht="15.95" customHeight="1">
      <c r="A33" s="172" t="s">
        <v>31</v>
      </c>
      <c r="B33" s="277">
        <f t="shared" si="1"/>
        <v>39</v>
      </c>
      <c r="C33" s="281">
        <f t="shared" si="2"/>
        <v>39</v>
      </c>
      <c r="D33" s="278">
        <v>0</v>
      </c>
      <c r="E33" s="289">
        <v>13</v>
      </c>
      <c r="F33" s="289">
        <v>4</v>
      </c>
      <c r="G33" s="289">
        <v>12</v>
      </c>
      <c r="H33" s="289">
        <v>2</v>
      </c>
      <c r="I33" s="278">
        <v>0</v>
      </c>
      <c r="J33" s="278">
        <v>0</v>
      </c>
      <c r="K33" s="278">
        <v>1</v>
      </c>
      <c r="L33" s="289">
        <v>7</v>
      </c>
      <c r="M33" s="281">
        <f t="shared" si="3"/>
        <v>0</v>
      </c>
      <c r="N33" s="278">
        <v>0</v>
      </c>
      <c r="O33" s="278">
        <v>0</v>
      </c>
      <c r="P33" s="278">
        <v>0</v>
      </c>
      <c r="Q33" s="278">
        <v>0</v>
      </c>
      <c r="R33" s="278">
        <v>0</v>
      </c>
      <c r="S33" s="278">
        <v>0</v>
      </c>
      <c r="T33" s="278">
        <v>0</v>
      </c>
      <c r="U33" s="278">
        <v>0</v>
      </c>
      <c r="V33" s="280">
        <v>0</v>
      </c>
      <c r="W33" s="2"/>
      <c r="X33" s="2"/>
    </row>
    <row r="34" spans="1:27" ht="14.85" customHeight="1">
      <c r="A34" s="172" t="s">
        <v>32</v>
      </c>
      <c r="B34" s="277">
        <f t="shared" si="1"/>
        <v>59</v>
      </c>
      <c r="C34" s="281">
        <f t="shared" si="2"/>
        <v>56</v>
      </c>
      <c r="D34" s="289">
        <v>4</v>
      </c>
      <c r="E34" s="289">
        <v>28</v>
      </c>
      <c r="F34" s="289">
        <v>2</v>
      </c>
      <c r="G34" s="289">
        <v>5</v>
      </c>
      <c r="H34" s="278"/>
      <c r="I34" s="278">
        <v>0</v>
      </c>
      <c r="J34" s="278">
        <v>0</v>
      </c>
      <c r="K34" s="278">
        <v>1</v>
      </c>
      <c r="L34" s="289">
        <v>16</v>
      </c>
      <c r="M34" s="281">
        <f t="shared" si="3"/>
        <v>3</v>
      </c>
      <c r="N34" s="278">
        <v>0</v>
      </c>
      <c r="O34" s="278">
        <v>1</v>
      </c>
      <c r="P34" s="289">
        <v>1</v>
      </c>
      <c r="Q34" s="278">
        <v>1</v>
      </c>
      <c r="R34" s="278">
        <v>0</v>
      </c>
      <c r="S34" s="278">
        <v>0</v>
      </c>
      <c r="T34" s="278">
        <v>0</v>
      </c>
      <c r="U34" s="278">
        <v>0</v>
      </c>
      <c r="V34" s="280">
        <v>0</v>
      </c>
      <c r="W34" s="1"/>
      <c r="X34" s="1"/>
    </row>
    <row r="35" spans="1:27" ht="14.85" customHeight="1">
      <c r="A35" s="172" t="s">
        <v>44</v>
      </c>
      <c r="B35" s="277">
        <f t="shared" si="1"/>
        <v>21</v>
      </c>
      <c r="C35" s="281">
        <f t="shared" si="2"/>
        <v>20</v>
      </c>
      <c r="D35" s="278">
        <v>0</v>
      </c>
      <c r="E35" s="281">
        <v>10</v>
      </c>
      <c r="F35" s="281">
        <v>6</v>
      </c>
      <c r="G35" s="278">
        <v>0</v>
      </c>
      <c r="H35" s="278">
        <v>0</v>
      </c>
      <c r="I35" s="278">
        <v>0</v>
      </c>
      <c r="J35" s="278">
        <v>2</v>
      </c>
      <c r="K35" s="278">
        <v>0</v>
      </c>
      <c r="L35" s="278">
        <v>2</v>
      </c>
      <c r="M35" s="281">
        <f t="shared" si="3"/>
        <v>1</v>
      </c>
      <c r="N35" s="278">
        <v>0</v>
      </c>
      <c r="O35" s="278">
        <v>0</v>
      </c>
      <c r="P35" s="281">
        <v>1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80">
        <v>0</v>
      </c>
      <c r="W35" s="1"/>
      <c r="X35" s="1"/>
      <c r="Y35" s="2"/>
      <c r="Z35" s="2"/>
      <c r="AA35" s="2"/>
    </row>
    <row r="36" spans="1:27" ht="16.5" thickBot="1">
      <c r="A36" s="173" t="s">
        <v>45</v>
      </c>
      <c r="B36" s="279">
        <f t="shared" si="1"/>
        <v>12</v>
      </c>
      <c r="C36" s="289">
        <f t="shared" si="2"/>
        <v>11</v>
      </c>
      <c r="D36" s="292">
        <v>0</v>
      </c>
      <c r="E36" s="289">
        <v>10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1</v>
      </c>
      <c r="M36" s="289">
        <f t="shared" si="3"/>
        <v>1</v>
      </c>
      <c r="N36" s="292">
        <v>0</v>
      </c>
      <c r="O36" s="292">
        <v>0</v>
      </c>
      <c r="P36" s="292">
        <v>1</v>
      </c>
      <c r="Q36" s="292">
        <v>0</v>
      </c>
      <c r="R36" s="285">
        <v>0</v>
      </c>
      <c r="S36" s="285">
        <v>0</v>
      </c>
      <c r="T36" s="285">
        <v>0</v>
      </c>
      <c r="U36" s="285">
        <v>0</v>
      </c>
      <c r="V36" s="286">
        <v>0</v>
      </c>
      <c r="W36" s="1"/>
      <c r="X36" s="1"/>
      <c r="Y36" s="1"/>
      <c r="Z36" s="1"/>
      <c r="AA36" s="1"/>
    </row>
    <row r="37" spans="1:27">
      <c r="A37" s="175" t="s">
        <v>343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21"/>
      <c r="N37" s="21"/>
      <c r="O37" s="21"/>
      <c r="P37" s="21"/>
      <c r="Q37" s="21"/>
      <c r="R37" s="5"/>
      <c r="S37" s="5"/>
      <c r="T37" s="5"/>
      <c r="U37" s="5"/>
      <c r="V37" s="5"/>
      <c r="W37" s="1"/>
      <c r="X37" s="1"/>
      <c r="Y37" s="1"/>
      <c r="Z37" s="1"/>
      <c r="AA37" s="1"/>
    </row>
    <row r="38" spans="1:27">
      <c r="A38" s="151" t="s">
        <v>46</v>
      </c>
      <c r="B38" s="151"/>
      <c r="C38" s="151"/>
      <c r="D38" s="153"/>
      <c r="E38" s="151"/>
      <c r="F38" s="151"/>
      <c r="G38" s="151"/>
      <c r="H38" s="151"/>
      <c r="I38" s="151"/>
      <c r="J38" s="151"/>
      <c r="K38" s="151"/>
      <c r="L38" s="151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</row>
    <row r="39" spans="1:27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1"/>
    </row>
    <row r="40" spans="1:27">
      <c r="A40" s="5"/>
      <c r="B40" s="5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  <c r="AA40" s="1"/>
    </row>
    <row r="41" spans="1:27">
      <c r="A41" s="14"/>
      <c r="B41" s="5"/>
      <c r="C41" s="14"/>
      <c r="D41" s="5"/>
      <c r="E41" s="5"/>
      <c r="F41" s="5"/>
      <c r="G41" s="5"/>
      <c r="H41" s="5"/>
      <c r="J41" s="5"/>
      <c r="K41" s="5"/>
      <c r="L41" s="5"/>
      <c r="M41" s="5"/>
      <c r="N41" s="14"/>
      <c r="O41" s="5"/>
      <c r="P41" s="5"/>
      <c r="Q41" s="5"/>
      <c r="R41" s="5"/>
      <c r="S41" s="5"/>
      <c r="T41" s="5"/>
      <c r="U41" s="5"/>
      <c r="V41" s="5"/>
      <c r="W41" s="1"/>
      <c r="X41" s="1"/>
      <c r="Y41" s="1"/>
      <c r="Z41" s="1"/>
      <c r="AA41" s="1"/>
    </row>
    <row r="42" spans="1:27">
      <c r="A42" s="5"/>
      <c r="B42" s="5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"/>
      <c r="X42" s="1"/>
      <c r="Y42" s="1"/>
      <c r="Z42" s="1"/>
      <c r="AA42" s="1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3"/>
  <sheetViews>
    <sheetView zoomScaleNormal="100" zoomScaleSheetLayoutView="100" workbookViewId="0">
      <selection activeCell="A2" sqref="A2"/>
    </sheetView>
  </sheetViews>
  <sheetFormatPr defaultColWidth="9" defaultRowHeight="16.5"/>
  <cols>
    <col min="1" max="19" width="9" style="75"/>
    <col min="20" max="20" width="18.25" style="75" customWidth="1"/>
    <col min="21" max="16384" width="9" style="75"/>
  </cols>
  <sheetData>
    <row r="1" spans="1:23" ht="21">
      <c r="B1" s="76"/>
      <c r="C1" s="76"/>
      <c r="D1" s="84" t="s">
        <v>231</v>
      </c>
      <c r="E1" s="76"/>
      <c r="F1" s="76"/>
      <c r="G1" s="76"/>
      <c r="H1" s="76"/>
    </row>
    <row r="2" spans="1:23" ht="20.25">
      <c r="A2" s="83"/>
    </row>
    <row r="3" spans="1:23">
      <c r="A3" s="77" t="s">
        <v>230</v>
      </c>
      <c r="B3" s="76"/>
      <c r="C3" s="76"/>
      <c r="D3" s="76"/>
    </row>
    <row r="4" spans="1:23">
      <c r="A4" s="77" t="s">
        <v>229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3">
      <c r="A5" s="82" t="s">
        <v>228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>
      <c r="A6" s="492" t="s">
        <v>227</v>
      </c>
      <c r="B6" s="493"/>
      <c r="C6" s="493"/>
      <c r="D6" s="493"/>
      <c r="E6" s="493"/>
      <c r="F6" s="493"/>
      <c r="G6" s="493"/>
      <c r="H6" s="493"/>
      <c r="I6" s="493"/>
    </row>
    <row r="7" spans="1:23">
      <c r="A7" s="492" t="s">
        <v>137</v>
      </c>
      <c r="B7" s="493"/>
      <c r="C7" s="493"/>
      <c r="D7" s="493"/>
      <c r="E7" s="493"/>
      <c r="F7" s="493"/>
      <c r="G7" s="493"/>
      <c r="H7" s="493"/>
      <c r="I7" s="493"/>
      <c r="J7" s="493"/>
    </row>
    <row r="8" spans="1:23">
      <c r="A8" s="492" t="s">
        <v>138</v>
      </c>
      <c r="B8" s="493"/>
      <c r="C8" s="493"/>
      <c r="D8" s="493"/>
      <c r="E8" s="493"/>
      <c r="F8" s="493"/>
      <c r="G8" s="493"/>
      <c r="H8" s="493"/>
      <c r="I8" s="493"/>
      <c r="J8" s="493"/>
    </row>
    <row r="9" spans="1:23">
      <c r="A9" s="78" t="s">
        <v>139</v>
      </c>
    </row>
    <row r="10" spans="1:23">
      <c r="A10" s="78" t="s">
        <v>140</v>
      </c>
    </row>
    <row r="11" spans="1:23">
      <c r="A11" s="494" t="s">
        <v>226</v>
      </c>
      <c r="B11" s="492"/>
      <c r="C11" s="492"/>
      <c r="D11" s="492"/>
      <c r="E11" s="492"/>
      <c r="F11" s="492"/>
      <c r="G11" s="492"/>
    </row>
    <row r="12" spans="1:23">
      <c r="A12" s="79" t="s">
        <v>225</v>
      </c>
      <c r="B12" s="80"/>
      <c r="C12" s="80"/>
      <c r="D12" s="80"/>
      <c r="E12" s="80"/>
      <c r="F12" s="80"/>
      <c r="G12" s="80"/>
    </row>
    <row r="13" spans="1:23">
      <c r="A13" s="79" t="s">
        <v>224</v>
      </c>
      <c r="B13" s="80"/>
      <c r="C13" s="80"/>
      <c r="D13" s="80"/>
      <c r="E13" s="80"/>
      <c r="F13" s="80"/>
      <c r="G13" s="80"/>
    </row>
    <row r="14" spans="1:23">
      <c r="A14" s="81" t="s">
        <v>223</v>
      </c>
    </row>
    <row r="15" spans="1:23">
      <c r="A15" s="80" t="s">
        <v>222</v>
      </c>
    </row>
    <row r="16" spans="1:23">
      <c r="A16" s="80" t="s">
        <v>221</v>
      </c>
    </row>
    <row r="17" spans="1:13">
      <c r="A17" s="80" t="s">
        <v>220</v>
      </c>
    </row>
    <row r="18" spans="1:13">
      <c r="A18" s="79" t="s">
        <v>219</v>
      </c>
    </row>
    <row r="19" spans="1:13">
      <c r="A19" s="78" t="s">
        <v>218</v>
      </c>
    </row>
    <row r="20" spans="1:13">
      <c r="A20" s="78" t="s">
        <v>217</v>
      </c>
    </row>
    <row r="21" spans="1:13">
      <c r="A21" s="78" t="s">
        <v>216</v>
      </c>
    </row>
    <row r="22" spans="1:13">
      <c r="A22" s="77" t="s">
        <v>215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>
      <c r="A23" s="492" t="s">
        <v>385</v>
      </c>
      <c r="B23" s="493"/>
      <c r="C23" s="493"/>
      <c r="D23" s="493"/>
      <c r="E23" s="493"/>
      <c r="F23" s="493"/>
      <c r="G23" s="493"/>
      <c r="H23" s="493"/>
      <c r="I23" s="493"/>
      <c r="J23" s="493"/>
    </row>
  </sheetData>
  <mergeCells count="5">
    <mergeCell ref="A6:I6"/>
    <mergeCell ref="A23:J23"/>
    <mergeCell ref="A7:J7"/>
    <mergeCell ref="A8:J8"/>
    <mergeCell ref="A11:G11"/>
  </mergeCells>
  <phoneticPr fontId="7" type="noConversion"/>
  <printOptions horizontalCentered="1"/>
  <pageMargins left="0.74803149606299213" right="0.55118110236220474" top="0.98425196850393704" bottom="0.98425196850393704" header="0.51181102362204722" footer="0.51181102362204722"/>
  <pageSetup paperSize="8" firstPageNumber="26" orientation="landscape" useFirstPageNumber="1" r:id="rId1"/>
  <headerFooter alignWithMargins="0">
    <oddFooter>&amp;C&amp;"Times New Roman,標準"&amp;P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" defaultRowHeight="16.5"/>
  <cols>
    <col min="1" max="1" width="10.62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6" style="74" customWidth="1"/>
    <col min="15" max="15" width="9.125" style="74" customWidth="1"/>
    <col min="16" max="16" width="5.25" style="114" customWidth="1"/>
    <col min="17" max="17" width="7.25" style="114" customWidth="1"/>
    <col min="18" max="18" width="7" style="114" customWidth="1"/>
    <col min="19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8.375" style="74" customWidth="1"/>
    <col min="30" max="30" width="5.25" style="74" customWidth="1"/>
    <col min="31" max="31" width="7.25" style="74" customWidth="1"/>
    <col min="32" max="16384" width="9" style="74"/>
  </cols>
  <sheetData>
    <row r="1" spans="1:30" s="86" customFormat="1">
      <c r="A1" s="85" t="s">
        <v>47</v>
      </c>
      <c r="P1" s="111"/>
      <c r="Q1" s="111"/>
      <c r="R1" s="111"/>
      <c r="Z1" s="358" t="s">
        <v>48</v>
      </c>
      <c r="AA1" s="359"/>
      <c r="AB1" s="358" t="s">
        <v>384</v>
      </c>
      <c r="AC1" s="360"/>
      <c r="AD1" s="359"/>
    </row>
    <row r="2" spans="1:30" s="86" customFormat="1">
      <c r="A2" s="85" t="s">
        <v>49</v>
      </c>
      <c r="B2" s="240" t="s">
        <v>406</v>
      </c>
      <c r="C2" s="240"/>
      <c r="D2" s="240"/>
      <c r="E2" s="240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12"/>
      <c r="Q2" s="112"/>
      <c r="R2" s="112"/>
      <c r="S2" s="105"/>
      <c r="T2" s="105"/>
      <c r="U2" s="105"/>
      <c r="V2" s="105"/>
      <c r="W2" s="105"/>
      <c r="X2" s="105"/>
      <c r="Y2" s="105"/>
      <c r="Z2" s="361" t="s">
        <v>50</v>
      </c>
      <c r="AA2" s="362"/>
      <c r="AB2" s="363" t="s">
        <v>280</v>
      </c>
      <c r="AC2" s="364"/>
      <c r="AD2" s="365"/>
    </row>
    <row r="3" spans="1:30" s="58" customFormat="1" ht="24.75" customHeight="1">
      <c r="A3" s="366" t="s">
        <v>325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104"/>
      <c r="AC3" s="104"/>
      <c r="AD3" s="104"/>
    </row>
    <row r="4" spans="1:30" s="55" customFormat="1" ht="21" customHeight="1">
      <c r="A4" s="367" t="s">
        <v>399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53"/>
      <c r="AC4" s="53"/>
      <c r="AD4" s="59" t="s">
        <v>143</v>
      </c>
    </row>
    <row r="5" spans="1:30" s="55" customFormat="1" ht="21" customHeight="1">
      <c r="A5" s="369" t="s">
        <v>112</v>
      </c>
      <c r="B5" s="372" t="s">
        <v>51</v>
      </c>
      <c r="C5" s="372" t="s">
        <v>52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53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</row>
    <row r="6" spans="1:30" s="55" customFormat="1" ht="21" customHeight="1">
      <c r="A6" s="370"/>
      <c r="B6" s="372"/>
      <c r="C6" s="374" t="s">
        <v>54</v>
      </c>
      <c r="D6" s="375" t="s">
        <v>55</v>
      </c>
      <c r="E6" s="375" t="s">
        <v>56</v>
      </c>
      <c r="F6" s="377" t="s">
        <v>57</v>
      </c>
      <c r="G6" s="378"/>
      <c r="H6" s="378"/>
      <c r="I6" s="378"/>
      <c r="J6" s="379"/>
      <c r="K6" s="380"/>
      <c r="L6" s="374" t="s">
        <v>58</v>
      </c>
      <c r="M6" s="374"/>
      <c r="N6" s="381" t="s">
        <v>59</v>
      </c>
      <c r="O6" s="384" t="s">
        <v>82</v>
      </c>
      <c r="P6" s="387" t="s">
        <v>61</v>
      </c>
      <c r="Q6" s="390" t="s">
        <v>54</v>
      </c>
      <c r="R6" s="391" t="s">
        <v>55</v>
      </c>
      <c r="S6" s="375" t="s">
        <v>56</v>
      </c>
      <c r="T6" s="377" t="s">
        <v>57</v>
      </c>
      <c r="U6" s="378"/>
      <c r="V6" s="378"/>
      <c r="W6" s="378"/>
      <c r="X6" s="379"/>
      <c r="Y6" s="380"/>
      <c r="Z6" s="374" t="s">
        <v>58</v>
      </c>
      <c r="AA6" s="374"/>
      <c r="AB6" s="381" t="s">
        <v>59</v>
      </c>
      <c r="AC6" s="384" t="s">
        <v>82</v>
      </c>
      <c r="AD6" s="393" t="s">
        <v>61</v>
      </c>
    </row>
    <row r="7" spans="1:30" s="55" customFormat="1" ht="21" customHeight="1">
      <c r="A7" s="370"/>
      <c r="B7" s="372"/>
      <c r="C7" s="374"/>
      <c r="D7" s="376"/>
      <c r="E7" s="376"/>
      <c r="F7" s="374" t="s">
        <v>62</v>
      </c>
      <c r="G7" s="374"/>
      <c r="H7" s="374" t="s">
        <v>63</v>
      </c>
      <c r="I7" s="374"/>
      <c r="J7" s="376" t="s">
        <v>64</v>
      </c>
      <c r="K7" s="376"/>
      <c r="L7" s="374"/>
      <c r="M7" s="374"/>
      <c r="N7" s="382"/>
      <c r="O7" s="385"/>
      <c r="P7" s="388"/>
      <c r="Q7" s="390"/>
      <c r="R7" s="392"/>
      <c r="S7" s="376"/>
      <c r="T7" s="374" t="s">
        <v>62</v>
      </c>
      <c r="U7" s="374"/>
      <c r="V7" s="374" t="s">
        <v>63</v>
      </c>
      <c r="W7" s="374"/>
      <c r="X7" s="376" t="s">
        <v>64</v>
      </c>
      <c r="Y7" s="376"/>
      <c r="Z7" s="374"/>
      <c r="AA7" s="374"/>
      <c r="AB7" s="382"/>
      <c r="AC7" s="385"/>
      <c r="AD7" s="394"/>
    </row>
    <row r="8" spans="1:30" s="55" customFormat="1" ht="21" customHeight="1">
      <c r="A8" s="371"/>
      <c r="B8" s="372"/>
      <c r="C8" s="374"/>
      <c r="D8" s="376"/>
      <c r="E8" s="376"/>
      <c r="F8" s="54" t="s">
        <v>65</v>
      </c>
      <c r="G8" s="54" t="s">
        <v>66</v>
      </c>
      <c r="H8" s="54" t="s">
        <v>65</v>
      </c>
      <c r="I8" s="54" t="s">
        <v>66</v>
      </c>
      <c r="J8" s="54" t="s">
        <v>65</v>
      </c>
      <c r="K8" s="54" t="s">
        <v>66</v>
      </c>
      <c r="L8" s="54" t="s">
        <v>65</v>
      </c>
      <c r="M8" s="54" t="s">
        <v>66</v>
      </c>
      <c r="N8" s="383"/>
      <c r="O8" s="386"/>
      <c r="P8" s="389"/>
      <c r="Q8" s="390"/>
      <c r="R8" s="392"/>
      <c r="S8" s="376"/>
      <c r="T8" s="54" t="s">
        <v>65</v>
      </c>
      <c r="U8" s="54" t="s">
        <v>66</v>
      </c>
      <c r="V8" s="54" t="s">
        <v>65</v>
      </c>
      <c r="W8" s="54" t="s">
        <v>66</v>
      </c>
      <c r="X8" s="54" t="s">
        <v>65</v>
      </c>
      <c r="Y8" s="54" t="s">
        <v>66</v>
      </c>
      <c r="Z8" s="54" t="s">
        <v>65</v>
      </c>
      <c r="AA8" s="54" t="s">
        <v>66</v>
      </c>
      <c r="AB8" s="383"/>
      <c r="AC8" s="386"/>
      <c r="AD8" s="395"/>
    </row>
    <row r="9" spans="1:30" s="55" customFormat="1" ht="20.100000000000001" customHeight="1">
      <c r="A9" s="250" t="s">
        <v>161</v>
      </c>
      <c r="B9" s="243">
        <f>C9+Q9</f>
        <v>2199</v>
      </c>
      <c r="C9" s="243">
        <f>SUM(D9:P9)</f>
        <v>2125</v>
      </c>
      <c r="D9" s="243">
        <f t="shared" ref="D9:AD9" si="0">SUM(D10:D31)</f>
        <v>18</v>
      </c>
      <c r="E9" s="243">
        <f t="shared" si="0"/>
        <v>1276</v>
      </c>
      <c r="F9" s="243">
        <f t="shared" si="0"/>
        <v>104</v>
      </c>
      <c r="G9" s="243">
        <f t="shared" si="0"/>
        <v>137</v>
      </c>
      <c r="H9" s="243">
        <f>SUM(H10:H31)</f>
        <v>0</v>
      </c>
      <c r="I9" s="243">
        <f t="shared" si="0"/>
        <v>5</v>
      </c>
      <c r="J9" s="243">
        <f t="shared" si="0"/>
        <v>0</v>
      </c>
      <c r="K9" s="243">
        <f t="shared" si="0"/>
        <v>0</v>
      </c>
      <c r="L9" s="243">
        <f t="shared" si="0"/>
        <v>1</v>
      </c>
      <c r="M9" s="243">
        <f t="shared" si="0"/>
        <v>3</v>
      </c>
      <c r="N9" s="243">
        <f t="shared" si="0"/>
        <v>77</v>
      </c>
      <c r="O9" s="243">
        <f t="shared" si="0"/>
        <v>393</v>
      </c>
      <c r="P9" s="243">
        <f t="shared" si="0"/>
        <v>111</v>
      </c>
      <c r="Q9" s="243">
        <f>SUM(R9:AD9)</f>
        <v>74</v>
      </c>
      <c r="R9" s="243">
        <f t="shared" si="0"/>
        <v>0</v>
      </c>
      <c r="S9" s="243">
        <f t="shared" si="0"/>
        <v>5</v>
      </c>
      <c r="T9" s="243">
        <f t="shared" si="0"/>
        <v>16</v>
      </c>
      <c r="U9" s="243">
        <f t="shared" si="0"/>
        <v>9</v>
      </c>
      <c r="V9" s="243">
        <f t="shared" si="0"/>
        <v>0</v>
      </c>
      <c r="W9" s="243">
        <f t="shared" si="0"/>
        <v>0</v>
      </c>
      <c r="X9" s="243">
        <f t="shared" si="0"/>
        <v>0</v>
      </c>
      <c r="Y9" s="243">
        <f t="shared" si="0"/>
        <v>0</v>
      </c>
      <c r="Z9" s="243">
        <f t="shared" si="0"/>
        <v>0</v>
      </c>
      <c r="AA9" s="243">
        <f t="shared" si="0"/>
        <v>0</v>
      </c>
      <c r="AB9" s="243">
        <f t="shared" si="0"/>
        <v>0</v>
      </c>
      <c r="AC9" s="243">
        <f t="shared" si="0"/>
        <v>43</v>
      </c>
      <c r="AD9" s="243">
        <f t="shared" si="0"/>
        <v>1</v>
      </c>
    </row>
    <row r="10" spans="1:30" s="55" customFormat="1" ht="20.100000000000001" customHeight="1">
      <c r="A10" s="247" t="s">
        <v>162</v>
      </c>
      <c r="B10" s="246">
        <f t="shared" ref="B10:B31" si="1">C10+Q10</f>
        <v>225</v>
      </c>
      <c r="C10" s="246">
        <f t="shared" ref="C10:C31" si="2">SUM(D10:P10)</f>
        <v>215</v>
      </c>
      <c r="D10" s="246">
        <v>0</v>
      </c>
      <c r="E10" s="246">
        <v>142</v>
      </c>
      <c r="F10" s="246">
        <v>1</v>
      </c>
      <c r="G10" s="246">
        <v>7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11</v>
      </c>
      <c r="O10" s="246">
        <v>43</v>
      </c>
      <c r="P10" s="246">
        <v>11</v>
      </c>
      <c r="Q10" s="246">
        <f t="shared" ref="Q10:Q30" si="3">SUM(R10:AD10)</f>
        <v>10</v>
      </c>
      <c r="R10" s="246">
        <v>0</v>
      </c>
      <c r="S10" s="246">
        <v>1</v>
      </c>
      <c r="T10" s="246">
        <v>3</v>
      </c>
      <c r="U10" s="246">
        <v>2</v>
      </c>
      <c r="V10" s="246">
        <v>0</v>
      </c>
      <c r="W10" s="246">
        <v>0</v>
      </c>
      <c r="X10" s="246">
        <v>0</v>
      </c>
      <c r="Y10" s="246">
        <v>0</v>
      </c>
      <c r="Z10" s="246">
        <v>0</v>
      </c>
      <c r="AA10" s="246">
        <v>0</v>
      </c>
      <c r="AB10" s="246">
        <v>0</v>
      </c>
      <c r="AC10" s="246">
        <v>4</v>
      </c>
      <c r="AD10" s="246">
        <v>0</v>
      </c>
    </row>
    <row r="11" spans="1:30" s="55" customFormat="1" ht="20.100000000000001" customHeight="1">
      <c r="A11" s="247" t="s">
        <v>33</v>
      </c>
      <c r="B11" s="246">
        <f t="shared" si="1"/>
        <v>194</v>
      </c>
      <c r="C11" s="246">
        <f t="shared" si="2"/>
        <v>170</v>
      </c>
      <c r="D11" s="246">
        <v>0</v>
      </c>
      <c r="E11" s="246">
        <v>93</v>
      </c>
      <c r="F11" s="246">
        <v>23</v>
      </c>
      <c r="G11" s="246">
        <v>13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37</v>
      </c>
      <c r="P11" s="246">
        <v>4</v>
      </c>
      <c r="Q11" s="246">
        <f t="shared" si="3"/>
        <v>24</v>
      </c>
      <c r="R11" s="246">
        <v>0</v>
      </c>
      <c r="S11" s="246">
        <v>4</v>
      </c>
      <c r="T11" s="246">
        <v>12</v>
      </c>
      <c r="U11" s="246">
        <v>2</v>
      </c>
      <c r="V11" s="246">
        <v>0</v>
      </c>
      <c r="W11" s="246">
        <v>0</v>
      </c>
      <c r="X11" s="246">
        <v>0</v>
      </c>
      <c r="Y11" s="246">
        <v>0</v>
      </c>
      <c r="Z11" s="246">
        <v>0</v>
      </c>
      <c r="AA11" s="246">
        <v>0</v>
      </c>
      <c r="AB11" s="246">
        <v>0</v>
      </c>
      <c r="AC11" s="246">
        <v>6</v>
      </c>
      <c r="AD11" s="246">
        <v>0</v>
      </c>
    </row>
    <row r="12" spans="1:30" s="55" customFormat="1" ht="20.100000000000001" customHeight="1">
      <c r="A12" s="247" t="s">
        <v>234</v>
      </c>
      <c r="B12" s="246">
        <f t="shared" si="1"/>
        <v>214</v>
      </c>
      <c r="C12" s="246">
        <f t="shared" si="2"/>
        <v>210</v>
      </c>
      <c r="D12" s="246">
        <v>0</v>
      </c>
      <c r="E12" s="246">
        <v>157</v>
      </c>
      <c r="F12" s="246">
        <v>2</v>
      </c>
      <c r="G12" s="246">
        <v>5</v>
      </c>
      <c r="H12" s="246">
        <v>0</v>
      </c>
      <c r="I12" s="246">
        <v>2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35</v>
      </c>
      <c r="P12" s="246">
        <v>9</v>
      </c>
      <c r="Q12" s="246">
        <f t="shared" si="3"/>
        <v>4</v>
      </c>
      <c r="R12" s="246">
        <v>0</v>
      </c>
      <c r="S12" s="246">
        <v>0</v>
      </c>
      <c r="T12" s="246">
        <v>0</v>
      </c>
      <c r="U12" s="246">
        <v>1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3</v>
      </c>
      <c r="AD12" s="246">
        <v>0</v>
      </c>
    </row>
    <row r="13" spans="1:30" s="55" customFormat="1" ht="20.100000000000001" customHeight="1">
      <c r="A13" s="247" t="s">
        <v>30</v>
      </c>
      <c r="B13" s="246">
        <f t="shared" si="1"/>
        <v>221</v>
      </c>
      <c r="C13" s="246">
        <f t="shared" si="2"/>
        <v>202</v>
      </c>
      <c r="D13" s="246">
        <v>6</v>
      </c>
      <c r="E13" s="246">
        <v>117</v>
      </c>
      <c r="F13" s="246">
        <v>5</v>
      </c>
      <c r="G13" s="246">
        <v>28</v>
      </c>
      <c r="H13" s="246">
        <v>0</v>
      </c>
      <c r="I13" s="246">
        <v>1</v>
      </c>
      <c r="J13" s="246">
        <v>0</v>
      </c>
      <c r="K13" s="246">
        <v>0</v>
      </c>
      <c r="L13" s="246">
        <v>0</v>
      </c>
      <c r="M13" s="246">
        <v>0</v>
      </c>
      <c r="N13" s="246">
        <v>7</v>
      </c>
      <c r="O13" s="246">
        <v>30</v>
      </c>
      <c r="P13" s="246">
        <v>8</v>
      </c>
      <c r="Q13" s="246">
        <f t="shared" si="3"/>
        <v>19</v>
      </c>
      <c r="R13" s="246">
        <v>0</v>
      </c>
      <c r="S13" s="246">
        <v>0</v>
      </c>
      <c r="T13" s="246">
        <v>1</v>
      </c>
      <c r="U13" s="246">
        <v>3</v>
      </c>
      <c r="V13" s="246">
        <v>0</v>
      </c>
      <c r="W13" s="246">
        <v>0</v>
      </c>
      <c r="X13" s="246">
        <v>0</v>
      </c>
      <c r="Y13" s="246">
        <v>0</v>
      </c>
      <c r="Z13" s="246">
        <v>0</v>
      </c>
      <c r="AA13" s="246">
        <v>0</v>
      </c>
      <c r="AB13" s="246">
        <v>0</v>
      </c>
      <c r="AC13" s="246">
        <v>15</v>
      </c>
      <c r="AD13" s="246">
        <v>0</v>
      </c>
    </row>
    <row r="14" spans="1:30" s="55" customFormat="1" ht="20.100000000000001" customHeight="1">
      <c r="A14" s="247" t="s">
        <v>32</v>
      </c>
      <c r="B14" s="246">
        <f t="shared" si="1"/>
        <v>142</v>
      </c>
      <c r="C14" s="246">
        <f t="shared" si="2"/>
        <v>141</v>
      </c>
      <c r="D14" s="246">
        <v>0</v>
      </c>
      <c r="E14" s="246">
        <v>85</v>
      </c>
      <c r="F14" s="246">
        <v>8</v>
      </c>
      <c r="G14" s="246">
        <v>3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35</v>
      </c>
      <c r="P14" s="246">
        <v>10</v>
      </c>
      <c r="Q14" s="246">
        <f t="shared" si="3"/>
        <v>1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0</v>
      </c>
      <c r="AC14" s="246">
        <v>1</v>
      </c>
      <c r="AD14" s="246">
        <v>0</v>
      </c>
    </row>
    <row r="15" spans="1:30" s="55" customFormat="1" ht="20.100000000000001" customHeight="1">
      <c r="A15" s="247" t="s">
        <v>34</v>
      </c>
      <c r="B15" s="246">
        <f t="shared" si="1"/>
        <v>240</v>
      </c>
      <c r="C15" s="246">
        <f t="shared" si="2"/>
        <v>237</v>
      </c>
      <c r="D15" s="246">
        <v>0</v>
      </c>
      <c r="E15" s="246">
        <v>141</v>
      </c>
      <c r="F15" s="246">
        <v>11</v>
      </c>
      <c r="G15" s="246">
        <v>5</v>
      </c>
      <c r="H15" s="246">
        <v>0</v>
      </c>
      <c r="I15" s="246">
        <v>1</v>
      </c>
      <c r="J15" s="246">
        <v>0</v>
      </c>
      <c r="K15" s="246">
        <v>0</v>
      </c>
      <c r="L15" s="246">
        <v>1</v>
      </c>
      <c r="M15" s="246">
        <v>0</v>
      </c>
      <c r="N15" s="246">
        <v>1</v>
      </c>
      <c r="O15" s="246">
        <v>54</v>
      </c>
      <c r="P15" s="246">
        <v>23</v>
      </c>
      <c r="Q15" s="246">
        <f t="shared" si="3"/>
        <v>3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2</v>
      </c>
      <c r="AD15" s="246">
        <v>1</v>
      </c>
    </row>
    <row r="16" spans="1:30" s="55" customFormat="1" ht="20.100000000000001" customHeight="1">
      <c r="A16" s="248" t="s">
        <v>36</v>
      </c>
      <c r="B16" s="246">
        <f t="shared" si="1"/>
        <v>69</v>
      </c>
      <c r="C16" s="246">
        <f t="shared" si="2"/>
        <v>69</v>
      </c>
      <c r="D16" s="246">
        <v>3</v>
      </c>
      <c r="E16" s="246">
        <v>39</v>
      </c>
      <c r="F16" s="246">
        <v>4</v>
      </c>
      <c r="G16" s="246">
        <v>5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1</v>
      </c>
      <c r="O16" s="246">
        <v>14</v>
      </c>
      <c r="P16" s="246">
        <v>3</v>
      </c>
      <c r="Q16" s="246">
        <f t="shared" si="3"/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6">
        <v>0</v>
      </c>
      <c r="AB16" s="246">
        <v>0</v>
      </c>
      <c r="AC16" s="246">
        <v>0</v>
      </c>
      <c r="AD16" s="246">
        <v>0</v>
      </c>
    </row>
    <row r="17" spans="1:30" s="55" customFormat="1" ht="20.100000000000001" customHeight="1">
      <c r="A17" s="247" t="s">
        <v>15</v>
      </c>
      <c r="B17" s="246">
        <f t="shared" si="1"/>
        <v>61</v>
      </c>
      <c r="C17" s="246">
        <f t="shared" si="2"/>
        <v>61</v>
      </c>
      <c r="D17" s="246">
        <v>1</v>
      </c>
      <c r="E17" s="246">
        <v>40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16</v>
      </c>
      <c r="P17" s="246">
        <v>4</v>
      </c>
      <c r="Q17" s="246">
        <f t="shared" si="3"/>
        <v>0</v>
      </c>
      <c r="R17" s="246">
        <v>0</v>
      </c>
      <c r="S17" s="246">
        <v>0</v>
      </c>
      <c r="T17" s="246">
        <v>0</v>
      </c>
      <c r="U17" s="246">
        <v>0</v>
      </c>
      <c r="V17" s="246">
        <v>0</v>
      </c>
      <c r="W17" s="246">
        <v>0</v>
      </c>
      <c r="X17" s="246">
        <v>0</v>
      </c>
      <c r="Y17" s="246">
        <v>0</v>
      </c>
      <c r="Z17" s="246">
        <v>0</v>
      </c>
      <c r="AA17" s="246">
        <v>0</v>
      </c>
      <c r="AB17" s="246">
        <v>0</v>
      </c>
      <c r="AC17" s="246">
        <v>0</v>
      </c>
      <c r="AD17" s="246">
        <v>0</v>
      </c>
    </row>
    <row r="18" spans="1:30" s="55" customFormat="1" ht="20.100000000000001" customHeight="1">
      <c r="A18" s="247" t="s">
        <v>16</v>
      </c>
      <c r="B18" s="246">
        <f t="shared" si="1"/>
        <v>53</v>
      </c>
      <c r="C18" s="246">
        <f t="shared" si="2"/>
        <v>51</v>
      </c>
      <c r="D18" s="246">
        <v>0</v>
      </c>
      <c r="E18" s="246">
        <v>33</v>
      </c>
      <c r="F18" s="246">
        <v>0</v>
      </c>
      <c r="G18" s="246">
        <v>4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10</v>
      </c>
      <c r="P18" s="246">
        <v>4</v>
      </c>
      <c r="Q18" s="246">
        <f t="shared" si="3"/>
        <v>2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6">
        <v>0</v>
      </c>
      <c r="AB18" s="246">
        <v>0</v>
      </c>
      <c r="AC18" s="246">
        <v>2</v>
      </c>
      <c r="AD18" s="246">
        <v>0</v>
      </c>
    </row>
    <row r="19" spans="1:30" s="55" customFormat="1" ht="20.100000000000001" customHeight="1">
      <c r="A19" s="247" t="s">
        <v>18</v>
      </c>
      <c r="B19" s="246">
        <f t="shared" si="1"/>
        <v>119</v>
      </c>
      <c r="C19" s="246">
        <f t="shared" si="2"/>
        <v>117</v>
      </c>
      <c r="D19" s="246">
        <v>1</v>
      </c>
      <c r="E19" s="246">
        <v>54</v>
      </c>
      <c r="F19" s="246">
        <v>1</v>
      </c>
      <c r="G19" s="246">
        <v>21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1</v>
      </c>
      <c r="N19" s="246">
        <v>0</v>
      </c>
      <c r="O19" s="246">
        <v>31</v>
      </c>
      <c r="P19" s="246">
        <v>8</v>
      </c>
      <c r="Q19" s="246">
        <f t="shared" si="3"/>
        <v>2</v>
      </c>
      <c r="R19" s="246">
        <v>0</v>
      </c>
      <c r="S19" s="246">
        <v>0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  <c r="AB19" s="246">
        <v>0</v>
      </c>
      <c r="AC19" s="246">
        <v>2</v>
      </c>
      <c r="AD19" s="246">
        <v>0</v>
      </c>
    </row>
    <row r="20" spans="1:30" s="55" customFormat="1" ht="20.100000000000001" customHeight="1">
      <c r="A20" s="247" t="s">
        <v>19</v>
      </c>
      <c r="B20" s="246">
        <f t="shared" si="1"/>
        <v>75</v>
      </c>
      <c r="C20" s="246">
        <f t="shared" si="2"/>
        <v>73</v>
      </c>
      <c r="D20" s="246">
        <v>0</v>
      </c>
      <c r="E20" s="246">
        <v>33</v>
      </c>
      <c r="F20" s="246">
        <v>6</v>
      </c>
      <c r="G20" s="246">
        <v>7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15</v>
      </c>
      <c r="O20" s="246">
        <v>10</v>
      </c>
      <c r="P20" s="246">
        <v>2</v>
      </c>
      <c r="Q20" s="246">
        <f t="shared" si="3"/>
        <v>2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6">
        <v>0</v>
      </c>
      <c r="AB20" s="246">
        <v>0</v>
      </c>
      <c r="AC20" s="246">
        <v>2</v>
      </c>
      <c r="AD20" s="246">
        <v>0</v>
      </c>
    </row>
    <row r="21" spans="1:30" s="55" customFormat="1" ht="20.100000000000001" customHeight="1">
      <c r="A21" s="247" t="s">
        <v>20</v>
      </c>
      <c r="B21" s="246">
        <f t="shared" si="1"/>
        <v>73</v>
      </c>
      <c r="C21" s="246">
        <f t="shared" si="2"/>
        <v>72</v>
      </c>
      <c r="D21" s="246">
        <v>0</v>
      </c>
      <c r="E21" s="246">
        <v>41</v>
      </c>
      <c r="F21" s="246">
        <v>1</v>
      </c>
      <c r="G21" s="246">
        <v>3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10</v>
      </c>
      <c r="O21" s="246">
        <v>12</v>
      </c>
      <c r="P21" s="246">
        <v>5</v>
      </c>
      <c r="Q21" s="246">
        <f t="shared" si="3"/>
        <v>1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  <c r="AB21" s="246">
        <v>0</v>
      </c>
      <c r="AC21" s="246">
        <v>1</v>
      </c>
      <c r="AD21" s="246">
        <v>0</v>
      </c>
    </row>
    <row r="22" spans="1:30" s="55" customFormat="1" ht="20.100000000000001" customHeight="1">
      <c r="A22" s="247" t="s">
        <v>21</v>
      </c>
      <c r="B22" s="246">
        <f t="shared" si="1"/>
        <v>53</v>
      </c>
      <c r="C22" s="246">
        <f t="shared" si="2"/>
        <v>53</v>
      </c>
      <c r="D22" s="246">
        <v>0</v>
      </c>
      <c r="E22" s="246">
        <v>38</v>
      </c>
      <c r="F22" s="246">
        <v>2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6</v>
      </c>
      <c r="O22" s="246">
        <v>7</v>
      </c>
      <c r="P22" s="246">
        <v>0</v>
      </c>
      <c r="Q22" s="246">
        <f t="shared" si="3"/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6">
        <v>0</v>
      </c>
      <c r="AB22" s="246">
        <v>0</v>
      </c>
      <c r="AC22" s="246">
        <v>0</v>
      </c>
      <c r="AD22" s="246">
        <v>0</v>
      </c>
    </row>
    <row r="23" spans="1:30" s="55" customFormat="1" ht="20.100000000000001" customHeight="1">
      <c r="A23" s="247" t="s">
        <v>24</v>
      </c>
      <c r="B23" s="246">
        <f t="shared" si="1"/>
        <v>118</v>
      </c>
      <c r="C23" s="246">
        <f t="shared" si="2"/>
        <v>116</v>
      </c>
      <c r="D23" s="246">
        <v>3</v>
      </c>
      <c r="E23" s="246">
        <v>63</v>
      </c>
      <c r="F23" s="246">
        <v>2</v>
      </c>
      <c r="G23" s="246">
        <v>14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10</v>
      </c>
      <c r="O23" s="246">
        <v>20</v>
      </c>
      <c r="P23" s="246">
        <v>4</v>
      </c>
      <c r="Q23" s="246">
        <f t="shared" si="3"/>
        <v>2</v>
      </c>
      <c r="R23" s="246">
        <v>0</v>
      </c>
      <c r="S23" s="246">
        <v>0</v>
      </c>
      <c r="T23" s="246">
        <v>0</v>
      </c>
      <c r="U23" s="246">
        <v>0</v>
      </c>
      <c r="V23" s="246">
        <v>0</v>
      </c>
      <c r="W23" s="246">
        <v>0</v>
      </c>
      <c r="X23" s="246">
        <v>0</v>
      </c>
      <c r="Y23" s="246">
        <v>0</v>
      </c>
      <c r="Z23" s="246">
        <v>0</v>
      </c>
      <c r="AA23" s="246">
        <v>0</v>
      </c>
      <c r="AB23" s="246">
        <v>0</v>
      </c>
      <c r="AC23" s="246">
        <v>2</v>
      </c>
      <c r="AD23" s="246">
        <v>0</v>
      </c>
    </row>
    <row r="24" spans="1:30" s="55" customFormat="1" ht="20.100000000000001" customHeight="1">
      <c r="A24" s="247" t="s">
        <v>25</v>
      </c>
      <c r="B24" s="246">
        <f t="shared" si="1"/>
        <v>75</v>
      </c>
      <c r="C24" s="246">
        <f t="shared" si="2"/>
        <v>74</v>
      </c>
      <c r="D24" s="246">
        <v>0</v>
      </c>
      <c r="E24" s="246">
        <v>40</v>
      </c>
      <c r="F24" s="246">
        <v>7</v>
      </c>
      <c r="G24" s="246">
        <v>4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</v>
      </c>
      <c r="N24" s="246">
        <v>11</v>
      </c>
      <c r="O24" s="246">
        <v>7</v>
      </c>
      <c r="P24" s="246">
        <v>4</v>
      </c>
      <c r="Q24" s="246">
        <f t="shared" si="3"/>
        <v>1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1</v>
      </c>
      <c r="AD24" s="246">
        <v>0</v>
      </c>
    </row>
    <row r="25" spans="1:30" s="55" customFormat="1" ht="20.100000000000001" customHeight="1">
      <c r="A25" s="247" t="s">
        <v>26</v>
      </c>
      <c r="B25" s="246">
        <f t="shared" si="1"/>
        <v>90</v>
      </c>
      <c r="C25" s="246">
        <f t="shared" si="2"/>
        <v>90</v>
      </c>
      <c r="D25" s="246">
        <v>2</v>
      </c>
      <c r="E25" s="246">
        <v>40</v>
      </c>
      <c r="F25" s="246">
        <v>14</v>
      </c>
      <c r="G25" s="246">
        <v>7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4</v>
      </c>
      <c r="O25" s="246">
        <v>20</v>
      </c>
      <c r="P25" s="246">
        <v>3</v>
      </c>
      <c r="Q25" s="246">
        <f t="shared" si="3"/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</row>
    <row r="26" spans="1:30" s="55" customFormat="1" ht="20.100000000000001" customHeight="1">
      <c r="A26" s="247" t="s">
        <v>27</v>
      </c>
      <c r="B26" s="246">
        <f t="shared" si="1"/>
        <v>32</v>
      </c>
      <c r="C26" s="246">
        <f t="shared" si="2"/>
        <v>32</v>
      </c>
      <c r="D26" s="246">
        <v>1</v>
      </c>
      <c r="E26" s="246">
        <v>24</v>
      </c>
      <c r="F26" s="246">
        <v>5</v>
      </c>
      <c r="G26" s="246">
        <v>1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1</v>
      </c>
      <c r="Q26" s="246">
        <f t="shared" si="3"/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</row>
    <row r="27" spans="1:30" s="55" customFormat="1" ht="20.100000000000001" customHeight="1">
      <c r="A27" s="247" t="s">
        <v>28</v>
      </c>
      <c r="B27" s="246">
        <f t="shared" si="1"/>
        <v>39</v>
      </c>
      <c r="C27" s="246">
        <f t="shared" si="2"/>
        <v>37</v>
      </c>
      <c r="D27" s="246">
        <v>0</v>
      </c>
      <c r="E27" s="246">
        <v>27</v>
      </c>
      <c r="F27" s="246">
        <v>2</v>
      </c>
      <c r="G27" s="246">
        <v>1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1</v>
      </c>
      <c r="N27" s="246">
        <v>0</v>
      </c>
      <c r="O27" s="246">
        <v>5</v>
      </c>
      <c r="P27" s="246">
        <v>1</v>
      </c>
      <c r="Q27" s="246">
        <f t="shared" si="3"/>
        <v>2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2</v>
      </c>
      <c r="AD27" s="246">
        <v>0</v>
      </c>
    </row>
    <row r="28" spans="1:30" s="55" customFormat="1" ht="20.100000000000001" customHeight="1">
      <c r="A28" s="247" t="s">
        <v>29</v>
      </c>
      <c r="B28" s="246">
        <f t="shared" si="1"/>
        <v>35</v>
      </c>
      <c r="C28" s="246">
        <f t="shared" si="2"/>
        <v>34</v>
      </c>
      <c r="D28" s="246">
        <v>1</v>
      </c>
      <c r="E28" s="246">
        <v>28</v>
      </c>
      <c r="F28" s="246">
        <v>1</v>
      </c>
      <c r="G28" s="246">
        <v>1</v>
      </c>
      <c r="H28" s="246">
        <v>0</v>
      </c>
      <c r="I28" s="246">
        <v>1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2</v>
      </c>
      <c r="Q28" s="246">
        <f t="shared" si="3"/>
        <v>1</v>
      </c>
      <c r="R28" s="246">
        <v>0</v>
      </c>
      <c r="S28" s="246">
        <v>0</v>
      </c>
      <c r="T28" s="246">
        <v>0</v>
      </c>
      <c r="U28" s="246">
        <v>1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6">
        <v>0</v>
      </c>
      <c r="AB28" s="246">
        <v>0</v>
      </c>
      <c r="AC28" s="246">
        <v>0</v>
      </c>
      <c r="AD28" s="246">
        <v>0</v>
      </c>
    </row>
    <row r="29" spans="1:30" s="55" customFormat="1" ht="20.100000000000001" customHeight="1">
      <c r="A29" s="247" t="s">
        <v>31</v>
      </c>
      <c r="B29" s="246">
        <f t="shared" si="1"/>
        <v>38</v>
      </c>
      <c r="C29" s="246">
        <f t="shared" si="2"/>
        <v>38</v>
      </c>
      <c r="D29" s="246">
        <v>0</v>
      </c>
      <c r="E29" s="246">
        <v>20</v>
      </c>
      <c r="F29" s="246">
        <v>2</v>
      </c>
      <c r="G29" s="246">
        <v>8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1</v>
      </c>
      <c r="O29" s="246">
        <v>7</v>
      </c>
      <c r="P29" s="246">
        <v>0</v>
      </c>
      <c r="Q29" s="246">
        <f t="shared" si="3"/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46">
        <v>0</v>
      </c>
      <c r="Z29" s="246">
        <v>0</v>
      </c>
      <c r="AA29" s="246">
        <v>0</v>
      </c>
      <c r="AB29" s="246">
        <v>0</v>
      </c>
      <c r="AC29" s="246">
        <v>0</v>
      </c>
      <c r="AD29" s="246">
        <v>0</v>
      </c>
    </row>
    <row r="30" spans="1:30" s="55" customFormat="1" ht="20.100000000000001" customHeight="1">
      <c r="A30" s="247" t="s">
        <v>40</v>
      </c>
      <c r="B30" s="246">
        <f t="shared" si="1"/>
        <v>24</v>
      </c>
      <c r="C30" s="246">
        <f t="shared" si="2"/>
        <v>24</v>
      </c>
      <c r="D30" s="246">
        <v>0</v>
      </c>
      <c r="E30" s="246">
        <v>14</v>
      </c>
      <c r="F30" s="246">
        <v>5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5</v>
      </c>
      <c r="Q30" s="246">
        <f t="shared" si="3"/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6">
        <v>0</v>
      </c>
      <c r="AB30" s="246">
        <v>0</v>
      </c>
      <c r="AC30" s="246">
        <v>0</v>
      </c>
      <c r="AD30" s="246">
        <v>0</v>
      </c>
    </row>
    <row r="31" spans="1:30" s="55" customFormat="1" ht="20.100000000000001" customHeight="1">
      <c r="A31" s="249" t="s">
        <v>41</v>
      </c>
      <c r="B31" s="257">
        <f t="shared" si="1"/>
        <v>9</v>
      </c>
      <c r="C31" s="257">
        <f t="shared" si="2"/>
        <v>9</v>
      </c>
      <c r="D31" s="257">
        <v>0</v>
      </c>
      <c r="E31" s="257">
        <v>7</v>
      </c>
      <c r="F31" s="257">
        <v>2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</row>
    <row r="32" spans="1:30" s="55" customFormat="1">
      <c r="A32" s="55" t="s">
        <v>184</v>
      </c>
      <c r="L32" s="67"/>
      <c r="M32" s="69"/>
      <c r="N32" s="69"/>
      <c r="O32" s="67"/>
      <c r="P32" s="113"/>
      <c r="Q32" s="68"/>
      <c r="R32" s="67"/>
      <c r="S32" s="67"/>
      <c r="U32" s="70"/>
      <c r="V32" s="71"/>
      <c r="W32" s="68"/>
      <c r="X32" s="68"/>
      <c r="Y32" s="68"/>
      <c r="Z32" s="68"/>
      <c r="AA32" s="102"/>
      <c r="AB32" s="102"/>
      <c r="AC32" s="102"/>
      <c r="AD32" s="103"/>
    </row>
    <row r="33" spans="1:30" s="55" customFormat="1">
      <c r="A33" s="55" t="s">
        <v>214</v>
      </c>
      <c r="L33" s="67"/>
      <c r="M33" s="68"/>
      <c r="N33" s="68"/>
      <c r="O33" s="67"/>
      <c r="P33" s="113"/>
      <c r="Q33" s="6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>
      <c r="P34" s="113"/>
      <c r="Q34" s="113"/>
      <c r="R34" s="113"/>
    </row>
    <row r="35" spans="1:30" s="55" customFormat="1">
      <c r="P35" s="113"/>
      <c r="Q35" s="113"/>
      <c r="R35" s="113"/>
    </row>
    <row r="36" spans="1:30" s="55" customFormat="1">
      <c r="P36" s="113"/>
      <c r="Q36" s="113"/>
      <c r="R36" s="113"/>
    </row>
    <row r="37" spans="1:30" s="55" customFormat="1">
      <c r="P37" s="113"/>
      <c r="Q37" s="113"/>
      <c r="R37" s="113"/>
    </row>
    <row r="38" spans="1:30" s="55" customFormat="1">
      <c r="P38" s="113"/>
      <c r="Q38" s="113"/>
      <c r="R38" s="113"/>
    </row>
    <row r="39" spans="1:30" s="55" customFormat="1">
      <c r="P39" s="113"/>
      <c r="Q39" s="113"/>
      <c r="R39" s="113"/>
    </row>
    <row r="40" spans="1:30" s="55" customFormat="1">
      <c r="P40" s="113"/>
      <c r="Q40" s="113"/>
      <c r="R40" s="113"/>
    </row>
    <row r="41" spans="1:30" s="55" customFormat="1">
      <c r="P41" s="113"/>
      <c r="Q41" s="113"/>
      <c r="R41" s="113"/>
    </row>
    <row r="42" spans="1:30" s="55" customFormat="1">
      <c r="P42" s="113"/>
      <c r="Q42" s="113"/>
      <c r="R42" s="113"/>
    </row>
    <row r="43" spans="1:30" s="55" customFormat="1">
      <c r="P43" s="113"/>
      <c r="Q43" s="113"/>
      <c r="R43" s="113"/>
    </row>
    <row r="44" spans="1:30" s="55" customFormat="1">
      <c r="P44" s="113"/>
      <c r="Q44" s="113"/>
      <c r="R44" s="113"/>
    </row>
    <row r="45" spans="1:30" s="55" customFormat="1">
      <c r="P45" s="113"/>
      <c r="Q45" s="113"/>
      <c r="R45" s="113"/>
    </row>
    <row r="46" spans="1:30" s="55" customFormat="1">
      <c r="P46" s="113"/>
      <c r="Q46" s="113"/>
      <c r="R46" s="113"/>
    </row>
    <row r="47" spans="1:30" s="55" customFormat="1">
      <c r="P47" s="113"/>
      <c r="Q47" s="113"/>
      <c r="R47" s="113"/>
    </row>
    <row r="48" spans="1:30" s="55" customFormat="1">
      <c r="P48" s="113"/>
      <c r="Q48" s="113"/>
      <c r="R48" s="113"/>
    </row>
    <row r="49" spans="16:18" s="55" customFormat="1">
      <c r="P49" s="113"/>
      <c r="Q49" s="113"/>
      <c r="R49" s="113"/>
    </row>
    <row r="50" spans="16:18" s="55" customFormat="1">
      <c r="P50" s="113"/>
      <c r="Q50" s="113"/>
      <c r="R50" s="113"/>
    </row>
    <row r="51" spans="16:18" s="55" customFormat="1">
      <c r="P51" s="113"/>
      <c r="Q51" s="113"/>
      <c r="R51" s="113"/>
    </row>
  </sheetData>
  <mergeCells count="32">
    <mergeCell ref="F7:G7"/>
    <mergeCell ref="H7:I7"/>
    <mergeCell ref="J7:K7"/>
    <mergeCell ref="T7:U7"/>
    <mergeCell ref="V7:W7"/>
    <mergeCell ref="T6:Y6"/>
    <mergeCell ref="Z6:AA7"/>
    <mergeCell ref="AB6:AB8"/>
    <mergeCell ref="AC6:AC8"/>
    <mergeCell ref="AD6:AD8"/>
    <mergeCell ref="X7:Y7"/>
    <mergeCell ref="A4:AA4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N6:N8"/>
    <mergeCell ref="O6:O8"/>
    <mergeCell ref="P6:P8"/>
    <mergeCell ref="Q6:Q8"/>
    <mergeCell ref="R6:R8"/>
    <mergeCell ref="S6:S8"/>
    <mergeCell ref="Z1:AA1"/>
    <mergeCell ref="AB1:AD1"/>
    <mergeCell ref="Z2:AA2"/>
    <mergeCell ref="AB2:AD2"/>
    <mergeCell ref="A3:AA3"/>
  </mergeCells>
  <phoneticPr fontId="7" type="noConversion"/>
  <pageMargins left="0.7" right="0.7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1"/>
  <sheetViews>
    <sheetView workbookViewId="0">
      <selection activeCell="B9" sqref="B9"/>
    </sheetView>
  </sheetViews>
  <sheetFormatPr defaultColWidth="9" defaultRowHeight="16.5"/>
  <cols>
    <col min="1" max="1" width="10.62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6" style="74" customWidth="1"/>
    <col min="15" max="15" width="9.125" style="74" customWidth="1"/>
    <col min="16" max="16" width="5.25" style="114" customWidth="1"/>
    <col min="17" max="17" width="7.25" style="114" customWidth="1"/>
    <col min="18" max="18" width="7" style="114" customWidth="1"/>
    <col min="19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8.375" style="74" customWidth="1"/>
    <col min="30" max="30" width="5.25" style="74" customWidth="1"/>
    <col min="31" max="31" width="7.25" style="74" customWidth="1"/>
    <col min="32" max="16384" width="9" style="74"/>
  </cols>
  <sheetData>
    <row r="1" spans="1:30" s="86" customFormat="1">
      <c r="A1" s="232" t="s">
        <v>47</v>
      </c>
      <c r="P1" s="111"/>
      <c r="Q1" s="111"/>
      <c r="R1" s="111"/>
      <c r="Z1" s="358" t="s">
        <v>48</v>
      </c>
      <c r="AA1" s="359"/>
      <c r="AB1" s="358" t="s">
        <v>189</v>
      </c>
      <c r="AC1" s="360"/>
      <c r="AD1" s="359"/>
    </row>
    <row r="2" spans="1:30" s="86" customFormat="1">
      <c r="A2" s="232" t="s">
        <v>49</v>
      </c>
      <c r="B2" s="240" t="s">
        <v>394</v>
      </c>
      <c r="C2" s="240"/>
      <c r="D2" s="24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12"/>
      <c r="Q2" s="112"/>
      <c r="R2" s="112"/>
      <c r="S2" s="105"/>
      <c r="T2" s="105"/>
      <c r="U2" s="105"/>
      <c r="V2" s="105"/>
      <c r="W2" s="105"/>
      <c r="X2" s="105"/>
      <c r="Y2" s="105"/>
      <c r="Z2" s="361" t="s">
        <v>50</v>
      </c>
      <c r="AA2" s="362"/>
      <c r="AB2" s="363" t="s">
        <v>327</v>
      </c>
      <c r="AC2" s="364"/>
      <c r="AD2" s="365"/>
    </row>
    <row r="3" spans="1:30" s="58" customFormat="1" ht="24.75" customHeight="1">
      <c r="A3" s="366" t="s">
        <v>325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229"/>
      <c r="AC3" s="229"/>
      <c r="AD3" s="229"/>
    </row>
    <row r="4" spans="1:30" s="55" customFormat="1" ht="21" customHeight="1">
      <c r="A4" s="367" t="s">
        <v>405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230"/>
      <c r="AC4" s="230"/>
      <c r="AD4" s="59" t="s">
        <v>143</v>
      </c>
    </row>
    <row r="5" spans="1:30" s="55" customFormat="1" ht="21" customHeight="1">
      <c r="A5" s="369" t="s">
        <v>112</v>
      </c>
      <c r="B5" s="372" t="s">
        <v>51</v>
      </c>
      <c r="C5" s="372" t="s">
        <v>52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53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</row>
    <row r="6" spans="1:30" s="55" customFormat="1" ht="21" customHeight="1">
      <c r="A6" s="370"/>
      <c r="B6" s="372"/>
      <c r="C6" s="374" t="s">
        <v>54</v>
      </c>
      <c r="D6" s="375" t="s">
        <v>55</v>
      </c>
      <c r="E6" s="375" t="s">
        <v>56</v>
      </c>
      <c r="F6" s="377" t="s">
        <v>57</v>
      </c>
      <c r="G6" s="378"/>
      <c r="H6" s="378"/>
      <c r="I6" s="378"/>
      <c r="J6" s="378"/>
      <c r="K6" s="369"/>
      <c r="L6" s="374" t="s">
        <v>58</v>
      </c>
      <c r="M6" s="374"/>
      <c r="N6" s="381" t="s">
        <v>59</v>
      </c>
      <c r="O6" s="384" t="s">
        <v>82</v>
      </c>
      <c r="P6" s="387" t="s">
        <v>61</v>
      </c>
      <c r="Q6" s="390" t="s">
        <v>54</v>
      </c>
      <c r="R6" s="391" t="s">
        <v>55</v>
      </c>
      <c r="S6" s="375" t="s">
        <v>56</v>
      </c>
      <c r="T6" s="377" t="s">
        <v>57</v>
      </c>
      <c r="U6" s="378"/>
      <c r="V6" s="378"/>
      <c r="W6" s="378"/>
      <c r="X6" s="378"/>
      <c r="Y6" s="369"/>
      <c r="Z6" s="374" t="s">
        <v>58</v>
      </c>
      <c r="AA6" s="374"/>
      <c r="AB6" s="381" t="s">
        <v>59</v>
      </c>
      <c r="AC6" s="384" t="s">
        <v>82</v>
      </c>
      <c r="AD6" s="393" t="s">
        <v>61</v>
      </c>
    </row>
    <row r="7" spans="1:30" s="55" customFormat="1" ht="21" customHeight="1">
      <c r="A7" s="370"/>
      <c r="B7" s="372"/>
      <c r="C7" s="374"/>
      <c r="D7" s="376"/>
      <c r="E7" s="376"/>
      <c r="F7" s="374" t="s">
        <v>62</v>
      </c>
      <c r="G7" s="374"/>
      <c r="H7" s="374" t="s">
        <v>63</v>
      </c>
      <c r="I7" s="374"/>
      <c r="J7" s="376" t="s">
        <v>64</v>
      </c>
      <c r="K7" s="376"/>
      <c r="L7" s="374"/>
      <c r="M7" s="374"/>
      <c r="N7" s="382"/>
      <c r="O7" s="385"/>
      <c r="P7" s="388"/>
      <c r="Q7" s="390"/>
      <c r="R7" s="392"/>
      <c r="S7" s="376"/>
      <c r="T7" s="374" t="s">
        <v>62</v>
      </c>
      <c r="U7" s="374"/>
      <c r="V7" s="374" t="s">
        <v>63</v>
      </c>
      <c r="W7" s="374"/>
      <c r="X7" s="376" t="s">
        <v>64</v>
      </c>
      <c r="Y7" s="376"/>
      <c r="Z7" s="374"/>
      <c r="AA7" s="374"/>
      <c r="AB7" s="382"/>
      <c r="AC7" s="385"/>
      <c r="AD7" s="394"/>
    </row>
    <row r="8" spans="1:30" s="55" customFormat="1" ht="21" customHeight="1">
      <c r="A8" s="371"/>
      <c r="B8" s="372"/>
      <c r="C8" s="374"/>
      <c r="D8" s="376"/>
      <c r="E8" s="376"/>
      <c r="F8" s="231" t="s">
        <v>65</v>
      </c>
      <c r="G8" s="231" t="s">
        <v>66</v>
      </c>
      <c r="H8" s="231" t="s">
        <v>65</v>
      </c>
      <c r="I8" s="231" t="s">
        <v>66</v>
      </c>
      <c r="J8" s="231" t="s">
        <v>65</v>
      </c>
      <c r="K8" s="231" t="s">
        <v>66</v>
      </c>
      <c r="L8" s="231" t="s">
        <v>65</v>
      </c>
      <c r="M8" s="231" t="s">
        <v>66</v>
      </c>
      <c r="N8" s="383"/>
      <c r="O8" s="386"/>
      <c r="P8" s="389"/>
      <c r="Q8" s="390"/>
      <c r="R8" s="392"/>
      <c r="S8" s="376"/>
      <c r="T8" s="231" t="s">
        <v>65</v>
      </c>
      <c r="U8" s="231" t="s">
        <v>66</v>
      </c>
      <c r="V8" s="231" t="s">
        <v>65</v>
      </c>
      <c r="W8" s="231" t="s">
        <v>66</v>
      </c>
      <c r="X8" s="231" t="s">
        <v>65</v>
      </c>
      <c r="Y8" s="231" t="s">
        <v>66</v>
      </c>
      <c r="Z8" s="231" t="s">
        <v>65</v>
      </c>
      <c r="AA8" s="231" t="s">
        <v>66</v>
      </c>
      <c r="AB8" s="383"/>
      <c r="AC8" s="386"/>
      <c r="AD8" s="395"/>
    </row>
    <row r="9" spans="1:30" s="55" customFormat="1" ht="20.100000000000001" customHeight="1">
      <c r="A9" s="250" t="s">
        <v>161</v>
      </c>
      <c r="B9" s="241">
        <f>C9+Q9</f>
        <v>2210</v>
      </c>
      <c r="C9" s="242">
        <f>SUM(D9:P9)</f>
        <v>2135</v>
      </c>
      <c r="D9" s="242">
        <f t="shared" ref="D9:AD9" si="0">SUM(D10:D31)</f>
        <v>18</v>
      </c>
      <c r="E9" s="242">
        <f t="shared" si="0"/>
        <v>1273</v>
      </c>
      <c r="F9" s="242">
        <f t="shared" si="0"/>
        <v>99</v>
      </c>
      <c r="G9" s="242">
        <f t="shared" si="0"/>
        <v>144</v>
      </c>
      <c r="H9" s="242">
        <f t="shared" si="0"/>
        <v>1</v>
      </c>
      <c r="I9" s="242">
        <f t="shared" si="0"/>
        <v>3</v>
      </c>
      <c r="J9" s="242">
        <f t="shared" si="0"/>
        <v>0</v>
      </c>
      <c r="K9" s="242">
        <f t="shared" si="0"/>
        <v>0</v>
      </c>
      <c r="L9" s="242">
        <f t="shared" si="0"/>
        <v>0</v>
      </c>
      <c r="M9" s="242">
        <f t="shared" si="0"/>
        <v>3</v>
      </c>
      <c r="N9" s="242">
        <f t="shared" si="0"/>
        <v>79</v>
      </c>
      <c r="O9" s="242">
        <f t="shared" si="0"/>
        <v>393</v>
      </c>
      <c r="P9" s="243">
        <f t="shared" si="0"/>
        <v>122</v>
      </c>
      <c r="Q9" s="243">
        <f>SUM(R9:AD9)</f>
        <v>75</v>
      </c>
      <c r="R9" s="243">
        <f t="shared" si="0"/>
        <v>0</v>
      </c>
      <c r="S9" s="243">
        <f t="shared" si="0"/>
        <v>6</v>
      </c>
      <c r="T9" s="243">
        <f t="shared" si="0"/>
        <v>17</v>
      </c>
      <c r="U9" s="243">
        <f t="shared" si="0"/>
        <v>7</v>
      </c>
      <c r="V9" s="243">
        <f t="shared" si="0"/>
        <v>0</v>
      </c>
      <c r="W9" s="243">
        <f t="shared" si="0"/>
        <v>0</v>
      </c>
      <c r="X9" s="243">
        <f t="shared" si="0"/>
        <v>0</v>
      </c>
      <c r="Y9" s="243">
        <f t="shared" si="0"/>
        <v>0</v>
      </c>
      <c r="Z9" s="243">
        <f t="shared" si="0"/>
        <v>0</v>
      </c>
      <c r="AA9" s="243">
        <f t="shared" si="0"/>
        <v>0</v>
      </c>
      <c r="AB9" s="243">
        <f t="shared" si="0"/>
        <v>0</v>
      </c>
      <c r="AC9" s="243">
        <f t="shared" si="0"/>
        <v>44</v>
      </c>
      <c r="AD9" s="243">
        <f t="shared" si="0"/>
        <v>1</v>
      </c>
    </row>
    <row r="10" spans="1:30" s="55" customFormat="1" ht="20.100000000000001" customHeight="1">
      <c r="A10" s="247" t="s">
        <v>162</v>
      </c>
      <c r="B10" s="244">
        <f t="shared" ref="B10:B31" si="1">C10+Q10</f>
        <v>226</v>
      </c>
      <c r="C10" s="245">
        <f t="shared" ref="C10:C31" si="2">SUM(D10:P10)</f>
        <v>217</v>
      </c>
      <c r="D10" s="245">
        <v>0</v>
      </c>
      <c r="E10" s="245">
        <v>143</v>
      </c>
      <c r="F10" s="245">
        <v>1</v>
      </c>
      <c r="G10" s="245">
        <v>6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11</v>
      </c>
      <c r="O10" s="245">
        <v>43</v>
      </c>
      <c r="P10" s="246">
        <v>13</v>
      </c>
      <c r="Q10" s="246">
        <f t="shared" ref="Q10:Q31" si="3">SUM(R10:AD10)</f>
        <v>9</v>
      </c>
      <c r="R10" s="246">
        <v>0</v>
      </c>
      <c r="S10" s="246">
        <v>1</v>
      </c>
      <c r="T10" s="246">
        <v>2</v>
      </c>
      <c r="U10" s="246">
        <v>2</v>
      </c>
      <c r="V10" s="246">
        <v>0</v>
      </c>
      <c r="W10" s="246">
        <v>0</v>
      </c>
      <c r="X10" s="246">
        <v>0</v>
      </c>
      <c r="Y10" s="246">
        <v>0</v>
      </c>
      <c r="Z10" s="246">
        <v>0</v>
      </c>
      <c r="AA10" s="246">
        <v>0</v>
      </c>
      <c r="AB10" s="246">
        <v>0</v>
      </c>
      <c r="AC10" s="246">
        <v>4</v>
      </c>
      <c r="AD10" s="246">
        <v>0</v>
      </c>
    </row>
    <row r="11" spans="1:30" s="55" customFormat="1" ht="20.100000000000001" customHeight="1">
      <c r="A11" s="247" t="s">
        <v>33</v>
      </c>
      <c r="B11" s="244">
        <f t="shared" si="1"/>
        <v>195</v>
      </c>
      <c r="C11" s="245">
        <f t="shared" si="2"/>
        <v>170</v>
      </c>
      <c r="D11" s="245">
        <v>0</v>
      </c>
      <c r="E11" s="245">
        <v>98</v>
      </c>
      <c r="F11" s="245">
        <v>17</v>
      </c>
      <c r="G11" s="245">
        <v>14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37</v>
      </c>
      <c r="P11" s="246">
        <v>4</v>
      </c>
      <c r="Q11" s="246">
        <f t="shared" si="3"/>
        <v>25</v>
      </c>
      <c r="R11" s="246">
        <v>0</v>
      </c>
      <c r="S11" s="246">
        <v>5</v>
      </c>
      <c r="T11" s="246">
        <v>13</v>
      </c>
      <c r="U11" s="246">
        <v>1</v>
      </c>
      <c r="V11" s="246">
        <v>0</v>
      </c>
      <c r="W11" s="246">
        <v>0</v>
      </c>
      <c r="X11" s="246">
        <v>0</v>
      </c>
      <c r="Y11" s="246">
        <v>0</v>
      </c>
      <c r="Z11" s="246">
        <v>0</v>
      </c>
      <c r="AA11" s="246">
        <v>0</v>
      </c>
      <c r="AB11" s="246">
        <v>0</v>
      </c>
      <c r="AC11" s="246">
        <v>6</v>
      </c>
      <c r="AD11" s="246">
        <v>0</v>
      </c>
    </row>
    <row r="12" spans="1:30" s="55" customFormat="1" ht="20.100000000000001" customHeight="1">
      <c r="A12" s="247" t="s">
        <v>234</v>
      </c>
      <c r="B12" s="244">
        <f t="shared" si="1"/>
        <v>197</v>
      </c>
      <c r="C12" s="245">
        <f t="shared" si="2"/>
        <v>193</v>
      </c>
      <c r="D12" s="245">
        <v>0</v>
      </c>
      <c r="E12" s="245">
        <v>140</v>
      </c>
      <c r="F12" s="245">
        <v>2</v>
      </c>
      <c r="G12" s="245">
        <v>5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32</v>
      </c>
      <c r="P12" s="246">
        <v>14</v>
      </c>
      <c r="Q12" s="246">
        <f t="shared" si="3"/>
        <v>4</v>
      </c>
      <c r="R12" s="246">
        <v>0</v>
      </c>
      <c r="S12" s="246">
        <v>0</v>
      </c>
      <c r="T12" s="246">
        <v>0</v>
      </c>
      <c r="U12" s="246">
        <v>1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3</v>
      </c>
      <c r="AD12" s="246">
        <v>0</v>
      </c>
    </row>
    <row r="13" spans="1:30" s="55" customFormat="1" ht="20.100000000000001" customHeight="1">
      <c r="A13" s="247" t="s">
        <v>30</v>
      </c>
      <c r="B13" s="244">
        <f t="shared" si="1"/>
        <v>232</v>
      </c>
      <c r="C13" s="245">
        <f t="shared" si="2"/>
        <v>215</v>
      </c>
      <c r="D13" s="245">
        <v>6</v>
      </c>
      <c r="E13" s="245">
        <v>118</v>
      </c>
      <c r="F13" s="245">
        <v>7</v>
      </c>
      <c r="G13" s="245">
        <v>30</v>
      </c>
      <c r="H13" s="245">
        <v>0</v>
      </c>
      <c r="I13" s="245">
        <v>1</v>
      </c>
      <c r="J13" s="245">
        <v>0</v>
      </c>
      <c r="K13" s="245">
        <v>0</v>
      </c>
      <c r="L13" s="245">
        <v>0</v>
      </c>
      <c r="M13" s="245">
        <v>0</v>
      </c>
      <c r="N13" s="245">
        <v>7</v>
      </c>
      <c r="O13" s="245">
        <v>39</v>
      </c>
      <c r="P13" s="246">
        <v>7</v>
      </c>
      <c r="Q13" s="246">
        <f t="shared" si="3"/>
        <v>17</v>
      </c>
      <c r="R13" s="246">
        <v>0</v>
      </c>
      <c r="S13" s="246">
        <v>0</v>
      </c>
      <c r="T13" s="246">
        <v>1</v>
      </c>
      <c r="U13" s="246">
        <v>3</v>
      </c>
      <c r="V13" s="246">
        <v>0</v>
      </c>
      <c r="W13" s="246">
        <v>0</v>
      </c>
      <c r="X13" s="246">
        <v>0</v>
      </c>
      <c r="Y13" s="246">
        <v>0</v>
      </c>
      <c r="Z13" s="246">
        <v>0</v>
      </c>
      <c r="AA13" s="246">
        <v>0</v>
      </c>
      <c r="AB13" s="246">
        <v>0</v>
      </c>
      <c r="AC13" s="246">
        <v>13</v>
      </c>
      <c r="AD13" s="246">
        <v>0</v>
      </c>
    </row>
    <row r="14" spans="1:30" s="55" customFormat="1" ht="20.100000000000001" customHeight="1">
      <c r="A14" s="247" t="s">
        <v>32</v>
      </c>
      <c r="B14" s="244">
        <f t="shared" si="1"/>
        <v>140</v>
      </c>
      <c r="C14" s="245">
        <f t="shared" si="2"/>
        <v>139</v>
      </c>
      <c r="D14" s="245">
        <v>0</v>
      </c>
      <c r="E14" s="245">
        <v>82</v>
      </c>
      <c r="F14" s="245">
        <v>8</v>
      </c>
      <c r="G14" s="245">
        <v>3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35</v>
      </c>
      <c r="P14" s="246">
        <v>11</v>
      </c>
      <c r="Q14" s="246">
        <f t="shared" si="3"/>
        <v>1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0</v>
      </c>
      <c r="AC14" s="246">
        <v>1</v>
      </c>
      <c r="AD14" s="246">
        <v>0</v>
      </c>
    </row>
    <row r="15" spans="1:30" s="55" customFormat="1" ht="20.100000000000001" customHeight="1">
      <c r="A15" s="247" t="s">
        <v>34</v>
      </c>
      <c r="B15" s="244">
        <f t="shared" si="1"/>
        <v>254</v>
      </c>
      <c r="C15" s="245">
        <f t="shared" si="2"/>
        <v>251</v>
      </c>
      <c r="D15" s="245">
        <v>0</v>
      </c>
      <c r="E15" s="245">
        <v>144</v>
      </c>
      <c r="F15" s="245">
        <v>13</v>
      </c>
      <c r="G15" s="245">
        <v>6</v>
      </c>
      <c r="H15" s="245">
        <v>0</v>
      </c>
      <c r="I15" s="245">
        <v>1</v>
      </c>
      <c r="J15" s="245">
        <v>0</v>
      </c>
      <c r="K15" s="245">
        <v>0</v>
      </c>
      <c r="L15" s="245">
        <v>0</v>
      </c>
      <c r="M15" s="245">
        <v>1</v>
      </c>
      <c r="N15" s="245">
        <v>1</v>
      </c>
      <c r="O15" s="245">
        <v>60</v>
      </c>
      <c r="P15" s="246">
        <v>25</v>
      </c>
      <c r="Q15" s="246">
        <f t="shared" si="3"/>
        <v>3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2</v>
      </c>
      <c r="AD15" s="246">
        <v>1</v>
      </c>
    </row>
    <row r="16" spans="1:30" s="55" customFormat="1" ht="20.100000000000001" customHeight="1">
      <c r="A16" s="248" t="s">
        <v>36</v>
      </c>
      <c r="B16" s="244">
        <f t="shared" si="1"/>
        <v>69</v>
      </c>
      <c r="C16" s="245">
        <f t="shared" si="2"/>
        <v>69</v>
      </c>
      <c r="D16" s="245">
        <v>3</v>
      </c>
      <c r="E16" s="245">
        <v>39</v>
      </c>
      <c r="F16" s="245">
        <v>4</v>
      </c>
      <c r="G16" s="245">
        <v>5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1</v>
      </c>
      <c r="O16" s="245">
        <v>14</v>
      </c>
      <c r="P16" s="246">
        <v>3</v>
      </c>
      <c r="Q16" s="246">
        <f t="shared" si="3"/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6">
        <v>0</v>
      </c>
      <c r="AB16" s="246">
        <v>0</v>
      </c>
      <c r="AC16" s="246">
        <v>0</v>
      </c>
      <c r="AD16" s="246">
        <v>0</v>
      </c>
    </row>
    <row r="17" spans="1:30" s="55" customFormat="1" ht="20.100000000000001" customHeight="1">
      <c r="A17" s="247" t="s">
        <v>15</v>
      </c>
      <c r="B17" s="244">
        <f t="shared" si="1"/>
        <v>62</v>
      </c>
      <c r="C17" s="245">
        <f t="shared" si="2"/>
        <v>62</v>
      </c>
      <c r="D17" s="245">
        <v>1</v>
      </c>
      <c r="E17" s="245">
        <v>40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2</v>
      </c>
      <c r="O17" s="245">
        <v>16</v>
      </c>
      <c r="P17" s="246">
        <v>3</v>
      </c>
      <c r="Q17" s="246">
        <f t="shared" si="3"/>
        <v>0</v>
      </c>
      <c r="R17" s="246">
        <v>0</v>
      </c>
      <c r="S17" s="246">
        <v>0</v>
      </c>
      <c r="T17" s="246">
        <v>0</v>
      </c>
      <c r="U17" s="246">
        <v>0</v>
      </c>
      <c r="V17" s="246">
        <v>0</v>
      </c>
      <c r="W17" s="246">
        <v>0</v>
      </c>
      <c r="X17" s="246">
        <v>0</v>
      </c>
      <c r="Y17" s="246">
        <v>0</v>
      </c>
      <c r="Z17" s="246">
        <v>0</v>
      </c>
      <c r="AA17" s="246">
        <v>0</v>
      </c>
      <c r="AB17" s="246">
        <v>0</v>
      </c>
      <c r="AC17" s="246">
        <v>0</v>
      </c>
      <c r="AD17" s="246">
        <v>0</v>
      </c>
    </row>
    <row r="18" spans="1:30" s="55" customFormat="1" ht="20.100000000000001" customHeight="1">
      <c r="A18" s="247" t="s">
        <v>16</v>
      </c>
      <c r="B18" s="244">
        <f t="shared" si="1"/>
        <v>53</v>
      </c>
      <c r="C18" s="245">
        <f t="shared" si="2"/>
        <v>50</v>
      </c>
      <c r="D18" s="245">
        <v>0</v>
      </c>
      <c r="E18" s="245">
        <v>32</v>
      </c>
      <c r="F18" s="245">
        <v>0</v>
      </c>
      <c r="G18" s="245">
        <v>4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10</v>
      </c>
      <c r="P18" s="246">
        <v>4</v>
      </c>
      <c r="Q18" s="246">
        <f t="shared" si="3"/>
        <v>3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6">
        <v>0</v>
      </c>
      <c r="AB18" s="246">
        <v>0</v>
      </c>
      <c r="AC18" s="246">
        <v>3</v>
      </c>
      <c r="AD18" s="246">
        <v>0</v>
      </c>
    </row>
    <row r="19" spans="1:30" s="55" customFormat="1" ht="20.100000000000001" customHeight="1">
      <c r="A19" s="247" t="s">
        <v>18</v>
      </c>
      <c r="B19" s="244">
        <f t="shared" si="1"/>
        <v>119</v>
      </c>
      <c r="C19" s="245">
        <f t="shared" si="2"/>
        <v>116</v>
      </c>
      <c r="D19" s="245">
        <v>1</v>
      </c>
      <c r="E19" s="245">
        <v>59</v>
      </c>
      <c r="F19" s="245">
        <v>0</v>
      </c>
      <c r="G19" s="245">
        <v>22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1</v>
      </c>
      <c r="N19" s="245">
        <v>0</v>
      </c>
      <c r="O19" s="245">
        <v>25</v>
      </c>
      <c r="P19" s="246">
        <v>8</v>
      </c>
      <c r="Q19" s="246">
        <f t="shared" si="3"/>
        <v>3</v>
      </c>
      <c r="R19" s="246">
        <v>0</v>
      </c>
      <c r="S19" s="246">
        <v>0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  <c r="AB19" s="246">
        <v>0</v>
      </c>
      <c r="AC19" s="246">
        <v>3</v>
      </c>
      <c r="AD19" s="246">
        <v>0</v>
      </c>
    </row>
    <row r="20" spans="1:30" s="55" customFormat="1" ht="20.100000000000001" customHeight="1">
      <c r="A20" s="247" t="s">
        <v>19</v>
      </c>
      <c r="B20" s="244">
        <f t="shared" si="1"/>
        <v>75</v>
      </c>
      <c r="C20" s="245">
        <f t="shared" si="2"/>
        <v>73</v>
      </c>
      <c r="D20" s="245">
        <v>0</v>
      </c>
      <c r="E20" s="245">
        <v>32</v>
      </c>
      <c r="F20" s="245">
        <v>6</v>
      </c>
      <c r="G20" s="245">
        <v>8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15</v>
      </c>
      <c r="O20" s="245">
        <v>10</v>
      </c>
      <c r="P20" s="246">
        <v>2</v>
      </c>
      <c r="Q20" s="246">
        <f t="shared" si="3"/>
        <v>2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6">
        <v>0</v>
      </c>
      <c r="AB20" s="246">
        <v>0</v>
      </c>
      <c r="AC20" s="246">
        <v>2</v>
      </c>
      <c r="AD20" s="246">
        <v>0</v>
      </c>
    </row>
    <row r="21" spans="1:30" s="55" customFormat="1" ht="20.100000000000001" customHeight="1">
      <c r="A21" s="247" t="s">
        <v>20</v>
      </c>
      <c r="B21" s="244">
        <f t="shared" si="1"/>
        <v>69</v>
      </c>
      <c r="C21" s="245">
        <f t="shared" si="2"/>
        <v>68</v>
      </c>
      <c r="D21" s="245">
        <v>0</v>
      </c>
      <c r="E21" s="245">
        <v>39</v>
      </c>
      <c r="F21" s="245">
        <v>1</v>
      </c>
      <c r="G21" s="246">
        <v>3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5">
        <v>7</v>
      </c>
      <c r="O21" s="245">
        <v>13</v>
      </c>
      <c r="P21" s="246">
        <v>5</v>
      </c>
      <c r="Q21" s="246">
        <f t="shared" si="3"/>
        <v>1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  <c r="AB21" s="246">
        <v>0</v>
      </c>
      <c r="AC21" s="246">
        <v>1</v>
      </c>
      <c r="AD21" s="246">
        <v>0</v>
      </c>
    </row>
    <row r="22" spans="1:30" s="55" customFormat="1" ht="20.100000000000001" customHeight="1">
      <c r="A22" s="247" t="s">
        <v>21</v>
      </c>
      <c r="B22" s="244">
        <f t="shared" si="1"/>
        <v>57</v>
      </c>
      <c r="C22" s="245">
        <f t="shared" si="2"/>
        <v>57</v>
      </c>
      <c r="D22" s="245">
        <v>0</v>
      </c>
      <c r="E22" s="245">
        <v>41</v>
      </c>
      <c r="F22" s="245">
        <v>2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5">
        <v>6</v>
      </c>
      <c r="O22" s="245">
        <v>8</v>
      </c>
      <c r="P22" s="246">
        <v>0</v>
      </c>
      <c r="Q22" s="246">
        <f t="shared" si="3"/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6">
        <v>0</v>
      </c>
      <c r="AB22" s="246">
        <v>0</v>
      </c>
      <c r="AC22" s="246">
        <v>0</v>
      </c>
      <c r="AD22" s="246">
        <v>0</v>
      </c>
    </row>
    <row r="23" spans="1:30" s="55" customFormat="1" ht="20.100000000000001" customHeight="1">
      <c r="A23" s="247" t="s">
        <v>24</v>
      </c>
      <c r="B23" s="244">
        <f t="shared" si="1"/>
        <v>118</v>
      </c>
      <c r="C23" s="245">
        <f t="shared" si="2"/>
        <v>116</v>
      </c>
      <c r="D23" s="245">
        <v>3</v>
      </c>
      <c r="E23" s="245">
        <v>66</v>
      </c>
      <c r="F23" s="245">
        <v>3</v>
      </c>
      <c r="G23" s="246">
        <v>19</v>
      </c>
      <c r="H23" s="246">
        <v>1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5">
        <v>10</v>
      </c>
      <c r="O23" s="245">
        <v>11</v>
      </c>
      <c r="P23" s="246">
        <v>3</v>
      </c>
      <c r="Q23" s="246">
        <f t="shared" si="3"/>
        <v>2</v>
      </c>
      <c r="R23" s="246">
        <v>0</v>
      </c>
      <c r="S23" s="246">
        <v>0</v>
      </c>
      <c r="T23" s="246">
        <v>0</v>
      </c>
      <c r="U23" s="246">
        <v>0</v>
      </c>
      <c r="V23" s="246">
        <v>0</v>
      </c>
      <c r="W23" s="246">
        <v>0</v>
      </c>
      <c r="X23" s="246">
        <v>0</v>
      </c>
      <c r="Y23" s="246">
        <v>0</v>
      </c>
      <c r="Z23" s="246">
        <v>0</v>
      </c>
      <c r="AA23" s="246">
        <v>0</v>
      </c>
      <c r="AB23" s="246">
        <v>0</v>
      </c>
      <c r="AC23" s="246">
        <v>2</v>
      </c>
      <c r="AD23" s="246">
        <v>0</v>
      </c>
    </row>
    <row r="24" spans="1:30" s="55" customFormat="1" ht="20.100000000000001" customHeight="1">
      <c r="A24" s="247" t="s">
        <v>25</v>
      </c>
      <c r="B24" s="244">
        <f t="shared" si="1"/>
        <v>76</v>
      </c>
      <c r="C24" s="245">
        <f t="shared" si="2"/>
        <v>75</v>
      </c>
      <c r="D24" s="245">
        <v>0</v>
      </c>
      <c r="E24" s="245">
        <v>41</v>
      </c>
      <c r="F24" s="245">
        <v>6</v>
      </c>
      <c r="G24" s="245">
        <v>5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10</v>
      </c>
      <c r="O24" s="245">
        <v>8</v>
      </c>
      <c r="P24" s="246">
        <v>5</v>
      </c>
      <c r="Q24" s="246">
        <f t="shared" si="3"/>
        <v>1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1</v>
      </c>
      <c r="AD24" s="246">
        <v>0</v>
      </c>
    </row>
    <row r="25" spans="1:30" s="55" customFormat="1" ht="20.100000000000001" customHeight="1">
      <c r="A25" s="247" t="s">
        <v>26</v>
      </c>
      <c r="B25" s="244">
        <f t="shared" si="1"/>
        <v>96</v>
      </c>
      <c r="C25" s="245">
        <f t="shared" si="2"/>
        <v>95</v>
      </c>
      <c r="D25" s="245">
        <v>2</v>
      </c>
      <c r="E25" s="245">
        <v>43</v>
      </c>
      <c r="F25" s="245">
        <v>13</v>
      </c>
      <c r="G25" s="245">
        <v>7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7</v>
      </c>
      <c r="O25" s="245">
        <v>18</v>
      </c>
      <c r="P25" s="246">
        <v>5</v>
      </c>
      <c r="Q25" s="246">
        <f t="shared" si="3"/>
        <v>1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1</v>
      </c>
      <c r="AD25" s="246">
        <v>0</v>
      </c>
    </row>
    <row r="26" spans="1:30" s="55" customFormat="1" ht="20.100000000000001" customHeight="1">
      <c r="A26" s="247" t="s">
        <v>27</v>
      </c>
      <c r="B26" s="244">
        <f t="shared" si="1"/>
        <v>28</v>
      </c>
      <c r="C26" s="245">
        <f t="shared" si="2"/>
        <v>28</v>
      </c>
      <c r="D26" s="245">
        <v>1</v>
      </c>
      <c r="E26" s="245">
        <v>20</v>
      </c>
      <c r="F26" s="245">
        <v>5</v>
      </c>
      <c r="G26" s="245">
        <v>1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6">
        <v>1</v>
      </c>
      <c r="Q26" s="246">
        <f t="shared" si="3"/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</row>
    <row r="27" spans="1:30" s="55" customFormat="1" ht="20.100000000000001" customHeight="1">
      <c r="A27" s="247" t="s">
        <v>28</v>
      </c>
      <c r="B27" s="244">
        <f t="shared" si="1"/>
        <v>39</v>
      </c>
      <c r="C27" s="245">
        <f t="shared" si="2"/>
        <v>37</v>
      </c>
      <c r="D27" s="245">
        <v>0</v>
      </c>
      <c r="E27" s="245">
        <v>25</v>
      </c>
      <c r="F27" s="245">
        <v>2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1</v>
      </c>
      <c r="N27" s="245">
        <v>0</v>
      </c>
      <c r="O27" s="245">
        <v>7</v>
      </c>
      <c r="P27" s="246">
        <v>2</v>
      </c>
      <c r="Q27" s="246">
        <f t="shared" si="3"/>
        <v>2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2</v>
      </c>
      <c r="AD27" s="246">
        <v>0</v>
      </c>
    </row>
    <row r="28" spans="1:30" s="55" customFormat="1" ht="20.100000000000001" customHeight="1">
      <c r="A28" s="247" t="s">
        <v>29</v>
      </c>
      <c r="B28" s="244">
        <f t="shared" si="1"/>
        <v>35</v>
      </c>
      <c r="C28" s="245">
        <f t="shared" si="2"/>
        <v>34</v>
      </c>
      <c r="D28" s="245">
        <v>1</v>
      </c>
      <c r="E28" s="245">
        <v>29</v>
      </c>
      <c r="F28" s="245">
        <v>1</v>
      </c>
      <c r="G28" s="245">
        <v>0</v>
      </c>
      <c r="H28" s="245">
        <v>0</v>
      </c>
      <c r="I28" s="245">
        <v>1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46">
        <v>2</v>
      </c>
      <c r="Q28" s="246">
        <f t="shared" si="3"/>
        <v>1</v>
      </c>
      <c r="R28" s="246">
        <v>0</v>
      </c>
      <c r="S28" s="246">
        <v>0</v>
      </c>
      <c r="T28" s="246">
        <v>1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6">
        <v>0</v>
      </c>
      <c r="AB28" s="246">
        <v>0</v>
      </c>
      <c r="AC28" s="246">
        <v>0</v>
      </c>
      <c r="AD28" s="246">
        <v>0</v>
      </c>
    </row>
    <row r="29" spans="1:30" s="55" customFormat="1" ht="20.100000000000001" customHeight="1">
      <c r="A29" s="247" t="s">
        <v>31</v>
      </c>
      <c r="B29" s="244">
        <f t="shared" si="1"/>
        <v>37</v>
      </c>
      <c r="C29" s="245">
        <f t="shared" si="2"/>
        <v>37</v>
      </c>
      <c r="D29" s="245">
        <v>0</v>
      </c>
      <c r="E29" s="245">
        <v>20</v>
      </c>
      <c r="F29" s="245">
        <v>2</v>
      </c>
      <c r="G29" s="245">
        <v>6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2</v>
      </c>
      <c r="O29" s="245">
        <v>7</v>
      </c>
      <c r="P29" s="246">
        <v>0</v>
      </c>
      <c r="Q29" s="246">
        <f t="shared" si="3"/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46">
        <v>0</v>
      </c>
      <c r="Z29" s="246">
        <v>0</v>
      </c>
      <c r="AA29" s="246">
        <v>0</v>
      </c>
      <c r="AB29" s="246">
        <v>0</v>
      </c>
      <c r="AC29" s="246">
        <v>0</v>
      </c>
      <c r="AD29" s="246">
        <v>0</v>
      </c>
    </row>
    <row r="30" spans="1:30" s="55" customFormat="1" ht="20.100000000000001" customHeight="1">
      <c r="A30" s="247" t="s">
        <v>40</v>
      </c>
      <c r="B30" s="244">
        <f t="shared" si="1"/>
        <v>23</v>
      </c>
      <c r="C30" s="245">
        <f t="shared" si="2"/>
        <v>23</v>
      </c>
      <c r="D30" s="245">
        <v>0</v>
      </c>
      <c r="E30" s="245">
        <v>14</v>
      </c>
      <c r="F30" s="245">
        <v>4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6">
        <v>5</v>
      </c>
      <c r="Q30" s="246">
        <f t="shared" si="3"/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6">
        <v>0</v>
      </c>
      <c r="AB30" s="246">
        <v>0</v>
      </c>
      <c r="AC30" s="246">
        <v>0</v>
      </c>
      <c r="AD30" s="246">
        <v>0</v>
      </c>
    </row>
    <row r="31" spans="1:30" s="55" customFormat="1" ht="20.100000000000001" customHeight="1">
      <c r="A31" s="249" t="s">
        <v>41</v>
      </c>
      <c r="B31" s="255">
        <f t="shared" si="1"/>
        <v>10</v>
      </c>
      <c r="C31" s="256">
        <f t="shared" si="2"/>
        <v>10</v>
      </c>
      <c r="D31" s="256">
        <v>0</v>
      </c>
      <c r="E31" s="256">
        <v>8</v>
      </c>
      <c r="F31" s="256">
        <v>2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7">
        <v>0</v>
      </c>
      <c r="Q31" s="257">
        <f t="shared" si="3"/>
        <v>0</v>
      </c>
      <c r="R31" s="257">
        <v>0</v>
      </c>
      <c r="S31" s="257">
        <v>0</v>
      </c>
      <c r="T31" s="257">
        <v>0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</row>
    <row r="32" spans="1:30" s="55" customFormat="1">
      <c r="A32" s="55" t="s">
        <v>184</v>
      </c>
      <c r="L32" s="67"/>
      <c r="M32" s="69"/>
      <c r="N32" s="69"/>
      <c r="O32" s="67"/>
      <c r="P32" s="113"/>
      <c r="Q32" s="68"/>
      <c r="R32" s="67"/>
      <c r="S32" s="67"/>
      <c r="U32" s="70"/>
      <c r="V32" s="71"/>
      <c r="W32" s="68"/>
      <c r="X32" s="68"/>
      <c r="Y32" s="68"/>
      <c r="Z32" s="68"/>
      <c r="AA32" s="102"/>
      <c r="AB32" s="102"/>
      <c r="AC32" s="102"/>
      <c r="AD32" s="103"/>
    </row>
    <row r="33" spans="1:30" s="55" customFormat="1">
      <c r="A33" s="55" t="s">
        <v>214</v>
      </c>
      <c r="L33" s="67"/>
      <c r="M33" s="68"/>
      <c r="N33" s="68"/>
      <c r="O33" s="67"/>
      <c r="P33" s="113"/>
      <c r="Q33" s="6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>
      <c r="P34" s="113"/>
      <c r="Q34" s="113"/>
      <c r="R34" s="113"/>
    </row>
    <row r="35" spans="1:30" s="55" customFormat="1">
      <c r="P35" s="113"/>
      <c r="Q35" s="113"/>
      <c r="R35" s="113"/>
    </row>
    <row r="36" spans="1:30" s="55" customFormat="1">
      <c r="P36" s="113"/>
      <c r="Q36" s="113"/>
      <c r="R36" s="113"/>
    </row>
    <row r="37" spans="1:30" s="55" customFormat="1">
      <c r="P37" s="113"/>
      <c r="Q37" s="113"/>
      <c r="R37" s="113"/>
    </row>
    <row r="38" spans="1:30" s="55" customFormat="1">
      <c r="P38" s="113"/>
      <c r="Q38" s="113"/>
      <c r="R38" s="113"/>
    </row>
    <row r="39" spans="1:30" s="55" customFormat="1">
      <c r="P39" s="113"/>
      <c r="Q39" s="113"/>
      <c r="R39" s="113"/>
    </row>
    <row r="40" spans="1:30" s="55" customFormat="1">
      <c r="P40" s="113"/>
      <c r="Q40" s="113"/>
      <c r="R40" s="113"/>
    </row>
    <row r="41" spans="1:30" s="55" customFormat="1">
      <c r="P41" s="113"/>
      <c r="Q41" s="113"/>
      <c r="R41" s="113"/>
    </row>
    <row r="42" spans="1:30" s="55" customFormat="1">
      <c r="P42" s="113"/>
      <c r="Q42" s="113"/>
      <c r="R42" s="113"/>
    </row>
    <row r="43" spans="1:30" s="55" customFormat="1">
      <c r="P43" s="113"/>
      <c r="Q43" s="113"/>
      <c r="R43" s="113"/>
    </row>
    <row r="44" spans="1:30" s="55" customFormat="1">
      <c r="P44" s="113"/>
      <c r="Q44" s="113"/>
      <c r="R44" s="113"/>
    </row>
    <row r="45" spans="1:30" s="55" customFormat="1">
      <c r="P45" s="113"/>
      <c r="Q45" s="113"/>
      <c r="R45" s="113"/>
    </row>
    <row r="46" spans="1:30" s="55" customFormat="1">
      <c r="P46" s="113"/>
      <c r="Q46" s="113"/>
      <c r="R46" s="113"/>
    </row>
    <row r="47" spans="1:30" s="55" customFormat="1">
      <c r="P47" s="113"/>
      <c r="Q47" s="113"/>
      <c r="R47" s="113"/>
    </row>
    <row r="48" spans="1:30" s="55" customFormat="1">
      <c r="P48" s="113"/>
      <c r="Q48" s="113"/>
      <c r="R48" s="113"/>
    </row>
    <row r="49" spans="16:18" s="55" customFormat="1">
      <c r="P49" s="113"/>
      <c r="Q49" s="113"/>
      <c r="R49" s="113"/>
    </row>
    <row r="50" spans="16:18" s="55" customFormat="1">
      <c r="P50" s="113"/>
      <c r="Q50" s="113"/>
      <c r="R50" s="113"/>
    </row>
    <row r="51" spans="16:18" s="55" customFormat="1">
      <c r="P51" s="113"/>
      <c r="Q51" s="113"/>
      <c r="R51" s="113"/>
    </row>
  </sheetData>
  <mergeCells count="32">
    <mergeCell ref="F7:G7"/>
    <mergeCell ref="H7:I7"/>
    <mergeCell ref="J7:K7"/>
    <mergeCell ref="T7:U7"/>
    <mergeCell ref="V7:W7"/>
    <mergeCell ref="T6:Y6"/>
    <mergeCell ref="Z6:AA7"/>
    <mergeCell ref="AB6:AB8"/>
    <mergeCell ref="AC6:AC8"/>
    <mergeCell ref="AD6:AD8"/>
    <mergeCell ref="X7:Y7"/>
    <mergeCell ref="A4:AA4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N6:N8"/>
    <mergeCell ref="O6:O8"/>
    <mergeCell ref="P6:P8"/>
    <mergeCell ref="Q6:Q8"/>
    <mergeCell ref="R6:R8"/>
    <mergeCell ref="S6:S8"/>
    <mergeCell ref="Z1:AA1"/>
    <mergeCell ref="AB1:AD1"/>
    <mergeCell ref="Z2:AA2"/>
    <mergeCell ref="AB2:AD2"/>
    <mergeCell ref="A3:AA3"/>
  </mergeCells>
  <phoneticPr fontId="7" type="noConversion"/>
  <pageMargins left="0.7" right="0.7" top="0.75" bottom="0.75" header="0.3" footer="0.3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1"/>
  <sheetViews>
    <sheetView zoomScaleNormal="100" zoomScaleSheetLayoutView="100" workbookViewId="0">
      <selection activeCell="B9" sqref="B9"/>
    </sheetView>
  </sheetViews>
  <sheetFormatPr defaultColWidth="9" defaultRowHeight="16.5"/>
  <cols>
    <col min="1" max="1" width="12.37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5" style="74" customWidth="1"/>
    <col min="15" max="15" width="9.125" style="74" customWidth="1"/>
    <col min="16" max="16" width="5.25" style="114" customWidth="1"/>
    <col min="17" max="17" width="7.25" style="114" customWidth="1"/>
    <col min="18" max="18" width="7" style="114" customWidth="1"/>
    <col min="19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10" style="74" customWidth="1"/>
    <col min="30" max="30" width="5.625" style="74" customWidth="1"/>
    <col min="31" max="16384" width="9" style="74"/>
  </cols>
  <sheetData>
    <row r="1" spans="1:30" s="86" customFormat="1">
      <c r="A1" s="85" t="s">
        <v>47</v>
      </c>
      <c r="P1" s="111"/>
      <c r="Q1" s="111"/>
      <c r="R1" s="111"/>
      <c r="Z1" s="358" t="s">
        <v>48</v>
      </c>
      <c r="AA1" s="359"/>
      <c r="AB1" s="358" t="s">
        <v>189</v>
      </c>
      <c r="AC1" s="360"/>
      <c r="AD1" s="359"/>
    </row>
    <row r="2" spans="1:30" s="86" customFormat="1">
      <c r="A2" s="85" t="s">
        <v>49</v>
      </c>
      <c r="B2" s="240" t="s">
        <v>394</v>
      </c>
      <c r="C2" s="240"/>
      <c r="D2" s="24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12"/>
      <c r="Q2" s="112"/>
      <c r="R2" s="112"/>
      <c r="S2" s="105"/>
      <c r="T2" s="105"/>
      <c r="U2" s="105"/>
      <c r="V2" s="105"/>
      <c r="W2" s="105"/>
      <c r="X2" s="105"/>
      <c r="Y2" s="105"/>
      <c r="Z2" s="361" t="s">
        <v>50</v>
      </c>
      <c r="AA2" s="362"/>
      <c r="AB2" s="363" t="s">
        <v>280</v>
      </c>
      <c r="AC2" s="364"/>
      <c r="AD2" s="365"/>
    </row>
    <row r="3" spans="1:30" s="58" customFormat="1" ht="24.75" customHeight="1">
      <c r="A3" s="366" t="s">
        <v>325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104"/>
      <c r="AC3" s="104"/>
      <c r="AD3" s="104"/>
    </row>
    <row r="4" spans="1:30" s="55" customFormat="1" ht="21" customHeight="1">
      <c r="A4" s="367" t="s">
        <v>404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53"/>
      <c r="AC4" s="53"/>
      <c r="AD4" s="59" t="s">
        <v>143</v>
      </c>
    </row>
    <row r="5" spans="1:30" s="55" customFormat="1" ht="21" customHeight="1">
      <c r="A5" s="369" t="s">
        <v>112</v>
      </c>
      <c r="B5" s="372" t="s">
        <v>51</v>
      </c>
      <c r="C5" s="372" t="s">
        <v>52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53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</row>
    <row r="6" spans="1:30" s="55" customFormat="1" ht="21" customHeight="1">
      <c r="A6" s="370"/>
      <c r="B6" s="372"/>
      <c r="C6" s="374" t="s">
        <v>54</v>
      </c>
      <c r="D6" s="375" t="s">
        <v>55</v>
      </c>
      <c r="E6" s="375" t="s">
        <v>56</v>
      </c>
      <c r="F6" s="377" t="s">
        <v>57</v>
      </c>
      <c r="G6" s="378"/>
      <c r="H6" s="378"/>
      <c r="I6" s="378"/>
      <c r="J6" s="379"/>
      <c r="K6" s="380"/>
      <c r="L6" s="374" t="s">
        <v>58</v>
      </c>
      <c r="M6" s="374"/>
      <c r="N6" s="381" t="s">
        <v>59</v>
      </c>
      <c r="O6" s="384" t="s">
        <v>82</v>
      </c>
      <c r="P6" s="387" t="s">
        <v>61</v>
      </c>
      <c r="Q6" s="390" t="s">
        <v>54</v>
      </c>
      <c r="R6" s="391" t="s">
        <v>55</v>
      </c>
      <c r="S6" s="375" t="s">
        <v>56</v>
      </c>
      <c r="T6" s="377" t="s">
        <v>57</v>
      </c>
      <c r="U6" s="378"/>
      <c r="V6" s="378"/>
      <c r="W6" s="378"/>
      <c r="X6" s="379"/>
      <c r="Y6" s="380"/>
      <c r="Z6" s="374" t="s">
        <v>58</v>
      </c>
      <c r="AA6" s="374"/>
      <c r="AB6" s="381" t="s">
        <v>59</v>
      </c>
      <c r="AC6" s="384" t="s">
        <v>82</v>
      </c>
      <c r="AD6" s="393" t="s">
        <v>61</v>
      </c>
    </row>
    <row r="7" spans="1:30" s="55" customFormat="1" ht="21" customHeight="1">
      <c r="A7" s="370"/>
      <c r="B7" s="372"/>
      <c r="C7" s="374"/>
      <c r="D7" s="376"/>
      <c r="E7" s="376"/>
      <c r="F7" s="374" t="s">
        <v>62</v>
      </c>
      <c r="G7" s="374"/>
      <c r="H7" s="374" t="s">
        <v>63</v>
      </c>
      <c r="I7" s="374"/>
      <c r="J7" s="376" t="s">
        <v>64</v>
      </c>
      <c r="K7" s="376"/>
      <c r="L7" s="374"/>
      <c r="M7" s="374"/>
      <c r="N7" s="382"/>
      <c r="O7" s="385"/>
      <c r="P7" s="388"/>
      <c r="Q7" s="390"/>
      <c r="R7" s="392"/>
      <c r="S7" s="376"/>
      <c r="T7" s="374" t="s">
        <v>62</v>
      </c>
      <c r="U7" s="374"/>
      <c r="V7" s="374" t="s">
        <v>63</v>
      </c>
      <c r="W7" s="374"/>
      <c r="X7" s="376" t="s">
        <v>64</v>
      </c>
      <c r="Y7" s="376"/>
      <c r="Z7" s="374"/>
      <c r="AA7" s="374"/>
      <c r="AB7" s="382"/>
      <c r="AC7" s="385"/>
      <c r="AD7" s="394"/>
    </row>
    <row r="8" spans="1:30" s="55" customFormat="1" ht="21" customHeight="1">
      <c r="A8" s="371"/>
      <c r="B8" s="372"/>
      <c r="C8" s="374"/>
      <c r="D8" s="376"/>
      <c r="E8" s="376"/>
      <c r="F8" s="54" t="s">
        <v>65</v>
      </c>
      <c r="G8" s="54" t="s">
        <v>66</v>
      </c>
      <c r="H8" s="54" t="s">
        <v>65</v>
      </c>
      <c r="I8" s="54" t="s">
        <v>66</v>
      </c>
      <c r="J8" s="54" t="s">
        <v>65</v>
      </c>
      <c r="K8" s="54" t="s">
        <v>66</v>
      </c>
      <c r="L8" s="54" t="s">
        <v>65</v>
      </c>
      <c r="M8" s="54" t="s">
        <v>66</v>
      </c>
      <c r="N8" s="383"/>
      <c r="O8" s="386"/>
      <c r="P8" s="389"/>
      <c r="Q8" s="390"/>
      <c r="R8" s="392"/>
      <c r="S8" s="376"/>
      <c r="T8" s="54" t="s">
        <v>65</v>
      </c>
      <c r="U8" s="54" t="s">
        <v>66</v>
      </c>
      <c r="V8" s="54" t="s">
        <v>65</v>
      </c>
      <c r="W8" s="54" t="s">
        <v>66</v>
      </c>
      <c r="X8" s="54" t="s">
        <v>65</v>
      </c>
      <c r="Y8" s="54" t="s">
        <v>66</v>
      </c>
      <c r="Z8" s="54" t="s">
        <v>65</v>
      </c>
      <c r="AA8" s="54" t="s">
        <v>66</v>
      </c>
      <c r="AB8" s="383"/>
      <c r="AC8" s="386"/>
      <c r="AD8" s="395"/>
    </row>
    <row r="9" spans="1:30" s="55" customFormat="1" ht="20.100000000000001" customHeight="1">
      <c r="A9" s="250" t="s">
        <v>161</v>
      </c>
      <c r="B9" s="260">
        <f>C9+Q9</f>
        <v>2116</v>
      </c>
      <c r="C9" s="243">
        <f>SUM(D9:P9)</f>
        <v>2041</v>
      </c>
      <c r="D9" s="243">
        <f t="shared" ref="D9:AD9" si="0">SUM(D10:D31)</f>
        <v>18</v>
      </c>
      <c r="E9" s="243">
        <f t="shared" si="0"/>
        <v>1182</v>
      </c>
      <c r="F9" s="243">
        <f t="shared" si="0"/>
        <v>101</v>
      </c>
      <c r="G9" s="243">
        <f t="shared" si="0"/>
        <v>145</v>
      </c>
      <c r="H9" s="243">
        <f t="shared" si="0"/>
        <v>1</v>
      </c>
      <c r="I9" s="243">
        <f t="shared" si="0"/>
        <v>4</v>
      </c>
      <c r="J9" s="243">
        <f t="shared" si="0"/>
        <v>0</v>
      </c>
      <c r="K9" s="243">
        <f t="shared" si="0"/>
        <v>0</v>
      </c>
      <c r="L9" s="243">
        <f t="shared" si="0"/>
        <v>0</v>
      </c>
      <c r="M9" s="243">
        <f t="shared" si="0"/>
        <v>3</v>
      </c>
      <c r="N9" s="243">
        <f t="shared" si="0"/>
        <v>76</v>
      </c>
      <c r="O9" s="243">
        <f t="shared" si="0"/>
        <v>390</v>
      </c>
      <c r="P9" s="243">
        <f t="shared" si="0"/>
        <v>121</v>
      </c>
      <c r="Q9" s="243">
        <f>SUM(R9:AD9)</f>
        <v>75</v>
      </c>
      <c r="R9" s="243">
        <f t="shared" si="0"/>
        <v>0</v>
      </c>
      <c r="S9" s="243">
        <f t="shared" si="0"/>
        <v>4</v>
      </c>
      <c r="T9" s="243">
        <f t="shared" si="0"/>
        <v>16</v>
      </c>
      <c r="U9" s="243">
        <f t="shared" si="0"/>
        <v>8</v>
      </c>
      <c r="V9" s="243">
        <f t="shared" si="0"/>
        <v>0</v>
      </c>
      <c r="W9" s="243">
        <f t="shared" si="0"/>
        <v>0</v>
      </c>
      <c r="X9" s="243">
        <f t="shared" si="0"/>
        <v>0</v>
      </c>
      <c r="Y9" s="243">
        <f t="shared" si="0"/>
        <v>0</v>
      </c>
      <c r="Z9" s="243">
        <f t="shared" si="0"/>
        <v>0</v>
      </c>
      <c r="AA9" s="243">
        <f t="shared" si="0"/>
        <v>0</v>
      </c>
      <c r="AB9" s="243">
        <f t="shared" si="0"/>
        <v>0</v>
      </c>
      <c r="AC9" s="243">
        <f t="shared" si="0"/>
        <v>46</v>
      </c>
      <c r="AD9" s="243">
        <f t="shared" si="0"/>
        <v>1</v>
      </c>
    </row>
    <row r="10" spans="1:30" s="55" customFormat="1" ht="20.100000000000001" customHeight="1">
      <c r="A10" s="247" t="s">
        <v>162</v>
      </c>
      <c r="B10" s="261">
        <v>225</v>
      </c>
      <c r="C10" s="246">
        <f t="shared" ref="C10:C31" si="1">SUM(D10:P10)</f>
        <v>217</v>
      </c>
      <c r="D10" s="246">
        <v>0</v>
      </c>
      <c r="E10" s="246">
        <v>140</v>
      </c>
      <c r="F10" s="246">
        <v>2</v>
      </c>
      <c r="G10" s="246">
        <v>6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11</v>
      </c>
      <c r="O10" s="246">
        <v>45</v>
      </c>
      <c r="P10" s="246">
        <v>13</v>
      </c>
      <c r="Q10" s="246">
        <f t="shared" ref="Q10:Q31" si="2">SUM(R10:AD10)</f>
        <v>8</v>
      </c>
      <c r="R10" s="246">
        <v>0</v>
      </c>
      <c r="S10" s="246">
        <v>0</v>
      </c>
      <c r="T10" s="246">
        <v>0</v>
      </c>
      <c r="U10" s="246">
        <v>4</v>
      </c>
      <c r="V10" s="246">
        <v>0</v>
      </c>
      <c r="W10" s="246">
        <v>0</v>
      </c>
      <c r="X10" s="246">
        <v>0</v>
      </c>
      <c r="Y10" s="246">
        <v>0</v>
      </c>
      <c r="Z10" s="246">
        <v>0</v>
      </c>
      <c r="AA10" s="246">
        <v>0</v>
      </c>
      <c r="AB10" s="246">
        <v>0</v>
      </c>
      <c r="AC10" s="246">
        <v>4</v>
      </c>
      <c r="AD10" s="246">
        <v>0</v>
      </c>
    </row>
    <row r="11" spans="1:30" s="55" customFormat="1" ht="20.100000000000001" customHeight="1">
      <c r="A11" s="247" t="s">
        <v>33</v>
      </c>
      <c r="B11" s="261">
        <v>185</v>
      </c>
      <c r="C11" s="246">
        <v>160</v>
      </c>
      <c r="D11" s="246">
        <v>0</v>
      </c>
      <c r="E11" s="246">
        <v>89</v>
      </c>
      <c r="F11" s="246">
        <v>18</v>
      </c>
      <c r="G11" s="246">
        <v>13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35</v>
      </c>
      <c r="P11" s="246">
        <v>5</v>
      </c>
      <c r="Q11" s="246">
        <v>25</v>
      </c>
      <c r="R11" s="246">
        <v>0</v>
      </c>
      <c r="S11" s="246">
        <v>4</v>
      </c>
      <c r="T11" s="246">
        <v>14</v>
      </c>
      <c r="U11" s="246">
        <v>1</v>
      </c>
      <c r="V11" s="246">
        <v>0</v>
      </c>
      <c r="W11" s="246">
        <v>0</v>
      </c>
      <c r="X11" s="246">
        <v>0</v>
      </c>
      <c r="Y11" s="246">
        <v>0</v>
      </c>
      <c r="Z11" s="246">
        <v>0</v>
      </c>
      <c r="AA11" s="246">
        <v>0</v>
      </c>
      <c r="AB11" s="246">
        <v>0</v>
      </c>
      <c r="AC11" s="246">
        <v>6</v>
      </c>
      <c r="AD11" s="246">
        <v>0</v>
      </c>
    </row>
    <row r="12" spans="1:30" s="55" customFormat="1" ht="20.100000000000001" customHeight="1">
      <c r="A12" s="247" t="s">
        <v>234</v>
      </c>
      <c r="B12" s="261">
        <v>181</v>
      </c>
      <c r="C12" s="246">
        <f t="shared" si="1"/>
        <v>174</v>
      </c>
      <c r="D12" s="246">
        <v>0</v>
      </c>
      <c r="E12" s="246">
        <v>127</v>
      </c>
      <c r="F12" s="246">
        <v>3</v>
      </c>
      <c r="G12" s="246">
        <v>4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26</v>
      </c>
      <c r="P12" s="246">
        <v>14</v>
      </c>
      <c r="Q12" s="246">
        <f t="shared" si="2"/>
        <v>7</v>
      </c>
      <c r="R12" s="246">
        <v>0</v>
      </c>
      <c r="S12" s="246">
        <v>0</v>
      </c>
      <c r="T12" s="246">
        <v>0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7</v>
      </c>
      <c r="AD12" s="246">
        <v>0</v>
      </c>
    </row>
    <row r="13" spans="1:30" s="55" customFormat="1" ht="20.100000000000001" customHeight="1">
      <c r="A13" s="247" t="s">
        <v>30</v>
      </c>
      <c r="B13" s="261">
        <v>223</v>
      </c>
      <c r="C13" s="246">
        <f t="shared" si="1"/>
        <v>207</v>
      </c>
      <c r="D13" s="246">
        <v>6</v>
      </c>
      <c r="E13" s="246">
        <v>111</v>
      </c>
      <c r="F13" s="246">
        <v>7</v>
      </c>
      <c r="G13" s="246">
        <v>30</v>
      </c>
      <c r="H13" s="246">
        <v>0</v>
      </c>
      <c r="I13" s="246">
        <v>1</v>
      </c>
      <c r="J13" s="246">
        <v>0</v>
      </c>
      <c r="K13" s="246">
        <v>0</v>
      </c>
      <c r="L13" s="246">
        <v>0</v>
      </c>
      <c r="M13" s="246">
        <v>0</v>
      </c>
      <c r="N13" s="246">
        <v>6</v>
      </c>
      <c r="O13" s="246">
        <v>40</v>
      </c>
      <c r="P13" s="246">
        <v>6</v>
      </c>
      <c r="Q13" s="246">
        <f t="shared" si="2"/>
        <v>16</v>
      </c>
      <c r="R13" s="246">
        <v>0</v>
      </c>
      <c r="S13" s="246">
        <v>0</v>
      </c>
      <c r="T13" s="246">
        <v>1</v>
      </c>
      <c r="U13" s="246">
        <v>3</v>
      </c>
      <c r="V13" s="246">
        <v>0</v>
      </c>
      <c r="W13" s="246">
        <v>0</v>
      </c>
      <c r="X13" s="246">
        <v>0</v>
      </c>
      <c r="Y13" s="246">
        <v>0</v>
      </c>
      <c r="Z13" s="246">
        <v>0</v>
      </c>
      <c r="AA13" s="246">
        <v>0</v>
      </c>
      <c r="AB13" s="246">
        <v>0</v>
      </c>
      <c r="AC13" s="246">
        <v>12</v>
      </c>
      <c r="AD13" s="246">
        <v>0</v>
      </c>
    </row>
    <row r="14" spans="1:30" s="55" customFormat="1" ht="20.100000000000001" customHeight="1">
      <c r="A14" s="247" t="s">
        <v>32</v>
      </c>
      <c r="B14" s="261">
        <v>155</v>
      </c>
      <c r="C14" s="246">
        <f t="shared" si="1"/>
        <v>154</v>
      </c>
      <c r="D14" s="246">
        <v>0</v>
      </c>
      <c r="E14" s="246">
        <v>95</v>
      </c>
      <c r="F14" s="246">
        <v>8</v>
      </c>
      <c r="G14" s="246">
        <v>3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39</v>
      </c>
      <c r="P14" s="246">
        <v>9</v>
      </c>
      <c r="Q14" s="246">
        <f t="shared" si="2"/>
        <v>1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0</v>
      </c>
      <c r="AC14" s="246">
        <v>1</v>
      </c>
      <c r="AD14" s="246">
        <v>0</v>
      </c>
    </row>
    <row r="15" spans="1:30" s="55" customFormat="1" ht="20.100000000000001" customHeight="1">
      <c r="A15" s="247" t="s">
        <v>34</v>
      </c>
      <c r="B15" s="261">
        <v>248</v>
      </c>
      <c r="C15" s="246">
        <f t="shared" si="1"/>
        <v>245</v>
      </c>
      <c r="D15" s="246">
        <v>0</v>
      </c>
      <c r="E15" s="246">
        <v>144</v>
      </c>
      <c r="F15" s="246">
        <v>13</v>
      </c>
      <c r="G15" s="246">
        <v>5</v>
      </c>
      <c r="H15" s="246">
        <v>0</v>
      </c>
      <c r="I15" s="246">
        <v>1</v>
      </c>
      <c r="J15" s="246">
        <v>0</v>
      </c>
      <c r="K15" s="246">
        <v>0</v>
      </c>
      <c r="L15" s="246">
        <v>0</v>
      </c>
      <c r="M15" s="246">
        <v>1</v>
      </c>
      <c r="N15" s="246">
        <v>1</v>
      </c>
      <c r="O15" s="246">
        <v>56</v>
      </c>
      <c r="P15" s="246">
        <v>24</v>
      </c>
      <c r="Q15" s="246">
        <f t="shared" si="2"/>
        <v>3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2</v>
      </c>
      <c r="AD15" s="246">
        <v>1</v>
      </c>
    </row>
    <row r="16" spans="1:30" s="55" customFormat="1" ht="20.100000000000001" customHeight="1">
      <c r="A16" s="248" t="s">
        <v>36</v>
      </c>
      <c r="B16" s="261">
        <v>59</v>
      </c>
      <c r="C16" s="246">
        <f t="shared" si="1"/>
        <v>59</v>
      </c>
      <c r="D16" s="246">
        <v>3</v>
      </c>
      <c r="E16" s="246">
        <v>28</v>
      </c>
      <c r="F16" s="246">
        <v>4</v>
      </c>
      <c r="G16" s="246">
        <v>5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1</v>
      </c>
      <c r="O16" s="246">
        <v>16</v>
      </c>
      <c r="P16" s="246">
        <v>2</v>
      </c>
      <c r="Q16" s="246">
        <f t="shared" si="2"/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6">
        <v>0</v>
      </c>
      <c r="AB16" s="246">
        <v>0</v>
      </c>
      <c r="AC16" s="246">
        <v>0</v>
      </c>
      <c r="AD16" s="246">
        <v>0</v>
      </c>
    </row>
    <row r="17" spans="1:30" s="55" customFormat="1" ht="20.100000000000001" customHeight="1">
      <c r="A17" s="247" t="s">
        <v>15</v>
      </c>
      <c r="B17" s="261">
        <v>51</v>
      </c>
      <c r="C17" s="246">
        <f t="shared" si="1"/>
        <v>51</v>
      </c>
      <c r="D17" s="246">
        <v>1</v>
      </c>
      <c r="E17" s="246">
        <v>30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2</v>
      </c>
      <c r="O17" s="246">
        <v>15</v>
      </c>
      <c r="P17" s="246">
        <v>3</v>
      </c>
      <c r="Q17" s="246">
        <f t="shared" si="2"/>
        <v>0</v>
      </c>
      <c r="R17" s="246">
        <v>0</v>
      </c>
      <c r="S17" s="246">
        <v>0</v>
      </c>
      <c r="T17" s="246">
        <v>0</v>
      </c>
      <c r="U17" s="246">
        <v>0</v>
      </c>
      <c r="V17" s="246">
        <v>0</v>
      </c>
      <c r="W17" s="246">
        <v>0</v>
      </c>
      <c r="X17" s="246">
        <v>0</v>
      </c>
      <c r="Y17" s="246">
        <v>0</v>
      </c>
      <c r="Z17" s="246">
        <v>0</v>
      </c>
      <c r="AA17" s="246">
        <v>0</v>
      </c>
      <c r="AB17" s="246">
        <v>0</v>
      </c>
      <c r="AC17" s="246">
        <v>0</v>
      </c>
      <c r="AD17" s="246">
        <v>0</v>
      </c>
    </row>
    <row r="18" spans="1:30" s="55" customFormat="1" ht="20.100000000000001" customHeight="1">
      <c r="A18" s="247" t="s">
        <v>16</v>
      </c>
      <c r="B18" s="261">
        <v>51</v>
      </c>
      <c r="C18" s="246">
        <f t="shared" si="1"/>
        <v>49</v>
      </c>
      <c r="D18" s="246">
        <v>0</v>
      </c>
      <c r="E18" s="246">
        <v>29</v>
      </c>
      <c r="F18" s="246">
        <v>0</v>
      </c>
      <c r="G18" s="246">
        <v>5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10</v>
      </c>
      <c r="P18" s="246">
        <v>5</v>
      </c>
      <c r="Q18" s="246">
        <f t="shared" si="2"/>
        <v>2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6">
        <v>0</v>
      </c>
      <c r="AB18" s="246">
        <v>0</v>
      </c>
      <c r="AC18" s="246">
        <v>2</v>
      </c>
      <c r="AD18" s="246">
        <v>0</v>
      </c>
    </row>
    <row r="19" spans="1:30" s="55" customFormat="1" ht="20.100000000000001" customHeight="1">
      <c r="A19" s="247" t="s">
        <v>18</v>
      </c>
      <c r="B19" s="261">
        <v>113</v>
      </c>
      <c r="C19" s="246">
        <f t="shared" si="1"/>
        <v>110</v>
      </c>
      <c r="D19" s="246">
        <v>1</v>
      </c>
      <c r="E19" s="246">
        <v>54</v>
      </c>
      <c r="F19" s="246">
        <v>1</v>
      </c>
      <c r="G19" s="246">
        <v>22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1</v>
      </c>
      <c r="N19" s="246">
        <v>0</v>
      </c>
      <c r="O19" s="246">
        <v>23</v>
      </c>
      <c r="P19" s="246">
        <v>8</v>
      </c>
      <c r="Q19" s="246">
        <f t="shared" si="2"/>
        <v>3</v>
      </c>
      <c r="R19" s="246">
        <v>0</v>
      </c>
      <c r="S19" s="246">
        <v>0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  <c r="AB19" s="246">
        <v>0</v>
      </c>
      <c r="AC19" s="246">
        <v>3</v>
      </c>
      <c r="AD19" s="246">
        <v>0</v>
      </c>
    </row>
    <row r="20" spans="1:30" s="55" customFormat="1" ht="20.100000000000001" customHeight="1">
      <c r="A20" s="247" t="s">
        <v>19</v>
      </c>
      <c r="B20" s="261">
        <v>75</v>
      </c>
      <c r="C20" s="246">
        <f t="shared" si="1"/>
        <v>73</v>
      </c>
      <c r="D20" s="246">
        <v>0</v>
      </c>
      <c r="E20" s="246">
        <v>33</v>
      </c>
      <c r="F20" s="246">
        <v>5</v>
      </c>
      <c r="G20" s="246">
        <v>10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13</v>
      </c>
      <c r="O20" s="246">
        <v>10</v>
      </c>
      <c r="P20" s="246">
        <v>2</v>
      </c>
      <c r="Q20" s="246">
        <f t="shared" si="2"/>
        <v>2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6">
        <v>0</v>
      </c>
      <c r="AB20" s="246">
        <v>0</v>
      </c>
      <c r="AC20" s="246">
        <v>2</v>
      </c>
      <c r="AD20" s="246">
        <v>0</v>
      </c>
    </row>
    <row r="21" spans="1:30" s="55" customFormat="1" ht="20.100000000000001" customHeight="1">
      <c r="A21" s="247" t="s">
        <v>20</v>
      </c>
      <c r="B21" s="261">
        <v>75</v>
      </c>
      <c r="C21" s="246">
        <f t="shared" si="1"/>
        <v>74</v>
      </c>
      <c r="D21" s="246">
        <v>0</v>
      </c>
      <c r="E21" s="246">
        <v>39</v>
      </c>
      <c r="F21" s="246">
        <v>1</v>
      </c>
      <c r="G21" s="246">
        <v>4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7</v>
      </c>
      <c r="O21" s="246">
        <v>18</v>
      </c>
      <c r="P21" s="246">
        <v>5</v>
      </c>
      <c r="Q21" s="246">
        <f t="shared" si="2"/>
        <v>1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  <c r="AB21" s="246">
        <v>0</v>
      </c>
      <c r="AC21" s="246">
        <v>1</v>
      </c>
      <c r="AD21" s="246">
        <v>0</v>
      </c>
    </row>
    <row r="22" spans="1:30" s="55" customFormat="1" ht="20.100000000000001" customHeight="1">
      <c r="A22" s="247" t="s">
        <v>21</v>
      </c>
      <c r="B22" s="261">
        <v>51</v>
      </c>
      <c r="C22" s="246">
        <f t="shared" si="1"/>
        <v>51</v>
      </c>
      <c r="D22" s="246">
        <v>0</v>
      </c>
      <c r="E22" s="246">
        <v>34</v>
      </c>
      <c r="F22" s="246">
        <v>2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6</v>
      </c>
      <c r="O22" s="246">
        <v>8</v>
      </c>
      <c r="P22" s="246">
        <v>1</v>
      </c>
      <c r="Q22" s="246">
        <f t="shared" si="2"/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6">
        <v>0</v>
      </c>
      <c r="AB22" s="246">
        <v>0</v>
      </c>
      <c r="AC22" s="246">
        <v>0</v>
      </c>
      <c r="AD22" s="246">
        <v>0</v>
      </c>
    </row>
    <row r="23" spans="1:30" s="55" customFormat="1" ht="20.100000000000001" customHeight="1">
      <c r="A23" s="247" t="s">
        <v>24</v>
      </c>
      <c r="B23" s="261">
        <v>112</v>
      </c>
      <c r="C23" s="246">
        <f t="shared" si="1"/>
        <v>110</v>
      </c>
      <c r="D23" s="246">
        <v>3</v>
      </c>
      <c r="E23" s="246">
        <v>58</v>
      </c>
      <c r="F23" s="246">
        <v>3</v>
      </c>
      <c r="G23" s="246">
        <v>20</v>
      </c>
      <c r="H23" s="246">
        <v>1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10</v>
      </c>
      <c r="O23" s="246">
        <v>10</v>
      </c>
      <c r="P23" s="246">
        <v>5</v>
      </c>
      <c r="Q23" s="246">
        <f t="shared" si="2"/>
        <v>2</v>
      </c>
      <c r="R23" s="246">
        <v>0</v>
      </c>
      <c r="S23" s="246">
        <v>0</v>
      </c>
      <c r="T23" s="246">
        <v>0</v>
      </c>
      <c r="U23" s="246">
        <v>0</v>
      </c>
      <c r="V23" s="246">
        <v>0</v>
      </c>
      <c r="W23" s="246">
        <v>0</v>
      </c>
      <c r="X23" s="246">
        <v>0</v>
      </c>
      <c r="Y23" s="246">
        <v>0</v>
      </c>
      <c r="Z23" s="246">
        <v>0</v>
      </c>
      <c r="AA23" s="246">
        <v>0</v>
      </c>
      <c r="AB23" s="246">
        <v>0</v>
      </c>
      <c r="AC23" s="246">
        <v>2</v>
      </c>
      <c r="AD23" s="246">
        <v>0</v>
      </c>
    </row>
    <row r="24" spans="1:30" s="55" customFormat="1" ht="20.100000000000001" customHeight="1">
      <c r="A24" s="247" t="s">
        <v>25</v>
      </c>
      <c r="B24" s="261">
        <v>66</v>
      </c>
      <c r="C24" s="246">
        <f t="shared" si="1"/>
        <v>65</v>
      </c>
      <c r="D24" s="246">
        <v>1</v>
      </c>
      <c r="E24" s="246">
        <v>32</v>
      </c>
      <c r="F24" s="246">
        <v>6</v>
      </c>
      <c r="G24" s="246">
        <v>4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9</v>
      </c>
      <c r="O24" s="246">
        <v>8</v>
      </c>
      <c r="P24" s="246">
        <v>5</v>
      </c>
      <c r="Q24" s="246">
        <f t="shared" si="2"/>
        <v>1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1</v>
      </c>
      <c r="AD24" s="246">
        <v>0</v>
      </c>
    </row>
    <row r="25" spans="1:30" s="55" customFormat="1" ht="20.100000000000001" customHeight="1">
      <c r="A25" s="247" t="s">
        <v>26</v>
      </c>
      <c r="B25" s="261">
        <v>90</v>
      </c>
      <c r="C25" s="246">
        <f t="shared" si="1"/>
        <v>89</v>
      </c>
      <c r="D25" s="246">
        <v>1</v>
      </c>
      <c r="E25" s="246">
        <v>38</v>
      </c>
      <c r="F25" s="246">
        <v>12</v>
      </c>
      <c r="G25" s="246">
        <v>7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8</v>
      </c>
      <c r="O25" s="246">
        <v>18</v>
      </c>
      <c r="P25" s="246">
        <v>5</v>
      </c>
      <c r="Q25" s="246">
        <f t="shared" si="2"/>
        <v>1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1</v>
      </c>
      <c r="AD25" s="246">
        <v>0</v>
      </c>
    </row>
    <row r="26" spans="1:30" s="55" customFormat="1" ht="20.100000000000001" customHeight="1">
      <c r="A26" s="247" t="s">
        <v>27</v>
      </c>
      <c r="B26" s="261">
        <v>25</v>
      </c>
      <c r="C26" s="246">
        <f t="shared" si="1"/>
        <v>25</v>
      </c>
      <c r="D26" s="246">
        <v>1</v>
      </c>
      <c r="E26" s="246">
        <v>16</v>
      </c>
      <c r="F26" s="246">
        <v>6</v>
      </c>
      <c r="G26" s="246">
        <v>1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1</v>
      </c>
      <c r="Q26" s="246">
        <f t="shared" si="2"/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</row>
    <row r="27" spans="1:30" s="55" customFormat="1" ht="20.100000000000001" customHeight="1">
      <c r="A27" s="247" t="s">
        <v>28</v>
      </c>
      <c r="B27" s="261">
        <v>34</v>
      </c>
      <c r="C27" s="246">
        <f t="shared" si="1"/>
        <v>32</v>
      </c>
      <c r="D27" s="246">
        <v>0</v>
      </c>
      <c r="E27" s="246">
        <v>22</v>
      </c>
      <c r="F27" s="246">
        <v>2</v>
      </c>
      <c r="G27" s="246">
        <v>0</v>
      </c>
      <c r="H27" s="246">
        <v>0</v>
      </c>
      <c r="I27" s="246">
        <v>1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6</v>
      </c>
      <c r="P27" s="246">
        <v>1</v>
      </c>
      <c r="Q27" s="246">
        <f t="shared" si="2"/>
        <v>2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2</v>
      </c>
      <c r="AD27" s="246">
        <v>0</v>
      </c>
    </row>
    <row r="28" spans="1:30" s="55" customFormat="1" ht="20.100000000000001" customHeight="1">
      <c r="A28" s="247" t="s">
        <v>29</v>
      </c>
      <c r="B28" s="261">
        <v>32</v>
      </c>
      <c r="C28" s="246">
        <f t="shared" si="1"/>
        <v>31</v>
      </c>
      <c r="D28" s="246">
        <v>1</v>
      </c>
      <c r="E28" s="246">
        <v>26</v>
      </c>
      <c r="F28" s="246">
        <v>0</v>
      </c>
      <c r="G28" s="246">
        <v>0</v>
      </c>
      <c r="H28" s="246">
        <v>0</v>
      </c>
      <c r="I28" s="246">
        <v>1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3</v>
      </c>
      <c r="Q28" s="246">
        <f t="shared" si="2"/>
        <v>1</v>
      </c>
      <c r="R28" s="246">
        <v>0</v>
      </c>
      <c r="S28" s="246">
        <v>0</v>
      </c>
      <c r="T28" s="246">
        <v>1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6">
        <v>0</v>
      </c>
      <c r="AB28" s="246">
        <v>0</v>
      </c>
      <c r="AC28" s="246">
        <v>0</v>
      </c>
      <c r="AD28" s="246">
        <v>0</v>
      </c>
    </row>
    <row r="29" spans="1:30" s="55" customFormat="1" ht="20.100000000000001" customHeight="1">
      <c r="A29" s="247" t="s">
        <v>31</v>
      </c>
      <c r="B29" s="261">
        <v>38</v>
      </c>
      <c r="C29" s="246">
        <v>38</v>
      </c>
      <c r="D29" s="246">
        <v>0</v>
      </c>
      <c r="E29" s="246">
        <v>20</v>
      </c>
      <c r="F29" s="246">
        <v>2</v>
      </c>
      <c r="G29" s="246">
        <v>6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1</v>
      </c>
      <c r="N29" s="246">
        <v>2</v>
      </c>
      <c r="O29" s="246">
        <v>7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46">
        <v>0</v>
      </c>
      <c r="Z29" s="246">
        <v>0</v>
      </c>
      <c r="AA29" s="246">
        <v>0</v>
      </c>
      <c r="AB29" s="246">
        <v>0</v>
      </c>
      <c r="AC29" s="246">
        <v>0</v>
      </c>
      <c r="AD29" s="246">
        <v>0</v>
      </c>
    </row>
    <row r="30" spans="1:30" s="55" customFormat="1" ht="20.100000000000001" customHeight="1">
      <c r="A30" s="247" t="s">
        <v>40</v>
      </c>
      <c r="B30" s="261">
        <v>18</v>
      </c>
      <c r="C30" s="246">
        <f t="shared" si="1"/>
        <v>18</v>
      </c>
      <c r="D30" s="246">
        <v>0</v>
      </c>
      <c r="E30" s="246">
        <v>10</v>
      </c>
      <c r="F30" s="246">
        <v>4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4</v>
      </c>
      <c r="Q30" s="246">
        <f t="shared" si="2"/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6">
        <v>0</v>
      </c>
      <c r="AB30" s="246">
        <v>0</v>
      </c>
      <c r="AC30" s="246">
        <v>0</v>
      </c>
      <c r="AD30" s="246">
        <v>0</v>
      </c>
    </row>
    <row r="31" spans="1:30" s="55" customFormat="1" ht="20.100000000000001" customHeight="1">
      <c r="A31" s="249" t="s">
        <v>41</v>
      </c>
      <c r="B31" s="262">
        <v>9</v>
      </c>
      <c r="C31" s="257">
        <f t="shared" si="1"/>
        <v>9</v>
      </c>
      <c r="D31" s="257">
        <v>0</v>
      </c>
      <c r="E31" s="257">
        <v>7</v>
      </c>
      <c r="F31" s="257">
        <v>2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f t="shared" si="2"/>
        <v>0</v>
      </c>
      <c r="R31" s="257">
        <v>0</v>
      </c>
      <c r="S31" s="257">
        <v>0</v>
      </c>
      <c r="T31" s="257">
        <v>0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</row>
    <row r="32" spans="1:30" s="55" customFormat="1">
      <c r="A32" s="55" t="s">
        <v>184</v>
      </c>
      <c r="L32" s="67"/>
      <c r="M32" s="69"/>
      <c r="N32" s="69"/>
      <c r="O32" s="67"/>
      <c r="P32" s="113"/>
      <c r="Q32" s="68"/>
      <c r="R32" s="67"/>
      <c r="S32" s="67"/>
      <c r="U32" s="70"/>
      <c r="V32" s="71"/>
      <c r="W32" s="68"/>
      <c r="X32" s="68"/>
      <c r="Y32" s="68"/>
      <c r="Z32" s="68"/>
      <c r="AA32" s="102"/>
      <c r="AB32" s="102"/>
      <c r="AC32" s="102"/>
      <c r="AD32" s="103"/>
    </row>
    <row r="33" spans="1:30" s="55" customFormat="1">
      <c r="A33" s="55" t="s">
        <v>214</v>
      </c>
      <c r="L33" s="67"/>
      <c r="M33" s="68"/>
      <c r="N33" s="68"/>
      <c r="O33" s="67"/>
      <c r="P33" s="113"/>
      <c r="Q33" s="6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>
      <c r="P34" s="113"/>
      <c r="Q34" s="113"/>
      <c r="R34" s="113"/>
    </row>
    <row r="35" spans="1:30" s="55" customFormat="1">
      <c r="P35" s="113"/>
      <c r="Q35" s="113"/>
      <c r="R35" s="113"/>
    </row>
    <row r="36" spans="1:30" s="55" customFormat="1">
      <c r="P36" s="113"/>
      <c r="Q36" s="113"/>
      <c r="R36" s="113"/>
    </row>
    <row r="37" spans="1:30" s="55" customFormat="1">
      <c r="P37" s="113"/>
      <c r="Q37" s="113"/>
      <c r="R37" s="113"/>
    </row>
    <row r="38" spans="1:30" s="55" customFormat="1">
      <c r="P38" s="113"/>
      <c r="Q38" s="113"/>
      <c r="R38" s="113"/>
    </row>
    <row r="39" spans="1:30" s="55" customFormat="1">
      <c r="P39" s="113"/>
      <c r="Q39" s="113"/>
      <c r="R39" s="113"/>
    </row>
    <row r="40" spans="1:30" s="55" customFormat="1">
      <c r="P40" s="113"/>
      <c r="Q40" s="113"/>
      <c r="R40" s="113"/>
    </row>
    <row r="41" spans="1:30" s="55" customFormat="1">
      <c r="P41" s="113"/>
      <c r="Q41" s="113"/>
      <c r="R41" s="113"/>
    </row>
    <row r="42" spans="1:30" s="55" customFormat="1">
      <c r="P42" s="113"/>
      <c r="Q42" s="113"/>
      <c r="R42" s="113"/>
    </row>
    <row r="43" spans="1:30" s="55" customFormat="1">
      <c r="P43" s="113"/>
      <c r="Q43" s="113"/>
      <c r="R43" s="113"/>
    </row>
    <row r="44" spans="1:30" s="55" customFormat="1">
      <c r="P44" s="113"/>
      <c r="Q44" s="113"/>
      <c r="R44" s="113"/>
    </row>
    <row r="45" spans="1:30" s="55" customFormat="1">
      <c r="P45" s="113"/>
      <c r="Q45" s="113"/>
      <c r="R45" s="113"/>
    </row>
    <row r="46" spans="1:30" s="55" customFormat="1">
      <c r="P46" s="113"/>
      <c r="Q46" s="113"/>
      <c r="R46" s="113"/>
    </row>
    <row r="47" spans="1:30" s="55" customFormat="1">
      <c r="P47" s="113"/>
      <c r="Q47" s="113"/>
      <c r="R47" s="113"/>
    </row>
    <row r="48" spans="1:30" s="55" customFormat="1">
      <c r="P48" s="113"/>
      <c r="Q48" s="113"/>
      <c r="R48" s="113"/>
    </row>
    <row r="49" spans="16:18" s="55" customFormat="1">
      <c r="P49" s="113"/>
      <c r="Q49" s="113"/>
      <c r="R49" s="113"/>
    </row>
    <row r="50" spans="16:18" s="55" customFormat="1">
      <c r="P50" s="113"/>
      <c r="Q50" s="113"/>
      <c r="R50" s="113"/>
    </row>
    <row r="51" spans="16:18" s="55" customFormat="1">
      <c r="P51" s="113"/>
      <c r="Q51" s="113"/>
      <c r="R51" s="113"/>
    </row>
  </sheetData>
  <dataConsolidate/>
  <mergeCells count="32">
    <mergeCell ref="A4:AA4"/>
    <mergeCell ref="Z1:AA1"/>
    <mergeCell ref="AB1:AD1"/>
    <mergeCell ref="Z2:AA2"/>
    <mergeCell ref="AB2:AD2"/>
    <mergeCell ref="A3:AA3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N6:N8"/>
    <mergeCell ref="Z6:AA7"/>
    <mergeCell ref="AB6:AB8"/>
    <mergeCell ref="AC6:AC8"/>
    <mergeCell ref="AD6:AD8"/>
    <mergeCell ref="F7:G7"/>
    <mergeCell ref="H7:I7"/>
    <mergeCell ref="J7:K7"/>
    <mergeCell ref="T7:U7"/>
    <mergeCell ref="V7:W7"/>
    <mergeCell ref="X7:Y7"/>
    <mergeCell ref="O6:O8"/>
    <mergeCell ref="P6:P8"/>
    <mergeCell ref="Q6:Q8"/>
    <mergeCell ref="R6:R8"/>
    <mergeCell ref="S6:S8"/>
    <mergeCell ref="T6:Y6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2" firstPageNumber="25" orientation="landscape" useFirstPageNumber="1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1"/>
  <sheetViews>
    <sheetView zoomScaleNormal="100" zoomScaleSheetLayoutView="100" workbookViewId="0">
      <selection activeCell="B9" sqref="B9"/>
    </sheetView>
  </sheetViews>
  <sheetFormatPr defaultColWidth="9" defaultRowHeight="16.5"/>
  <cols>
    <col min="1" max="1" width="12.37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5" style="74" customWidth="1"/>
    <col min="15" max="15" width="9.125" style="74" customWidth="1"/>
    <col min="16" max="16" width="5.25" style="114" customWidth="1"/>
    <col min="17" max="17" width="7.25" style="114" customWidth="1"/>
    <col min="18" max="18" width="7" style="114" customWidth="1"/>
    <col min="19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10" style="74" customWidth="1"/>
    <col min="30" max="30" width="5.625" style="74" customWidth="1"/>
    <col min="31" max="16384" width="9" style="74"/>
  </cols>
  <sheetData>
    <row r="1" spans="1:30" s="86" customFormat="1">
      <c r="A1" s="232" t="s">
        <v>47</v>
      </c>
      <c r="P1" s="111"/>
      <c r="Q1" s="111"/>
      <c r="R1" s="111"/>
      <c r="Z1" s="358" t="s">
        <v>48</v>
      </c>
      <c r="AA1" s="359"/>
      <c r="AB1" s="358" t="s">
        <v>189</v>
      </c>
      <c r="AC1" s="360"/>
      <c r="AD1" s="359"/>
    </row>
    <row r="2" spans="1:30" s="86" customFormat="1">
      <c r="A2" s="232" t="s">
        <v>49</v>
      </c>
      <c r="B2" s="240" t="s">
        <v>394</v>
      </c>
      <c r="C2" s="240"/>
      <c r="D2" s="24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12"/>
      <c r="Q2" s="112"/>
      <c r="R2" s="112"/>
      <c r="S2" s="105"/>
      <c r="T2" s="105"/>
      <c r="U2" s="105"/>
      <c r="V2" s="105"/>
      <c r="W2" s="105"/>
      <c r="X2" s="105"/>
      <c r="Y2" s="105"/>
      <c r="Z2" s="361" t="s">
        <v>50</v>
      </c>
      <c r="AA2" s="362"/>
      <c r="AB2" s="363" t="s">
        <v>327</v>
      </c>
      <c r="AC2" s="364"/>
      <c r="AD2" s="365"/>
    </row>
    <row r="3" spans="1:30" s="58" customFormat="1" ht="24.75" customHeight="1">
      <c r="A3" s="366" t="s">
        <v>325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229"/>
      <c r="AC3" s="229"/>
      <c r="AD3" s="229"/>
    </row>
    <row r="4" spans="1:30" s="55" customFormat="1" ht="21" customHeight="1">
      <c r="A4" s="367" t="s">
        <v>403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230"/>
      <c r="AC4" s="230"/>
      <c r="AD4" s="59" t="s">
        <v>143</v>
      </c>
    </row>
    <row r="5" spans="1:30" s="55" customFormat="1" ht="21" customHeight="1">
      <c r="A5" s="369" t="s">
        <v>112</v>
      </c>
      <c r="B5" s="372" t="s">
        <v>51</v>
      </c>
      <c r="C5" s="372" t="s">
        <v>52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53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</row>
    <row r="6" spans="1:30" s="55" customFormat="1" ht="21" customHeight="1">
      <c r="A6" s="370"/>
      <c r="B6" s="372"/>
      <c r="C6" s="374" t="s">
        <v>54</v>
      </c>
      <c r="D6" s="375" t="s">
        <v>55</v>
      </c>
      <c r="E6" s="375" t="s">
        <v>56</v>
      </c>
      <c r="F6" s="377" t="s">
        <v>57</v>
      </c>
      <c r="G6" s="378"/>
      <c r="H6" s="378"/>
      <c r="I6" s="378"/>
      <c r="J6" s="378"/>
      <c r="K6" s="369"/>
      <c r="L6" s="374" t="s">
        <v>58</v>
      </c>
      <c r="M6" s="374"/>
      <c r="N6" s="381" t="s">
        <v>59</v>
      </c>
      <c r="O6" s="384" t="s">
        <v>82</v>
      </c>
      <c r="P6" s="387" t="s">
        <v>61</v>
      </c>
      <c r="Q6" s="390" t="s">
        <v>54</v>
      </c>
      <c r="R6" s="391" t="s">
        <v>55</v>
      </c>
      <c r="S6" s="375" t="s">
        <v>56</v>
      </c>
      <c r="T6" s="377" t="s">
        <v>57</v>
      </c>
      <c r="U6" s="378"/>
      <c r="V6" s="378"/>
      <c r="W6" s="378"/>
      <c r="X6" s="378"/>
      <c r="Y6" s="369"/>
      <c r="Z6" s="374" t="s">
        <v>58</v>
      </c>
      <c r="AA6" s="374"/>
      <c r="AB6" s="381" t="s">
        <v>59</v>
      </c>
      <c r="AC6" s="384" t="s">
        <v>82</v>
      </c>
      <c r="AD6" s="393" t="s">
        <v>61</v>
      </c>
    </row>
    <row r="7" spans="1:30" s="55" customFormat="1" ht="21" customHeight="1">
      <c r="A7" s="370"/>
      <c r="B7" s="372"/>
      <c r="C7" s="374"/>
      <c r="D7" s="376"/>
      <c r="E7" s="376"/>
      <c r="F7" s="374" t="s">
        <v>62</v>
      </c>
      <c r="G7" s="374"/>
      <c r="H7" s="374" t="s">
        <v>63</v>
      </c>
      <c r="I7" s="374"/>
      <c r="J7" s="376" t="s">
        <v>64</v>
      </c>
      <c r="K7" s="376"/>
      <c r="L7" s="374"/>
      <c r="M7" s="374"/>
      <c r="N7" s="382"/>
      <c r="O7" s="385"/>
      <c r="P7" s="388"/>
      <c r="Q7" s="390"/>
      <c r="R7" s="392"/>
      <c r="S7" s="376"/>
      <c r="T7" s="374" t="s">
        <v>62</v>
      </c>
      <c r="U7" s="374"/>
      <c r="V7" s="374" t="s">
        <v>63</v>
      </c>
      <c r="W7" s="374"/>
      <c r="X7" s="376" t="s">
        <v>64</v>
      </c>
      <c r="Y7" s="376"/>
      <c r="Z7" s="374"/>
      <c r="AA7" s="374"/>
      <c r="AB7" s="382"/>
      <c r="AC7" s="385"/>
      <c r="AD7" s="394"/>
    </row>
    <row r="8" spans="1:30" s="55" customFormat="1" ht="21" customHeight="1">
      <c r="A8" s="371"/>
      <c r="B8" s="372"/>
      <c r="C8" s="374"/>
      <c r="D8" s="376"/>
      <c r="E8" s="376"/>
      <c r="F8" s="231" t="s">
        <v>65</v>
      </c>
      <c r="G8" s="231" t="s">
        <v>66</v>
      </c>
      <c r="H8" s="231" t="s">
        <v>65</v>
      </c>
      <c r="I8" s="231" t="s">
        <v>66</v>
      </c>
      <c r="J8" s="231" t="s">
        <v>65</v>
      </c>
      <c r="K8" s="231" t="s">
        <v>66</v>
      </c>
      <c r="L8" s="231" t="s">
        <v>65</v>
      </c>
      <c r="M8" s="231" t="s">
        <v>66</v>
      </c>
      <c r="N8" s="383"/>
      <c r="O8" s="386"/>
      <c r="P8" s="389"/>
      <c r="Q8" s="390"/>
      <c r="R8" s="392"/>
      <c r="S8" s="376"/>
      <c r="T8" s="231" t="s">
        <v>65</v>
      </c>
      <c r="U8" s="231" t="s">
        <v>66</v>
      </c>
      <c r="V8" s="231" t="s">
        <v>65</v>
      </c>
      <c r="W8" s="231" t="s">
        <v>66</v>
      </c>
      <c r="X8" s="231" t="s">
        <v>65</v>
      </c>
      <c r="Y8" s="231" t="s">
        <v>66</v>
      </c>
      <c r="Z8" s="231" t="s">
        <v>65</v>
      </c>
      <c r="AA8" s="231" t="s">
        <v>66</v>
      </c>
      <c r="AB8" s="383"/>
      <c r="AC8" s="386"/>
      <c r="AD8" s="395"/>
    </row>
    <row r="9" spans="1:30" s="55" customFormat="1" ht="20.100000000000001" customHeight="1">
      <c r="A9" s="250" t="s">
        <v>161</v>
      </c>
      <c r="B9" s="241">
        <f>C9+Q9</f>
        <v>2170</v>
      </c>
      <c r="C9" s="242">
        <f>SUM(D9:P9)</f>
        <v>2096</v>
      </c>
      <c r="D9" s="242">
        <f t="shared" ref="D9:AD9" si="0">SUM(D10:D31)</f>
        <v>19</v>
      </c>
      <c r="E9" s="242">
        <f t="shared" si="0"/>
        <v>1208</v>
      </c>
      <c r="F9" s="242">
        <f t="shared" si="0"/>
        <v>107</v>
      </c>
      <c r="G9" s="242">
        <f t="shared" si="0"/>
        <v>146</v>
      </c>
      <c r="H9" s="242">
        <f t="shared" si="0"/>
        <v>2</v>
      </c>
      <c r="I9" s="242">
        <f t="shared" si="0"/>
        <v>2</v>
      </c>
      <c r="J9" s="242">
        <f t="shared" si="0"/>
        <v>0</v>
      </c>
      <c r="K9" s="242">
        <f t="shared" si="0"/>
        <v>0</v>
      </c>
      <c r="L9" s="242">
        <f t="shared" si="0"/>
        <v>1</v>
      </c>
      <c r="M9" s="242">
        <f t="shared" si="0"/>
        <v>5</v>
      </c>
      <c r="N9" s="242">
        <f t="shared" si="0"/>
        <v>82</v>
      </c>
      <c r="O9" s="242">
        <f t="shared" si="0"/>
        <v>405</v>
      </c>
      <c r="P9" s="243">
        <f t="shared" si="0"/>
        <v>119</v>
      </c>
      <c r="Q9" s="243">
        <f>SUM(R9:AD9)</f>
        <v>74</v>
      </c>
      <c r="R9" s="243">
        <f t="shared" si="0"/>
        <v>0</v>
      </c>
      <c r="S9" s="243">
        <f t="shared" si="0"/>
        <v>4</v>
      </c>
      <c r="T9" s="243">
        <f t="shared" si="0"/>
        <v>17</v>
      </c>
      <c r="U9" s="243">
        <f t="shared" si="0"/>
        <v>10</v>
      </c>
      <c r="V9" s="243">
        <f t="shared" si="0"/>
        <v>0</v>
      </c>
      <c r="W9" s="243">
        <f t="shared" si="0"/>
        <v>0</v>
      </c>
      <c r="X9" s="243">
        <f t="shared" si="0"/>
        <v>0</v>
      </c>
      <c r="Y9" s="243">
        <f t="shared" si="0"/>
        <v>0</v>
      </c>
      <c r="Z9" s="243">
        <f t="shared" si="0"/>
        <v>0</v>
      </c>
      <c r="AA9" s="243">
        <f t="shared" si="0"/>
        <v>0</v>
      </c>
      <c r="AB9" s="243">
        <f t="shared" si="0"/>
        <v>0</v>
      </c>
      <c r="AC9" s="243">
        <f t="shared" si="0"/>
        <v>43</v>
      </c>
      <c r="AD9" s="243">
        <f t="shared" si="0"/>
        <v>0</v>
      </c>
    </row>
    <row r="10" spans="1:30" s="55" customFormat="1" ht="20.100000000000001" customHeight="1">
      <c r="A10" s="247" t="s">
        <v>162</v>
      </c>
      <c r="B10" s="244">
        <v>239</v>
      </c>
      <c r="C10" s="245">
        <v>231</v>
      </c>
      <c r="D10" s="245">
        <v>0</v>
      </c>
      <c r="E10" s="245">
        <v>152</v>
      </c>
      <c r="F10" s="245">
        <v>2</v>
      </c>
      <c r="G10" s="245">
        <v>6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12</v>
      </c>
      <c r="O10" s="245">
        <v>46</v>
      </c>
      <c r="P10" s="246">
        <v>13</v>
      </c>
      <c r="Q10" s="246">
        <v>8</v>
      </c>
      <c r="R10" s="246">
        <v>0</v>
      </c>
      <c r="S10" s="246">
        <v>0</v>
      </c>
      <c r="T10" s="246">
        <v>0</v>
      </c>
      <c r="U10" s="246">
        <v>4</v>
      </c>
      <c r="V10" s="246">
        <v>0</v>
      </c>
      <c r="W10" s="246">
        <v>0</v>
      </c>
      <c r="X10" s="246">
        <v>0</v>
      </c>
      <c r="Y10" s="246">
        <v>0</v>
      </c>
      <c r="Z10" s="246">
        <v>0</v>
      </c>
      <c r="AA10" s="246">
        <v>0</v>
      </c>
      <c r="AB10" s="246">
        <v>0</v>
      </c>
      <c r="AC10" s="246">
        <v>4</v>
      </c>
      <c r="AD10" s="246">
        <v>0</v>
      </c>
    </row>
    <row r="11" spans="1:30" s="55" customFormat="1" ht="20.100000000000001" customHeight="1">
      <c r="A11" s="247" t="s">
        <v>33</v>
      </c>
      <c r="B11" s="244">
        <v>182</v>
      </c>
      <c r="C11" s="245">
        <v>156</v>
      </c>
      <c r="D11" s="245">
        <v>0</v>
      </c>
      <c r="E11" s="245">
        <v>81</v>
      </c>
      <c r="F11" s="245">
        <v>19</v>
      </c>
      <c r="G11" s="245">
        <v>12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39</v>
      </c>
      <c r="P11" s="246">
        <v>5</v>
      </c>
      <c r="Q11" s="246">
        <v>26</v>
      </c>
      <c r="R11" s="246">
        <v>0</v>
      </c>
      <c r="S11" s="246">
        <v>4</v>
      </c>
      <c r="T11" s="246">
        <v>15</v>
      </c>
      <c r="U11" s="246">
        <v>1</v>
      </c>
      <c r="V11" s="246">
        <v>0</v>
      </c>
      <c r="W11" s="246">
        <v>0</v>
      </c>
      <c r="X11" s="246">
        <v>0</v>
      </c>
      <c r="Y11" s="246">
        <v>0</v>
      </c>
      <c r="Z11" s="246">
        <v>0</v>
      </c>
      <c r="AA11" s="246">
        <v>0</v>
      </c>
      <c r="AB11" s="246">
        <v>0</v>
      </c>
      <c r="AC11" s="246">
        <v>6</v>
      </c>
      <c r="AD11" s="246">
        <v>0</v>
      </c>
    </row>
    <row r="12" spans="1:30" s="55" customFormat="1" ht="20.100000000000001" customHeight="1">
      <c r="A12" s="247" t="s">
        <v>234</v>
      </c>
      <c r="B12" s="244">
        <v>195</v>
      </c>
      <c r="C12" s="245">
        <v>187</v>
      </c>
      <c r="D12" s="245">
        <v>0</v>
      </c>
      <c r="E12" s="245">
        <v>134</v>
      </c>
      <c r="F12" s="245">
        <v>3</v>
      </c>
      <c r="G12" s="245">
        <v>4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1</v>
      </c>
      <c r="N12" s="245">
        <v>0</v>
      </c>
      <c r="O12" s="245">
        <v>30</v>
      </c>
      <c r="P12" s="246">
        <v>15</v>
      </c>
      <c r="Q12" s="246">
        <v>8</v>
      </c>
      <c r="R12" s="246">
        <v>0</v>
      </c>
      <c r="S12" s="246">
        <v>0</v>
      </c>
      <c r="T12" s="246">
        <v>0</v>
      </c>
      <c r="U12" s="246">
        <v>1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7</v>
      </c>
      <c r="AD12" s="246">
        <v>0</v>
      </c>
    </row>
    <row r="13" spans="1:30" s="55" customFormat="1" ht="20.100000000000001" customHeight="1">
      <c r="A13" s="247" t="s">
        <v>30</v>
      </c>
      <c r="B13" s="244">
        <v>227</v>
      </c>
      <c r="C13" s="245">
        <v>213</v>
      </c>
      <c r="D13" s="245">
        <v>6</v>
      </c>
      <c r="E13" s="245">
        <v>111</v>
      </c>
      <c r="F13" s="245">
        <v>9</v>
      </c>
      <c r="G13" s="245">
        <v>30</v>
      </c>
      <c r="H13" s="245">
        <v>0</v>
      </c>
      <c r="I13" s="245">
        <v>0</v>
      </c>
      <c r="J13" s="245">
        <v>0</v>
      </c>
      <c r="K13" s="245">
        <v>0</v>
      </c>
      <c r="L13" s="245">
        <v>1</v>
      </c>
      <c r="M13" s="245">
        <v>0</v>
      </c>
      <c r="N13" s="245">
        <v>6</v>
      </c>
      <c r="O13" s="245">
        <v>45</v>
      </c>
      <c r="P13" s="246">
        <v>5</v>
      </c>
      <c r="Q13" s="246">
        <v>14</v>
      </c>
      <c r="R13" s="246">
        <v>0</v>
      </c>
      <c r="S13" s="246">
        <v>0</v>
      </c>
      <c r="T13" s="246">
        <v>1</v>
      </c>
      <c r="U13" s="246">
        <v>3</v>
      </c>
      <c r="V13" s="246">
        <v>0</v>
      </c>
      <c r="W13" s="246">
        <v>0</v>
      </c>
      <c r="X13" s="246">
        <v>0</v>
      </c>
      <c r="Y13" s="246">
        <v>0</v>
      </c>
      <c r="Z13" s="246">
        <v>0</v>
      </c>
      <c r="AA13" s="246">
        <v>0</v>
      </c>
      <c r="AB13" s="246">
        <v>0</v>
      </c>
      <c r="AC13" s="246">
        <v>10</v>
      </c>
      <c r="AD13" s="246">
        <v>0</v>
      </c>
    </row>
    <row r="14" spans="1:30" s="55" customFormat="1" ht="20.100000000000001" customHeight="1">
      <c r="A14" s="247" t="s">
        <v>32</v>
      </c>
      <c r="B14" s="244">
        <v>156</v>
      </c>
      <c r="C14" s="245">
        <v>154</v>
      </c>
      <c r="D14" s="245">
        <v>0</v>
      </c>
      <c r="E14" s="245">
        <v>93</v>
      </c>
      <c r="F14" s="245">
        <v>8</v>
      </c>
      <c r="G14" s="245">
        <v>4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39</v>
      </c>
      <c r="P14" s="246">
        <v>10</v>
      </c>
      <c r="Q14" s="246">
        <v>2</v>
      </c>
      <c r="R14" s="246">
        <v>0</v>
      </c>
      <c r="S14" s="246">
        <v>0</v>
      </c>
      <c r="T14" s="246">
        <v>0</v>
      </c>
      <c r="U14" s="246">
        <v>1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0</v>
      </c>
      <c r="AC14" s="246">
        <v>1</v>
      </c>
      <c r="AD14" s="246">
        <v>0</v>
      </c>
    </row>
    <row r="15" spans="1:30" s="55" customFormat="1" ht="20.100000000000001" customHeight="1">
      <c r="A15" s="247" t="s">
        <v>34</v>
      </c>
      <c r="B15" s="244">
        <v>249</v>
      </c>
      <c r="C15" s="245">
        <v>247</v>
      </c>
      <c r="D15" s="245">
        <v>0</v>
      </c>
      <c r="E15" s="245">
        <v>142</v>
      </c>
      <c r="F15" s="245">
        <v>13</v>
      </c>
      <c r="G15" s="245">
        <v>6</v>
      </c>
      <c r="H15" s="245">
        <v>0</v>
      </c>
      <c r="I15" s="245">
        <v>1</v>
      </c>
      <c r="J15" s="245">
        <v>0</v>
      </c>
      <c r="K15" s="245">
        <v>0</v>
      </c>
      <c r="L15" s="245">
        <v>0</v>
      </c>
      <c r="M15" s="245">
        <v>1</v>
      </c>
      <c r="N15" s="245">
        <v>1</v>
      </c>
      <c r="O15" s="245">
        <v>57</v>
      </c>
      <c r="P15" s="246">
        <v>26</v>
      </c>
      <c r="Q15" s="246">
        <v>2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2</v>
      </c>
      <c r="AD15" s="246">
        <v>0</v>
      </c>
    </row>
    <row r="16" spans="1:30" s="55" customFormat="1" ht="20.100000000000001" customHeight="1">
      <c r="A16" s="248" t="s">
        <v>36</v>
      </c>
      <c r="B16" s="244">
        <v>66</v>
      </c>
      <c r="C16" s="245">
        <v>66</v>
      </c>
      <c r="D16" s="245">
        <v>3</v>
      </c>
      <c r="E16" s="245">
        <v>36</v>
      </c>
      <c r="F16" s="245">
        <v>5</v>
      </c>
      <c r="G16" s="245">
        <v>5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1</v>
      </c>
      <c r="O16" s="245">
        <v>14</v>
      </c>
      <c r="P16" s="246">
        <v>2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6">
        <v>0</v>
      </c>
      <c r="AB16" s="246">
        <v>0</v>
      </c>
      <c r="AC16" s="246">
        <v>0</v>
      </c>
      <c r="AD16" s="246">
        <v>0</v>
      </c>
    </row>
    <row r="17" spans="1:30" s="55" customFormat="1" ht="20.100000000000001" customHeight="1">
      <c r="A17" s="247" t="s">
        <v>15</v>
      </c>
      <c r="B17" s="244">
        <v>51</v>
      </c>
      <c r="C17" s="245">
        <v>51</v>
      </c>
      <c r="D17" s="245">
        <v>1</v>
      </c>
      <c r="E17" s="245">
        <v>30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2</v>
      </c>
      <c r="O17" s="245">
        <v>15</v>
      </c>
      <c r="P17" s="246">
        <v>3</v>
      </c>
      <c r="Q17" s="246">
        <v>0</v>
      </c>
      <c r="R17" s="246">
        <v>0</v>
      </c>
      <c r="S17" s="246">
        <v>0</v>
      </c>
      <c r="T17" s="246">
        <v>0</v>
      </c>
      <c r="U17" s="246">
        <v>0</v>
      </c>
      <c r="V17" s="246">
        <v>0</v>
      </c>
      <c r="W17" s="246">
        <v>0</v>
      </c>
      <c r="X17" s="246">
        <v>0</v>
      </c>
      <c r="Y17" s="246">
        <v>0</v>
      </c>
      <c r="Z17" s="246">
        <v>0</v>
      </c>
      <c r="AA17" s="246">
        <v>0</v>
      </c>
      <c r="AB17" s="246">
        <v>0</v>
      </c>
      <c r="AC17" s="246">
        <v>0</v>
      </c>
      <c r="AD17" s="246">
        <v>0</v>
      </c>
    </row>
    <row r="18" spans="1:30" s="55" customFormat="1" ht="20.100000000000001" customHeight="1">
      <c r="A18" s="247" t="s">
        <v>16</v>
      </c>
      <c r="B18" s="244">
        <v>54</v>
      </c>
      <c r="C18" s="245">
        <v>52</v>
      </c>
      <c r="D18" s="245">
        <v>0</v>
      </c>
      <c r="E18" s="245">
        <v>32</v>
      </c>
      <c r="F18" s="245">
        <v>0</v>
      </c>
      <c r="G18" s="245">
        <v>5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10</v>
      </c>
      <c r="P18" s="246">
        <v>5</v>
      </c>
      <c r="Q18" s="246">
        <v>2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6">
        <v>0</v>
      </c>
      <c r="AB18" s="246">
        <v>0</v>
      </c>
      <c r="AC18" s="246">
        <v>2</v>
      </c>
      <c r="AD18" s="246">
        <v>0</v>
      </c>
    </row>
    <row r="19" spans="1:30" s="55" customFormat="1" ht="20.100000000000001" customHeight="1">
      <c r="A19" s="247" t="s">
        <v>18</v>
      </c>
      <c r="B19" s="244">
        <v>117</v>
      </c>
      <c r="C19" s="245">
        <v>114</v>
      </c>
      <c r="D19" s="245">
        <v>1</v>
      </c>
      <c r="E19" s="245">
        <v>57</v>
      </c>
      <c r="F19" s="245">
        <v>1</v>
      </c>
      <c r="G19" s="245">
        <v>22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1</v>
      </c>
      <c r="N19" s="245">
        <v>0</v>
      </c>
      <c r="O19" s="245">
        <v>25</v>
      </c>
      <c r="P19" s="246">
        <v>7</v>
      </c>
      <c r="Q19" s="246">
        <v>3</v>
      </c>
      <c r="R19" s="246">
        <v>0</v>
      </c>
      <c r="S19" s="246">
        <v>0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  <c r="AB19" s="246">
        <v>0</v>
      </c>
      <c r="AC19" s="246">
        <v>3</v>
      </c>
      <c r="AD19" s="246">
        <v>0</v>
      </c>
    </row>
    <row r="20" spans="1:30" s="55" customFormat="1" ht="20.100000000000001" customHeight="1">
      <c r="A20" s="247" t="s">
        <v>19</v>
      </c>
      <c r="B20" s="244">
        <v>78</v>
      </c>
      <c r="C20" s="245">
        <v>76</v>
      </c>
      <c r="D20" s="245">
        <v>1</v>
      </c>
      <c r="E20" s="245">
        <v>35</v>
      </c>
      <c r="F20" s="245">
        <v>5</v>
      </c>
      <c r="G20" s="245">
        <v>10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15</v>
      </c>
      <c r="O20" s="245">
        <v>10</v>
      </c>
      <c r="P20" s="246">
        <v>0</v>
      </c>
      <c r="Q20" s="246">
        <v>2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6">
        <v>0</v>
      </c>
      <c r="AB20" s="246">
        <v>0</v>
      </c>
      <c r="AC20" s="246">
        <v>2</v>
      </c>
      <c r="AD20" s="246">
        <v>0</v>
      </c>
    </row>
    <row r="21" spans="1:30" s="55" customFormat="1" ht="20.100000000000001" customHeight="1">
      <c r="A21" s="247" t="s">
        <v>20</v>
      </c>
      <c r="B21" s="244">
        <v>75</v>
      </c>
      <c r="C21" s="245">
        <v>74</v>
      </c>
      <c r="D21" s="245">
        <v>0</v>
      </c>
      <c r="E21" s="245">
        <v>41</v>
      </c>
      <c r="F21" s="245">
        <v>1</v>
      </c>
      <c r="G21" s="246">
        <v>3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7</v>
      </c>
      <c r="O21" s="245">
        <v>17</v>
      </c>
      <c r="P21" s="246">
        <v>5</v>
      </c>
      <c r="Q21" s="246">
        <v>1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  <c r="AB21" s="246">
        <v>0</v>
      </c>
      <c r="AC21" s="246">
        <v>1</v>
      </c>
      <c r="AD21" s="246">
        <v>0</v>
      </c>
    </row>
    <row r="22" spans="1:30" s="55" customFormat="1" ht="20.100000000000001" customHeight="1">
      <c r="A22" s="247" t="s">
        <v>21</v>
      </c>
      <c r="B22" s="244">
        <v>53</v>
      </c>
      <c r="C22" s="245">
        <v>53</v>
      </c>
      <c r="D22" s="245">
        <v>0</v>
      </c>
      <c r="E22" s="245">
        <v>35</v>
      </c>
      <c r="F22" s="245">
        <v>3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6</v>
      </c>
      <c r="O22" s="245">
        <v>8</v>
      </c>
      <c r="P22" s="246">
        <v>1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6">
        <v>0</v>
      </c>
      <c r="AB22" s="246">
        <v>0</v>
      </c>
      <c r="AC22" s="246">
        <v>0</v>
      </c>
      <c r="AD22" s="246">
        <v>0</v>
      </c>
    </row>
    <row r="23" spans="1:30" s="55" customFormat="1" ht="20.100000000000001" customHeight="1">
      <c r="A23" s="247" t="s">
        <v>24</v>
      </c>
      <c r="B23" s="244">
        <v>106</v>
      </c>
      <c r="C23" s="245">
        <v>104</v>
      </c>
      <c r="D23" s="245">
        <v>3</v>
      </c>
      <c r="E23" s="245">
        <v>52</v>
      </c>
      <c r="F23" s="245">
        <v>3</v>
      </c>
      <c r="G23" s="246">
        <v>20</v>
      </c>
      <c r="H23" s="246">
        <v>2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10</v>
      </c>
      <c r="O23" s="245">
        <v>10</v>
      </c>
      <c r="P23" s="246">
        <v>4</v>
      </c>
      <c r="Q23" s="246">
        <v>2</v>
      </c>
      <c r="R23" s="246">
        <v>0</v>
      </c>
      <c r="S23" s="246">
        <v>0</v>
      </c>
      <c r="T23" s="246">
        <v>0</v>
      </c>
      <c r="U23" s="246">
        <v>0</v>
      </c>
      <c r="V23" s="246">
        <v>0</v>
      </c>
      <c r="W23" s="246">
        <v>0</v>
      </c>
      <c r="X23" s="246">
        <v>0</v>
      </c>
      <c r="Y23" s="246">
        <v>0</v>
      </c>
      <c r="Z23" s="246">
        <v>0</v>
      </c>
      <c r="AA23" s="246">
        <v>0</v>
      </c>
      <c r="AB23" s="246">
        <v>0</v>
      </c>
      <c r="AC23" s="246">
        <v>2</v>
      </c>
      <c r="AD23" s="246">
        <v>0</v>
      </c>
    </row>
    <row r="24" spans="1:30" s="55" customFormat="1" ht="20.100000000000001" customHeight="1">
      <c r="A24" s="247" t="s">
        <v>25</v>
      </c>
      <c r="B24" s="244">
        <v>69</v>
      </c>
      <c r="C24" s="245">
        <v>68</v>
      </c>
      <c r="D24" s="245">
        <v>1</v>
      </c>
      <c r="E24" s="245">
        <v>31</v>
      </c>
      <c r="F24" s="245">
        <v>7</v>
      </c>
      <c r="G24" s="245">
        <v>4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12</v>
      </c>
      <c r="O24" s="245">
        <v>8</v>
      </c>
      <c r="P24" s="246">
        <v>5</v>
      </c>
      <c r="Q24" s="246">
        <v>1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1</v>
      </c>
      <c r="AD24" s="246"/>
    </row>
    <row r="25" spans="1:30" s="55" customFormat="1" ht="20.100000000000001" customHeight="1">
      <c r="A25" s="247" t="s">
        <v>26</v>
      </c>
      <c r="B25" s="244">
        <v>89</v>
      </c>
      <c r="C25" s="245">
        <v>89</v>
      </c>
      <c r="D25" s="245">
        <v>1</v>
      </c>
      <c r="E25" s="245">
        <v>39</v>
      </c>
      <c r="F25" s="245">
        <v>11</v>
      </c>
      <c r="G25" s="245">
        <v>7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8</v>
      </c>
      <c r="O25" s="245">
        <v>19</v>
      </c>
      <c r="P25" s="246">
        <v>4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</row>
    <row r="26" spans="1:30" s="55" customFormat="1" ht="20.100000000000001" customHeight="1">
      <c r="A26" s="247" t="s">
        <v>27</v>
      </c>
      <c r="B26" s="244">
        <v>25</v>
      </c>
      <c r="C26" s="245">
        <v>25</v>
      </c>
      <c r="D26" s="245">
        <v>1</v>
      </c>
      <c r="E26" s="245">
        <v>16</v>
      </c>
      <c r="F26" s="245">
        <v>6</v>
      </c>
      <c r="G26" s="245">
        <v>1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6">
        <v>1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</row>
    <row r="27" spans="1:30" s="55" customFormat="1" ht="20.100000000000001" customHeight="1">
      <c r="A27" s="247" t="s">
        <v>28</v>
      </c>
      <c r="B27" s="244">
        <v>39</v>
      </c>
      <c r="C27" s="245">
        <v>37</v>
      </c>
      <c r="D27" s="245">
        <v>0</v>
      </c>
      <c r="E27" s="245">
        <v>27</v>
      </c>
      <c r="F27" s="245">
        <v>2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1</v>
      </c>
      <c r="N27" s="245">
        <v>0</v>
      </c>
      <c r="O27" s="245">
        <v>6</v>
      </c>
      <c r="P27" s="246">
        <v>1</v>
      </c>
      <c r="Q27" s="246">
        <v>2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2</v>
      </c>
      <c r="AD27" s="246">
        <v>0</v>
      </c>
    </row>
    <row r="28" spans="1:30" s="55" customFormat="1" ht="20.100000000000001" customHeight="1">
      <c r="A28" s="247" t="s">
        <v>29</v>
      </c>
      <c r="B28" s="244">
        <v>33</v>
      </c>
      <c r="C28" s="245">
        <v>32</v>
      </c>
      <c r="D28" s="245">
        <v>1</v>
      </c>
      <c r="E28" s="245">
        <v>27</v>
      </c>
      <c r="F28" s="245">
        <v>0</v>
      </c>
      <c r="G28" s="245">
        <v>0</v>
      </c>
      <c r="H28" s="245">
        <v>0</v>
      </c>
      <c r="I28" s="245">
        <v>1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46">
        <v>3</v>
      </c>
      <c r="Q28" s="246">
        <v>1</v>
      </c>
      <c r="R28" s="246">
        <v>0</v>
      </c>
      <c r="S28" s="246">
        <v>0</v>
      </c>
      <c r="T28" s="246">
        <v>1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6">
        <v>0</v>
      </c>
      <c r="AB28" s="246">
        <v>0</v>
      </c>
      <c r="AC28" s="246">
        <v>0</v>
      </c>
      <c r="AD28" s="246">
        <v>0</v>
      </c>
    </row>
    <row r="29" spans="1:30" s="55" customFormat="1" ht="20.100000000000001" customHeight="1">
      <c r="A29" s="247" t="s">
        <v>31</v>
      </c>
      <c r="B29" s="244">
        <v>39</v>
      </c>
      <c r="C29" s="245">
        <v>39</v>
      </c>
      <c r="D29" s="245">
        <v>0</v>
      </c>
      <c r="E29" s="245">
        <v>20</v>
      </c>
      <c r="F29" s="245">
        <v>2</v>
      </c>
      <c r="G29" s="245">
        <v>7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1</v>
      </c>
      <c r="N29" s="245">
        <v>2</v>
      </c>
      <c r="O29" s="245">
        <v>7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46">
        <v>0</v>
      </c>
      <c r="Z29" s="246">
        <v>0</v>
      </c>
      <c r="AA29" s="246">
        <v>0</v>
      </c>
      <c r="AB29" s="246">
        <v>0</v>
      </c>
      <c r="AC29" s="246">
        <v>0</v>
      </c>
      <c r="AD29" s="246">
        <v>0</v>
      </c>
    </row>
    <row r="30" spans="1:30" s="55" customFormat="1" ht="20.100000000000001" customHeight="1">
      <c r="A30" s="247" t="s">
        <v>40</v>
      </c>
      <c r="B30" s="244">
        <v>19</v>
      </c>
      <c r="C30" s="245">
        <v>19</v>
      </c>
      <c r="D30" s="245">
        <v>0</v>
      </c>
      <c r="E30" s="245">
        <v>10</v>
      </c>
      <c r="F30" s="245">
        <v>5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6">
        <v>4</v>
      </c>
      <c r="Q30" s="246"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6">
        <v>0</v>
      </c>
      <c r="AB30" s="246">
        <v>0</v>
      </c>
      <c r="AC30" s="246">
        <v>0</v>
      </c>
      <c r="AD30" s="246">
        <v>0</v>
      </c>
    </row>
    <row r="31" spans="1:30" s="55" customFormat="1" ht="20.100000000000001" customHeight="1">
      <c r="A31" s="251" t="s">
        <v>41</v>
      </c>
      <c r="B31" s="252">
        <v>9</v>
      </c>
      <c r="C31" s="253">
        <v>9</v>
      </c>
      <c r="D31" s="253">
        <v>0</v>
      </c>
      <c r="E31" s="253">
        <v>7</v>
      </c>
      <c r="F31" s="253">
        <v>2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253">
        <v>0</v>
      </c>
      <c r="M31" s="253">
        <v>0</v>
      </c>
      <c r="N31" s="253">
        <v>0</v>
      </c>
      <c r="O31" s="253">
        <v>0</v>
      </c>
      <c r="P31" s="254">
        <v>0</v>
      </c>
      <c r="Q31" s="254">
        <v>0</v>
      </c>
      <c r="R31" s="254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4">
        <v>0</v>
      </c>
      <c r="Y31" s="254">
        <v>0</v>
      </c>
      <c r="Z31" s="254">
        <v>0</v>
      </c>
      <c r="AA31" s="254">
        <v>0</v>
      </c>
      <c r="AB31" s="254">
        <v>0</v>
      </c>
      <c r="AC31" s="254">
        <v>0</v>
      </c>
      <c r="AD31" s="254">
        <v>0</v>
      </c>
    </row>
    <row r="32" spans="1:30" s="55" customFormat="1">
      <c r="A32" s="55" t="s">
        <v>184</v>
      </c>
      <c r="L32" s="67"/>
      <c r="M32" s="69"/>
      <c r="N32" s="69"/>
      <c r="O32" s="67"/>
      <c r="P32" s="113"/>
      <c r="Q32" s="68"/>
      <c r="R32" s="67"/>
      <c r="S32" s="67"/>
      <c r="U32" s="70"/>
      <c r="V32" s="71"/>
      <c r="W32" s="68"/>
      <c r="X32" s="68"/>
      <c r="Y32" s="68"/>
      <c r="Z32" s="68"/>
      <c r="AA32" s="102"/>
      <c r="AB32" s="102"/>
      <c r="AC32" s="102"/>
      <c r="AD32" s="103"/>
    </row>
    <row r="33" spans="1:30" s="55" customFormat="1">
      <c r="A33" s="55" t="s">
        <v>214</v>
      </c>
      <c r="L33" s="67"/>
      <c r="M33" s="68"/>
      <c r="N33" s="68"/>
      <c r="O33" s="67"/>
      <c r="P33" s="113"/>
      <c r="Q33" s="6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>
      <c r="P34" s="113"/>
      <c r="Q34" s="113"/>
      <c r="R34" s="113"/>
    </row>
    <row r="35" spans="1:30" s="55" customFormat="1">
      <c r="P35" s="113"/>
      <c r="Q35" s="113"/>
      <c r="R35" s="113"/>
    </row>
    <row r="36" spans="1:30" s="55" customFormat="1">
      <c r="P36" s="113"/>
      <c r="Q36" s="113"/>
      <c r="R36" s="113"/>
    </row>
    <row r="37" spans="1:30" s="55" customFormat="1">
      <c r="P37" s="113"/>
      <c r="Q37" s="113"/>
      <c r="R37" s="113"/>
    </row>
    <row r="38" spans="1:30" s="55" customFormat="1">
      <c r="P38" s="113"/>
      <c r="Q38" s="113"/>
      <c r="R38" s="113"/>
    </row>
    <row r="39" spans="1:30" s="55" customFormat="1">
      <c r="P39" s="113"/>
      <c r="Q39" s="113"/>
      <c r="R39" s="113"/>
    </row>
    <row r="40" spans="1:30" s="55" customFormat="1">
      <c r="P40" s="113"/>
      <c r="Q40" s="113"/>
      <c r="R40" s="113"/>
    </row>
    <row r="41" spans="1:30" s="55" customFormat="1">
      <c r="P41" s="113"/>
      <c r="Q41" s="113"/>
      <c r="R41" s="113"/>
    </row>
    <row r="42" spans="1:30" s="55" customFormat="1">
      <c r="P42" s="113"/>
      <c r="Q42" s="113"/>
      <c r="R42" s="113"/>
    </row>
    <row r="43" spans="1:30" s="55" customFormat="1">
      <c r="P43" s="113"/>
      <c r="Q43" s="113"/>
      <c r="R43" s="113"/>
    </row>
    <row r="44" spans="1:30" s="55" customFormat="1">
      <c r="P44" s="113"/>
      <c r="Q44" s="113"/>
      <c r="R44" s="113"/>
    </row>
    <row r="45" spans="1:30" s="55" customFormat="1">
      <c r="P45" s="113"/>
      <c r="Q45" s="113"/>
      <c r="R45" s="113"/>
    </row>
    <row r="46" spans="1:30" s="55" customFormat="1">
      <c r="P46" s="113"/>
      <c r="Q46" s="113"/>
      <c r="R46" s="113"/>
    </row>
    <row r="47" spans="1:30" s="55" customFormat="1">
      <c r="P47" s="113"/>
      <c r="Q47" s="113"/>
      <c r="R47" s="113"/>
    </row>
    <row r="48" spans="1:30" s="55" customFormat="1">
      <c r="P48" s="113"/>
      <c r="Q48" s="113"/>
      <c r="R48" s="113"/>
    </row>
    <row r="49" spans="16:18" s="55" customFormat="1">
      <c r="P49" s="113"/>
      <c r="Q49" s="113"/>
      <c r="R49" s="113"/>
    </row>
    <row r="50" spans="16:18" s="55" customFormat="1">
      <c r="P50" s="113"/>
      <c r="Q50" s="113"/>
      <c r="R50" s="113"/>
    </row>
    <row r="51" spans="16:18" s="55" customFormat="1">
      <c r="P51" s="113"/>
      <c r="Q51" s="113"/>
      <c r="R51" s="113"/>
    </row>
  </sheetData>
  <dataConsolidate/>
  <mergeCells count="32">
    <mergeCell ref="A4:AA4"/>
    <mergeCell ref="Z1:AA1"/>
    <mergeCell ref="AB1:AD1"/>
    <mergeCell ref="Z2:AA2"/>
    <mergeCell ref="AB2:AD2"/>
    <mergeCell ref="A3:AA3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N6:N8"/>
    <mergeCell ref="Z6:AA7"/>
    <mergeCell ref="AB6:AB8"/>
    <mergeCell ref="AC6:AC8"/>
    <mergeCell ref="AD6:AD8"/>
    <mergeCell ref="F7:G7"/>
    <mergeCell ref="H7:I7"/>
    <mergeCell ref="J7:K7"/>
    <mergeCell ref="T7:U7"/>
    <mergeCell ref="V7:W7"/>
    <mergeCell ref="X7:Y7"/>
    <mergeCell ref="O6:O8"/>
    <mergeCell ref="P6:P8"/>
    <mergeCell ref="Q6:Q8"/>
    <mergeCell ref="R6:R8"/>
    <mergeCell ref="S6:S8"/>
    <mergeCell ref="T6:Y6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2" firstPageNumber="25" orientation="landscape" useFirstPageNumber="1" horizontalDpi="4294967292" r:id="rId1"/>
  <headerFooter alignWithMargins="0"/>
  <ignoredErrors>
    <ignoredError sqref="B9:P9 R9:AD9" unlockedFormula="1"/>
    <ignoredError sqref="Q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1"/>
  <sheetViews>
    <sheetView zoomScaleNormal="100" zoomScaleSheetLayoutView="100" workbookViewId="0">
      <selection activeCell="B9" sqref="B9"/>
    </sheetView>
  </sheetViews>
  <sheetFormatPr defaultColWidth="9" defaultRowHeight="16.5"/>
  <cols>
    <col min="1" max="1" width="12.37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5" style="74" customWidth="1"/>
    <col min="15" max="15" width="9.125" style="74" customWidth="1"/>
    <col min="16" max="16" width="5.25" style="114" customWidth="1"/>
    <col min="17" max="17" width="7.25" style="114" customWidth="1"/>
    <col min="18" max="18" width="7" style="114" customWidth="1"/>
    <col min="19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10" style="74" customWidth="1"/>
    <col min="30" max="30" width="5.625" style="74" customWidth="1"/>
    <col min="31" max="16384" width="9" style="74"/>
  </cols>
  <sheetData>
    <row r="1" spans="1:30" s="86" customFormat="1">
      <c r="A1" s="85" t="s">
        <v>47</v>
      </c>
      <c r="P1" s="111"/>
      <c r="Q1" s="111"/>
      <c r="R1" s="111"/>
      <c r="Z1" s="358" t="s">
        <v>48</v>
      </c>
      <c r="AA1" s="359"/>
      <c r="AB1" s="358" t="s">
        <v>189</v>
      </c>
      <c r="AC1" s="360"/>
      <c r="AD1" s="359"/>
    </row>
    <row r="2" spans="1:30" s="86" customFormat="1">
      <c r="A2" s="85" t="s">
        <v>49</v>
      </c>
      <c r="B2" s="240" t="s">
        <v>394</v>
      </c>
      <c r="C2" s="240"/>
      <c r="D2" s="24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12"/>
      <c r="Q2" s="112"/>
      <c r="R2" s="112"/>
      <c r="S2" s="105"/>
      <c r="T2" s="105"/>
      <c r="U2" s="105"/>
      <c r="V2" s="105"/>
      <c r="W2" s="105"/>
      <c r="X2" s="105"/>
      <c r="Y2" s="105"/>
      <c r="Z2" s="361" t="s">
        <v>50</v>
      </c>
      <c r="AA2" s="362"/>
      <c r="AB2" s="363" t="s">
        <v>327</v>
      </c>
      <c r="AC2" s="364"/>
      <c r="AD2" s="365"/>
    </row>
    <row r="3" spans="1:30" s="58" customFormat="1" ht="24.75" customHeight="1">
      <c r="A3" s="366" t="s">
        <v>325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104"/>
      <c r="AC3" s="104"/>
      <c r="AD3" s="104"/>
    </row>
    <row r="4" spans="1:30" s="55" customFormat="1" ht="21" customHeight="1">
      <c r="A4" s="367" t="s">
        <v>402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53"/>
      <c r="AC4" s="53"/>
      <c r="AD4" s="59" t="s">
        <v>143</v>
      </c>
    </row>
    <row r="5" spans="1:30" s="55" customFormat="1" ht="21" customHeight="1">
      <c r="A5" s="369" t="s">
        <v>112</v>
      </c>
      <c r="B5" s="372" t="s">
        <v>51</v>
      </c>
      <c r="C5" s="372" t="s">
        <v>52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53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</row>
    <row r="6" spans="1:30" s="55" customFormat="1" ht="21" customHeight="1">
      <c r="A6" s="370"/>
      <c r="B6" s="372"/>
      <c r="C6" s="374" t="s">
        <v>54</v>
      </c>
      <c r="D6" s="375" t="s">
        <v>55</v>
      </c>
      <c r="E6" s="375" t="s">
        <v>56</v>
      </c>
      <c r="F6" s="377" t="s">
        <v>57</v>
      </c>
      <c r="G6" s="378"/>
      <c r="H6" s="378"/>
      <c r="I6" s="378"/>
      <c r="J6" s="378"/>
      <c r="K6" s="369"/>
      <c r="L6" s="374" t="s">
        <v>58</v>
      </c>
      <c r="M6" s="374"/>
      <c r="N6" s="381" t="s">
        <v>59</v>
      </c>
      <c r="O6" s="384" t="s">
        <v>82</v>
      </c>
      <c r="P6" s="387" t="s">
        <v>61</v>
      </c>
      <c r="Q6" s="390" t="s">
        <v>54</v>
      </c>
      <c r="R6" s="391" t="s">
        <v>55</v>
      </c>
      <c r="S6" s="375" t="s">
        <v>56</v>
      </c>
      <c r="T6" s="377" t="s">
        <v>57</v>
      </c>
      <c r="U6" s="378"/>
      <c r="V6" s="378"/>
      <c r="W6" s="378"/>
      <c r="X6" s="378"/>
      <c r="Y6" s="369"/>
      <c r="Z6" s="374" t="s">
        <v>58</v>
      </c>
      <c r="AA6" s="374"/>
      <c r="AB6" s="381" t="s">
        <v>59</v>
      </c>
      <c r="AC6" s="384" t="s">
        <v>82</v>
      </c>
      <c r="AD6" s="393" t="s">
        <v>61</v>
      </c>
    </row>
    <row r="7" spans="1:30" s="55" customFormat="1" ht="21" customHeight="1">
      <c r="A7" s="370"/>
      <c r="B7" s="372"/>
      <c r="C7" s="374"/>
      <c r="D7" s="376"/>
      <c r="E7" s="376"/>
      <c r="F7" s="374" t="s">
        <v>62</v>
      </c>
      <c r="G7" s="374"/>
      <c r="H7" s="374" t="s">
        <v>63</v>
      </c>
      <c r="I7" s="374"/>
      <c r="J7" s="376" t="s">
        <v>64</v>
      </c>
      <c r="K7" s="376"/>
      <c r="L7" s="374"/>
      <c r="M7" s="374"/>
      <c r="N7" s="382"/>
      <c r="O7" s="385"/>
      <c r="P7" s="388"/>
      <c r="Q7" s="390"/>
      <c r="R7" s="392"/>
      <c r="S7" s="376"/>
      <c r="T7" s="374" t="s">
        <v>62</v>
      </c>
      <c r="U7" s="374"/>
      <c r="V7" s="374" t="s">
        <v>63</v>
      </c>
      <c r="W7" s="374"/>
      <c r="X7" s="376" t="s">
        <v>64</v>
      </c>
      <c r="Y7" s="376"/>
      <c r="Z7" s="374"/>
      <c r="AA7" s="374"/>
      <c r="AB7" s="382"/>
      <c r="AC7" s="385"/>
      <c r="AD7" s="394"/>
    </row>
    <row r="8" spans="1:30" s="55" customFormat="1" ht="21" customHeight="1">
      <c r="A8" s="371"/>
      <c r="B8" s="372"/>
      <c r="C8" s="374"/>
      <c r="D8" s="376"/>
      <c r="E8" s="376"/>
      <c r="F8" s="54" t="s">
        <v>65</v>
      </c>
      <c r="G8" s="54" t="s">
        <v>66</v>
      </c>
      <c r="H8" s="54" t="s">
        <v>65</v>
      </c>
      <c r="I8" s="54" t="s">
        <v>66</v>
      </c>
      <c r="J8" s="54" t="s">
        <v>65</v>
      </c>
      <c r="K8" s="54" t="s">
        <v>66</v>
      </c>
      <c r="L8" s="54" t="s">
        <v>65</v>
      </c>
      <c r="M8" s="54" t="s">
        <v>66</v>
      </c>
      <c r="N8" s="383"/>
      <c r="O8" s="386"/>
      <c r="P8" s="389"/>
      <c r="Q8" s="390"/>
      <c r="R8" s="392"/>
      <c r="S8" s="376"/>
      <c r="T8" s="54" t="s">
        <v>65</v>
      </c>
      <c r="U8" s="54" t="s">
        <v>66</v>
      </c>
      <c r="V8" s="54" t="s">
        <v>65</v>
      </c>
      <c r="W8" s="54" t="s">
        <v>66</v>
      </c>
      <c r="X8" s="54" t="s">
        <v>65</v>
      </c>
      <c r="Y8" s="54" t="s">
        <v>66</v>
      </c>
      <c r="Z8" s="54" t="s">
        <v>65</v>
      </c>
      <c r="AA8" s="54" t="s">
        <v>66</v>
      </c>
      <c r="AB8" s="383"/>
      <c r="AC8" s="386"/>
      <c r="AD8" s="395"/>
    </row>
    <row r="9" spans="1:30" s="55" customFormat="1" ht="20.100000000000001" customHeight="1">
      <c r="A9" s="250" t="s">
        <v>161</v>
      </c>
      <c r="B9" s="260">
        <f>C9+Q9</f>
        <v>2139</v>
      </c>
      <c r="C9" s="243">
        <f>SUM(D9:P9)</f>
        <v>2066</v>
      </c>
      <c r="D9" s="243">
        <f t="shared" ref="D9:AD9" si="0">SUM(D10:D31)</f>
        <v>33</v>
      </c>
      <c r="E9" s="243">
        <f t="shared" si="0"/>
        <v>1182</v>
      </c>
      <c r="F9" s="243">
        <f t="shared" si="0"/>
        <v>103</v>
      </c>
      <c r="G9" s="243">
        <f t="shared" si="0"/>
        <v>150</v>
      </c>
      <c r="H9" s="243">
        <f t="shared" si="0"/>
        <v>1</v>
      </c>
      <c r="I9" s="243">
        <f t="shared" si="0"/>
        <v>3</v>
      </c>
      <c r="J9" s="243">
        <f t="shared" si="0"/>
        <v>0</v>
      </c>
      <c r="K9" s="243">
        <f t="shared" si="0"/>
        <v>0</v>
      </c>
      <c r="L9" s="243">
        <f t="shared" si="0"/>
        <v>1</v>
      </c>
      <c r="M9" s="243">
        <f t="shared" si="0"/>
        <v>5</v>
      </c>
      <c r="N9" s="243">
        <f t="shared" si="0"/>
        <v>69</v>
      </c>
      <c r="O9" s="243">
        <f t="shared" si="0"/>
        <v>404</v>
      </c>
      <c r="P9" s="243">
        <f t="shared" si="0"/>
        <v>115</v>
      </c>
      <c r="Q9" s="243">
        <f>SUM(R9:AD9)</f>
        <v>73</v>
      </c>
      <c r="R9" s="243">
        <f t="shared" si="0"/>
        <v>0</v>
      </c>
      <c r="S9" s="243">
        <f t="shared" si="0"/>
        <v>4</v>
      </c>
      <c r="T9" s="243">
        <f t="shared" si="0"/>
        <v>19</v>
      </c>
      <c r="U9" s="243">
        <f t="shared" si="0"/>
        <v>9</v>
      </c>
      <c r="V9" s="243">
        <f t="shared" si="0"/>
        <v>0</v>
      </c>
      <c r="W9" s="243">
        <f t="shared" si="0"/>
        <v>0</v>
      </c>
      <c r="X9" s="243">
        <f t="shared" si="0"/>
        <v>0</v>
      </c>
      <c r="Y9" s="243">
        <f t="shared" si="0"/>
        <v>0</v>
      </c>
      <c r="Z9" s="243">
        <f t="shared" si="0"/>
        <v>0</v>
      </c>
      <c r="AA9" s="243">
        <f t="shared" si="0"/>
        <v>0</v>
      </c>
      <c r="AB9" s="243">
        <f t="shared" si="0"/>
        <v>0</v>
      </c>
      <c r="AC9" s="243">
        <f t="shared" si="0"/>
        <v>41</v>
      </c>
      <c r="AD9" s="243">
        <f t="shared" si="0"/>
        <v>0</v>
      </c>
    </row>
    <row r="10" spans="1:30" s="55" customFormat="1" ht="20.100000000000001" customHeight="1">
      <c r="A10" s="247" t="s">
        <v>162</v>
      </c>
      <c r="B10" s="261">
        <v>225</v>
      </c>
      <c r="C10" s="246">
        <v>217</v>
      </c>
      <c r="D10" s="246">
        <v>0</v>
      </c>
      <c r="E10" s="246">
        <v>140</v>
      </c>
      <c r="F10" s="246">
        <v>1</v>
      </c>
      <c r="G10" s="246">
        <v>7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11</v>
      </c>
      <c r="O10" s="246">
        <v>45</v>
      </c>
      <c r="P10" s="246">
        <v>13</v>
      </c>
      <c r="Q10" s="246">
        <v>8</v>
      </c>
      <c r="R10" s="246">
        <v>0</v>
      </c>
      <c r="S10" s="246">
        <v>0</v>
      </c>
      <c r="T10" s="246">
        <v>2</v>
      </c>
      <c r="U10" s="246">
        <v>2</v>
      </c>
      <c r="V10" s="246">
        <v>0</v>
      </c>
      <c r="W10" s="246">
        <v>0</v>
      </c>
      <c r="X10" s="246">
        <v>0</v>
      </c>
      <c r="Y10" s="246">
        <v>0</v>
      </c>
      <c r="Z10" s="246">
        <v>0</v>
      </c>
      <c r="AA10" s="246">
        <v>0</v>
      </c>
      <c r="AB10" s="246">
        <v>0</v>
      </c>
      <c r="AC10" s="246">
        <v>4</v>
      </c>
      <c r="AD10" s="246">
        <v>0</v>
      </c>
    </row>
    <row r="11" spans="1:30" s="55" customFormat="1" ht="20.100000000000001" customHeight="1">
      <c r="A11" s="247" t="s">
        <v>33</v>
      </c>
      <c r="B11" s="261">
        <v>186</v>
      </c>
      <c r="C11" s="246">
        <v>160</v>
      </c>
      <c r="D11" s="246">
        <v>0</v>
      </c>
      <c r="E11" s="246">
        <v>86</v>
      </c>
      <c r="F11" s="246">
        <v>16</v>
      </c>
      <c r="G11" s="246">
        <v>12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41</v>
      </c>
      <c r="P11" s="246">
        <v>5</v>
      </c>
      <c r="Q11" s="246">
        <v>26</v>
      </c>
      <c r="R11" s="246">
        <v>0</v>
      </c>
      <c r="S11" s="246">
        <v>4</v>
      </c>
      <c r="T11" s="246">
        <v>15</v>
      </c>
      <c r="U11" s="246">
        <v>1</v>
      </c>
      <c r="V11" s="246">
        <v>0</v>
      </c>
      <c r="W11" s="246">
        <v>0</v>
      </c>
      <c r="X11" s="246">
        <v>0</v>
      </c>
      <c r="Y11" s="246">
        <v>0</v>
      </c>
      <c r="Z11" s="246">
        <v>0</v>
      </c>
      <c r="AA11" s="246">
        <v>0</v>
      </c>
      <c r="AB11" s="246">
        <v>0</v>
      </c>
      <c r="AC11" s="246">
        <v>6</v>
      </c>
      <c r="AD11" s="246">
        <v>0</v>
      </c>
    </row>
    <row r="12" spans="1:30" s="55" customFormat="1" ht="20.100000000000001" customHeight="1">
      <c r="A12" s="247" t="s">
        <v>234</v>
      </c>
      <c r="B12" s="261">
        <v>180</v>
      </c>
      <c r="C12" s="246">
        <v>172</v>
      </c>
      <c r="D12" s="246">
        <v>0</v>
      </c>
      <c r="E12" s="246">
        <v>122</v>
      </c>
      <c r="F12" s="246">
        <v>3</v>
      </c>
      <c r="G12" s="246">
        <v>4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1</v>
      </c>
      <c r="N12" s="246">
        <v>0</v>
      </c>
      <c r="O12" s="246">
        <v>30</v>
      </c>
      <c r="P12" s="246">
        <v>12</v>
      </c>
      <c r="Q12" s="246">
        <v>8</v>
      </c>
      <c r="R12" s="246">
        <v>0</v>
      </c>
      <c r="S12" s="246">
        <v>0</v>
      </c>
      <c r="T12" s="246">
        <v>0</v>
      </c>
      <c r="U12" s="246">
        <v>1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7</v>
      </c>
      <c r="AD12" s="246">
        <v>0</v>
      </c>
    </row>
    <row r="13" spans="1:30" s="55" customFormat="1" ht="20.100000000000001" customHeight="1">
      <c r="A13" s="247" t="s">
        <v>30</v>
      </c>
      <c r="B13" s="261">
        <v>237</v>
      </c>
      <c r="C13" s="246">
        <v>223</v>
      </c>
      <c r="D13" s="246">
        <v>6</v>
      </c>
      <c r="E13" s="246">
        <v>119</v>
      </c>
      <c r="F13" s="246">
        <v>9</v>
      </c>
      <c r="G13" s="246">
        <v>31</v>
      </c>
      <c r="H13" s="246">
        <v>0</v>
      </c>
      <c r="I13" s="246">
        <v>1</v>
      </c>
      <c r="J13" s="246">
        <v>0</v>
      </c>
      <c r="K13" s="246">
        <v>0</v>
      </c>
      <c r="L13" s="246">
        <v>1</v>
      </c>
      <c r="M13" s="246">
        <v>0</v>
      </c>
      <c r="N13" s="246">
        <v>7</v>
      </c>
      <c r="O13" s="246">
        <v>45</v>
      </c>
      <c r="P13" s="246">
        <v>4</v>
      </c>
      <c r="Q13" s="246">
        <v>14</v>
      </c>
      <c r="R13" s="246">
        <v>0</v>
      </c>
      <c r="S13" s="246">
        <v>0</v>
      </c>
      <c r="T13" s="246">
        <v>1</v>
      </c>
      <c r="U13" s="246">
        <v>4</v>
      </c>
      <c r="V13" s="246">
        <v>0</v>
      </c>
      <c r="W13" s="246">
        <v>0</v>
      </c>
      <c r="X13" s="246">
        <v>0</v>
      </c>
      <c r="Y13" s="246">
        <v>0</v>
      </c>
      <c r="Z13" s="246">
        <v>0</v>
      </c>
      <c r="AA13" s="246">
        <v>0</v>
      </c>
      <c r="AB13" s="246">
        <v>0</v>
      </c>
      <c r="AC13" s="246">
        <v>9</v>
      </c>
      <c r="AD13" s="246">
        <v>0</v>
      </c>
    </row>
    <row r="14" spans="1:30" s="55" customFormat="1" ht="20.100000000000001" customHeight="1">
      <c r="A14" s="247" t="s">
        <v>32</v>
      </c>
      <c r="B14" s="261">
        <v>147</v>
      </c>
      <c r="C14" s="246">
        <v>145</v>
      </c>
      <c r="D14" s="246">
        <v>0</v>
      </c>
      <c r="E14" s="246">
        <v>92</v>
      </c>
      <c r="F14" s="246">
        <v>7</v>
      </c>
      <c r="G14" s="246">
        <v>4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33</v>
      </c>
      <c r="P14" s="246">
        <v>9</v>
      </c>
      <c r="Q14" s="246">
        <v>2</v>
      </c>
      <c r="R14" s="246">
        <v>0</v>
      </c>
      <c r="S14" s="246">
        <v>0</v>
      </c>
      <c r="T14" s="246">
        <v>0</v>
      </c>
      <c r="U14" s="246">
        <v>1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0</v>
      </c>
      <c r="AC14" s="246">
        <v>1</v>
      </c>
      <c r="AD14" s="246">
        <v>0</v>
      </c>
    </row>
    <row r="15" spans="1:30" s="55" customFormat="1" ht="20.100000000000001" customHeight="1">
      <c r="A15" s="247" t="s">
        <v>34</v>
      </c>
      <c r="B15" s="261">
        <v>251</v>
      </c>
      <c r="C15" s="246">
        <v>249</v>
      </c>
      <c r="D15" s="246">
        <v>0</v>
      </c>
      <c r="E15" s="246">
        <v>140</v>
      </c>
      <c r="F15" s="246">
        <v>15</v>
      </c>
      <c r="G15" s="246">
        <v>7</v>
      </c>
      <c r="H15" s="246">
        <v>0</v>
      </c>
      <c r="I15" s="246">
        <v>1</v>
      </c>
      <c r="J15" s="246">
        <v>0</v>
      </c>
      <c r="K15" s="246">
        <v>0</v>
      </c>
      <c r="L15" s="246">
        <v>0</v>
      </c>
      <c r="M15" s="246">
        <v>1</v>
      </c>
      <c r="N15" s="246">
        <v>1</v>
      </c>
      <c r="O15" s="246">
        <v>58</v>
      </c>
      <c r="P15" s="246">
        <v>26</v>
      </c>
      <c r="Q15" s="246">
        <v>2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2</v>
      </c>
      <c r="AD15" s="246">
        <v>0</v>
      </c>
    </row>
    <row r="16" spans="1:30" s="55" customFormat="1" ht="20.100000000000001" customHeight="1">
      <c r="A16" s="248" t="s">
        <v>36</v>
      </c>
      <c r="B16" s="261">
        <v>61</v>
      </c>
      <c r="C16" s="246">
        <v>61</v>
      </c>
      <c r="D16" s="246">
        <v>3</v>
      </c>
      <c r="E16" s="246">
        <v>31</v>
      </c>
      <c r="F16" s="246">
        <v>5</v>
      </c>
      <c r="G16" s="246">
        <v>5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1</v>
      </c>
      <c r="O16" s="246">
        <v>14</v>
      </c>
      <c r="P16" s="246">
        <v>2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6">
        <v>0</v>
      </c>
      <c r="AB16" s="246">
        <v>0</v>
      </c>
      <c r="AC16" s="246">
        <v>0</v>
      </c>
      <c r="AD16" s="246">
        <v>0</v>
      </c>
    </row>
    <row r="17" spans="1:30" s="55" customFormat="1" ht="20.100000000000001" customHeight="1">
      <c r="A17" s="247" t="s">
        <v>15</v>
      </c>
      <c r="B17" s="261">
        <v>52</v>
      </c>
      <c r="C17" s="246">
        <v>52</v>
      </c>
      <c r="D17" s="246">
        <v>1</v>
      </c>
      <c r="E17" s="246">
        <v>30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2</v>
      </c>
      <c r="O17" s="246">
        <v>15</v>
      </c>
      <c r="P17" s="246">
        <v>4</v>
      </c>
      <c r="Q17" s="246">
        <v>0</v>
      </c>
      <c r="R17" s="246">
        <v>0</v>
      </c>
      <c r="S17" s="246">
        <v>0</v>
      </c>
      <c r="T17" s="246">
        <v>0</v>
      </c>
      <c r="U17" s="246">
        <v>0</v>
      </c>
      <c r="V17" s="246">
        <v>0</v>
      </c>
      <c r="W17" s="246">
        <v>0</v>
      </c>
      <c r="X17" s="246">
        <v>0</v>
      </c>
      <c r="Y17" s="246">
        <v>0</v>
      </c>
      <c r="Z17" s="246">
        <v>0</v>
      </c>
      <c r="AA17" s="246">
        <v>0</v>
      </c>
      <c r="AB17" s="246">
        <v>0</v>
      </c>
      <c r="AC17" s="246">
        <v>0</v>
      </c>
      <c r="AD17" s="246">
        <v>0</v>
      </c>
    </row>
    <row r="18" spans="1:30" s="55" customFormat="1" ht="20.100000000000001" customHeight="1">
      <c r="A18" s="247" t="s">
        <v>16</v>
      </c>
      <c r="B18" s="261">
        <v>53</v>
      </c>
      <c r="C18" s="246">
        <v>51</v>
      </c>
      <c r="D18" s="246">
        <v>2</v>
      </c>
      <c r="E18" s="246">
        <v>29</v>
      </c>
      <c r="F18" s="246">
        <v>0</v>
      </c>
      <c r="G18" s="246">
        <v>5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10</v>
      </c>
      <c r="P18" s="246">
        <v>5</v>
      </c>
      <c r="Q18" s="246">
        <v>2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6">
        <v>0</v>
      </c>
      <c r="AB18" s="246">
        <v>0</v>
      </c>
      <c r="AC18" s="246">
        <v>2</v>
      </c>
      <c r="AD18" s="246">
        <v>0</v>
      </c>
    </row>
    <row r="19" spans="1:30" s="55" customFormat="1" ht="20.100000000000001" customHeight="1">
      <c r="A19" s="247" t="s">
        <v>18</v>
      </c>
      <c r="B19" s="261">
        <v>120</v>
      </c>
      <c r="C19" s="246">
        <v>118</v>
      </c>
      <c r="D19" s="246">
        <v>1</v>
      </c>
      <c r="E19" s="246">
        <v>58</v>
      </c>
      <c r="F19" s="246">
        <v>1</v>
      </c>
      <c r="G19" s="246">
        <v>23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1</v>
      </c>
      <c r="N19" s="246">
        <v>0</v>
      </c>
      <c r="O19" s="246">
        <v>27</v>
      </c>
      <c r="P19" s="246">
        <v>7</v>
      </c>
      <c r="Q19" s="246">
        <v>2</v>
      </c>
      <c r="R19" s="246">
        <v>0</v>
      </c>
      <c r="S19" s="246">
        <v>0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  <c r="AB19" s="246">
        <v>0</v>
      </c>
      <c r="AC19" s="246">
        <v>2</v>
      </c>
      <c r="AD19" s="246">
        <v>0</v>
      </c>
    </row>
    <row r="20" spans="1:30" s="55" customFormat="1" ht="20.100000000000001" customHeight="1">
      <c r="A20" s="247" t="s">
        <v>19</v>
      </c>
      <c r="B20" s="261">
        <v>70</v>
      </c>
      <c r="C20" s="246">
        <v>68</v>
      </c>
      <c r="D20" s="246">
        <v>1</v>
      </c>
      <c r="E20" s="246">
        <v>31</v>
      </c>
      <c r="F20" s="246">
        <v>4</v>
      </c>
      <c r="G20" s="246">
        <v>9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13</v>
      </c>
      <c r="O20" s="246">
        <v>10</v>
      </c>
      <c r="P20" s="246">
        <v>0</v>
      </c>
      <c r="Q20" s="246">
        <v>2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6">
        <v>0</v>
      </c>
      <c r="AB20" s="246">
        <v>0</v>
      </c>
      <c r="AC20" s="246">
        <v>2</v>
      </c>
      <c r="AD20" s="246">
        <v>0</v>
      </c>
    </row>
    <row r="21" spans="1:30" s="55" customFormat="1" ht="20.100000000000001" customHeight="1">
      <c r="A21" s="247" t="s">
        <v>20</v>
      </c>
      <c r="B21" s="261">
        <v>73</v>
      </c>
      <c r="C21" s="246">
        <v>72</v>
      </c>
      <c r="D21" s="246">
        <v>0</v>
      </c>
      <c r="E21" s="246">
        <v>37</v>
      </c>
      <c r="F21" s="246">
        <v>1</v>
      </c>
      <c r="G21" s="246">
        <v>3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8</v>
      </c>
      <c r="O21" s="246">
        <v>18</v>
      </c>
      <c r="P21" s="246">
        <v>5</v>
      </c>
      <c r="Q21" s="246">
        <v>1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  <c r="AB21" s="246">
        <v>0</v>
      </c>
      <c r="AC21" s="246">
        <v>1</v>
      </c>
      <c r="AD21" s="246">
        <v>0</v>
      </c>
    </row>
    <row r="22" spans="1:30" s="55" customFormat="1" ht="20.100000000000001" customHeight="1">
      <c r="A22" s="247" t="s">
        <v>21</v>
      </c>
      <c r="B22" s="261">
        <v>51</v>
      </c>
      <c r="C22" s="246">
        <v>51</v>
      </c>
      <c r="D22" s="246">
        <v>1</v>
      </c>
      <c r="E22" s="246">
        <v>33</v>
      </c>
      <c r="F22" s="246">
        <v>3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6</v>
      </c>
      <c r="O22" s="246">
        <v>7</v>
      </c>
      <c r="P22" s="246">
        <v>1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6">
        <v>0</v>
      </c>
      <c r="AB22" s="246">
        <v>0</v>
      </c>
      <c r="AC22" s="246">
        <v>0</v>
      </c>
      <c r="AD22" s="246">
        <v>0</v>
      </c>
    </row>
    <row r="23" spans="1:30" s="55" customFormat="1" ht="20.100000000000001" customHeight="1">
      <c r="A23" s="247" t="s">
        <v>24</v>
      </c>
      <c r="B23" s="261">
        <v>104</v>
      </c>
      <c r="C23" s="246">
        <v>102</v>
      </c>
      <c r="D23" s="246">
        <v>3</v>
      </c>
      <c r="E23" s="246">
        <v>51</v>
      </c>
      <c r="F23" s="246">
        <v>2</v>
      </c>
      <c r="G23" s="246">
        <v>20</v>
      </c>
      <c r="H23" s="246">
        <v>1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10</v>
      </c>
      <c r="O23" s="246">
        <v>11</v>
      </c>
      <c r="P23" s="246">
        <v>4</v>
      </c>
      <c r="Q23" s="246">
        <v>2</v>
      </c>
      <c r="R23" s="246">
        <v>0</v>
      </c>
      <c r="S23" s="246">
        <v>0</v>
      </c>
      <c r="T23" s="246">
        <v>0</v>
      </c>
      <c r="U23" s="246">
        <v>0</v>
      </c>
      <c r="V23" s="246">
        <v>0</v>
      </c>
      <c r="W23" s="246">
        <v>0</v>
      </c>
      <c r="X23" s="246">
        <v>0</v>
      </c>
      <c r="Y23" s="246">
        <v>0</v>
      </c>
      <c r="Z23" s="246">
        <v>0</v>
      </c>
      <c r="AA23" s="246">
        <v>0</v>
      </c>
      <c r="AB23" s="246">
        <v>0</v>
      </c>
      <c r="AC23" s="246">
        <v>2</v>
      </c>
      <c r="AD23" s="246">
        <v>0</v>
      </c>
    </row>
    <row r="24" spans="1:30" s="55" customFormat="1" ht="20.100000000000001" customHeight="1">
      <c r="A24" s="247" t="s">
        <v>25</v>
      </c>
      <c r="B24" s="261">
        <v>73</v>
      </c>
      <c r="C24" s="246">
        <v>72</v>
      </c>
      <c r="D24" s="246">
        <v>12</v>
      </c>
      <c r="E24" s="246">
        <v>36</v>
      </c>
      <c r="F24" s="246">
        <v>7</v>
      </c>
      <c r="G24" s="246">
        <v>5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7</v>
      </c>
      <c r="P24" s="246">
        <v>5</v>
      </c>
      <c r="Q24" s="246">
        <v>1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1</v>
      </c>
      <c r="AD24" s="246">
        <v>0</v>
      </c>
    </row>
    <row r="25" spans="1:30" s="55" customFormat="1" ht="20.100000000000001" customHeight="1">
      <c r="A25" s="247" t="s">
        <v>26</v>
      </c>
      <c r="B25" s="261">
        <v>93</v>
      </c>
      <c r="C25" s="246">
        <v>93</v>
      </c>
      <c r="D25" s="246">
        <v>1</v>
      </c>
      <c r="E25" s="246">
        <v>40</v>
      </c>
      <c r="F25" s="246">
        <v>12</v>
      </c>
      <c r="G25" s="246">
        <v>8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8</v>
      </c>
      <c r="O25" s="246">
        <v>19</v>
      </c>
      <c r="P25" s="246">
        <v>5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</row>
    <row r="26" spans="1:30" s="55" customFormat="1" ht="20.100000000000001" customHeight="1">
      <c r="A26" s="247" t="s">
        <v>27</v>
      </c>
      <c r="B26" s="261">
        <v>26</v>
      </c>
      <c r="C26" s="246">
        <v>26</v>
      </c>
      <c r="D26" s="246">
        <v>1</v>
      </c>
      <c r="E26" s="246">
        <v>16</v>
      </c>
      <c r="F26" s="246">
        <v>6</v>
      </c>
      <c r="G26" s="246">
        <v>1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2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</row>
    <row r="27" spans="1:30" s="55" customFormat="1" ht="20.100000000000001" customHeight="1">
      <c r="A27" s="247" t="s">
        <v>28</v>
      </c>
      <c r="B27" s="261">
        <v>39</v>
      </c>
      <c r="C27" s="246">
        <v>37</v>
      </c>
      <c r="D27" s="246">
        <v>0</v>
      </c>
      <c r="E27" s="246">
        <v>27</v>
      </c>
      <c r="F27" s="246">
        <v>2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1</v>
      </c>
      <c r="N27" s="246">
        <v>0</v>
      </c>
      <c r="O27" s="246">
        <v>6</v>
      </c>
      <c r="P27" s="246">
        <v>1</v>
      </c>
      <c r="Q27" s="246">
        <v>2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2</v>
      </c>
      <c r="AD27" s="246">
        <v>0</v>
      </c>
    </row>
    <row r="28" spans="1:30" s="55" customFormat="1" ht="20.100000000000001" customHeight="1">
      <c r="A28" s="247" t="s">
        <v>29</v>
      </c>
      <c r="B28" s="261">
        <v>32</v>
      </c>
      <c r="C28" s="246">
        <v>31</v>
      </c>
      <c r="D28" s="246">
        <v>1</v>
      </c>
      <c r="E28" s="246">
        <v>26</v>
      </c>
      <c r="F28" s="246">
        <v>0</v>
      </c>
      <c r="G28" s="246">
        <v>0</v>
      </c>
      <c r="H28" s="246">
        <v>0</v>
      </c>
      <c r="I28" s="246">
        <v>1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3</v>
      </c>
      <c r="Q28" s="246">
        <v>1</v>
      </c>
      <c r="R28" s="246">
        <v>0</v>
      </c>
      <c r="S28" s="246">
        <v>0</v>
      </c>
      <c r="T28" s="246">
        <v>1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6">
        <v>0</v>
      </c>
      <c r="AB28" s="246">
        <v>0</v>
      </c>
      <c r="AC28" s="246">
        <v>0</v>
      </c>
      <c r="AD28" s="246">
        <v>0</v>
      </c>
    </row>
    <row r="29" spans="1:30" s="55" customFormat="1" ht="20.100000000000001" customHeight="1">
      <c r="A29" s="247" t="s">
        <v>31</v>
      </c>
      <c r="B29" s="261">
        <v>39</v>
      </c>
      <c r="C29" s="246">
        <v>39</v>
      </c>
      <c r="D29" s="246">
        <v>0</v>
      </c>
      <c r="E29" s="246">
        <v>20</v>
      </c>
      <c r="F29" s="246">
        <v>2</v>
      </c>
      <c r="G29" s="246">
        <v>6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1</v>
      </c>
      <c r="N29" s="246">
        <v>2</v>
      </c>
      <c r="O29" s="246">
        <v>8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46">
        <v>0</v>
      </c>
      <c r="Z29" s="246">
        <v>0</v>
      </c>
      <c r="AA29" s="246">
        <v>0</v>
      </c>
      <c r="AB29" s="246">
        <v>0</v>
      </c>
      <c r="AC29" s="246">
        <v>0</v>
      </c>
      <c r="AD29" s="246"/>
    </row>
    <row r="30" spans="1:30" s="55" customFormat="1" ht="20.100000000000001" customHeight="1">
      <c r="A30" s="247" t="s">
        <v>40</v>
      </c>
      <c r="B30" s="261">
        <v>17</v>
      </c>
      <c r="C30" s="246">
        <v>17</v>
      </c>
      <c r="D30" s="246">
        <v>0</v>
      </c>
      <c r="E30" s="246">
        <v>11</v>
      </c>
      <c r="F30" s="246">
        <v>4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2</v>
      </c>
      <c r="Q30" s="246"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6">
        <v>0</v>
      </c>
      <c r="AB30" s="246">
        <v>0</v>
      </c>
      <c r="AC30" s="246">
        <v>0</v>
      </c>
      <c r="AD30" s="246">
        <v>0</v>
      </c>
    </row>
    <row r="31" spans="1:30" s="55" customFormat="1" ht="20.100000000000001" customHeight="1">
      <c r="A31" s="249" t="s">
        <v>41</v>
      </c>
      <c r="B31" s="262">
        <v>10</v>
      </c>
      <c r="C31" s="257">
        <v>10</v>
      </c>
      <c r="D31" s="257">
        <v>0</v>
      </c>
      <c r="E31" s="257">
        <v>7</v>
      </c>
      <c r="F31" s="257">
        <v>3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</row>
    <row r="32" spans="1:30" s="55" customFormat="1">
      <c r="A32" s="55" t="s">
        <v>184</v>
      </c>
      <c r="L32" s="67"/>
      <c r="M32" s="69"/>
      <c r="N32" s="69"/>
      <c r="O32" s="67"/>
      <c r="P32" s="113"/>
      <c r="Q32" s="68"/>
      <c r="R32" s="67"/>
      <c r="S32" s="67"/>
      <c r="U32" s="70"/>
      <c r="V32" s="71"/>
      <c r="W32" s="68"/>
      <c r="X32" s="68"/>
      <c r="Y32" s="68"/>
      <c r="Z32" s="68"/>
      <c r="AA32" s="102"/>
      <c r="AB32" s="102"/>
      <c r="AC32" s="102"/>
      <c r="AD32" s="103"/>
    </row>
    <row r="33" spans="1:30" s="55" customFormat="1">
      <c r="A33" s="55" t="s">
        <v>214</v>
      </c>
      <c r="L33" s="67"/>
      <c r="M33" s="68"/>
      <c r="N33" s="68"/>
      <c r="O33" s="67"/>
      <c r="P33" s="113"/>
      <c r="Q33" s="6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>
      <c r="P34" s="113"/>
      <c r="Q34" s="113"/>
      <c r="R34" s="113"/>
    </row>
    <row r="35" spans="1:30" s="55" customFormat="1">
      <c r="P35" s="113"/>
      <c r="Q35" s="113"/>
      <c r="R35" s="113"/>
    </row>
    <row r="36" spans="1:30" s="55" customFormat="1">
      <c r="P36" s="113"/>
      <c r="Q36" s="113"/>
      <c r="R36" s="113"/>
    </row>
    <row r="37" spans="1:30" s="55" customFormat="1">
      <c r="P37" s="113"/>
      <c r="Q37" s="113"/>
      <c r="R37" s="113"/>
    </row>
    <row r="38" spans="1:30" s="55" customFormat="1">
      <c r="P38" s="113"/>
      <c r="Q38" s="113"/>
      <c r="R38" s="113"/>
    </row>
    <row r="39" spans="1:30" s="55" customFormat="1">
      <c r="P39" s="113"/>
      <c r="Q39" s="113"/>
      <c r="R39" s="113"/>
    </row>
    <row r="40" spans="1:30" s="55" customFormat="1">
      <c r="P40" s="113"/>
      <c r="Q40" s="113"/>
      <c r="R40" s="113"/>
    </row>
    <row r="41" spans="1:30" s="55" customFormat="1">
      <c r="P41" s="113"/>
      <c r="Q41" s="113"/>
      <c r="R41" s="113"/>
    </row>
    <row r="42" spans="1:30" s="55" customFormat="1">
      <c r="P42" s="113"/>
      <c r="Q42" s="113"/>
      <c r="R42" s="113"/>
    </row>
    <row r="43" spans="1:30" s="55" customFormat="1">
      <c r="P43" s="113"/>
      <c r="Q43" s="113"/>
      <c r="R43" s="113"/>
    </row>
    <row r="44" spans="1:30" s="55" customFormat="1">
      <c r="P44" s="113"/>
      <c r="Q44" s="113"/>
      <c r="R44" s="113"/>
    </row>
    <row r="45" spans="1:30" s="55" customFormat="1">
      <c r="P45" s="113"/>
      <c r="Q45" s="113"/>
      <c r="R45" s="113"/>
    </row>
    <row r="46" spans="1:30" s="55" customFormat="1">
      <c r="P46" s="113"/>
      <c r="Q46" s="113"/>
      <c r="R46" s="113"/>
    </row>
    <row r="47" spans="1:30" s="55" customFormat="1">
      <c r="P47" s="113"/>
      <c r="Q47" s="113"/>
      <c r="R47" s="113"/>
    </row>
    <row r="48" spans="1:30" s="55" customFormat="1">
      <c r="P48" s="113"/>
      <c r="Q48" s="113"/>
      <c r="R48" s="113"/>
    </row>
    <row r="49" spans="16:18" s="55" customFormat="1">
      <c r="P49" s="113"/>
      <c r="Q49" s="113"/>
      <c r="R49" s="113"/>
    </row>
    <row r="50" spans="16:18" s="55" customFormat="1">
      <c r="P50" s="113"/>
      <c r="Q50" s="113"/>
      <c r="R50" s="113"/>
    </row>
    <row r="51" spans="16:18" s="55" customFormat="1">
      <c r="P51" s="113"/>
      <c r="Q51" s="113"/>
      <c r="R51" s="113"/>
    </row>
  </sheetData>
  <dataConsolidate/>
  <mergeCells count="32">
    <mergeCell ref="F7:G7"/>
    <mergeCell ref="H7:I7"/>
    <mergeCell ref="J7:K7"/>
    <mergeCell ref="T7:U7"/>
    <mergeCell ref="V7:W7"/>
    <mergeCell ref="T6:Y6"/>
    <mergeCell ref="Z6:AA7"/>
    <mergeCell ref="AB6:AB8"/>
    <mergeCell ref="AC6:AC8"/>
    <mergeCell ref="AD6:AD8"/>
    <mergeCell ref="X7:Y7"/>
    <mergeCell ref="A4:AA4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N6:N8"/>
    <mergeCell ref="O6:O8"/>
    <mergeCell ref="P6:P8"/>
    <mergeCell ref="Q6:Q8"/>
    <mergeCell ref="R6:R8"/>
    <mergeCell ref="S6:S8"/>
    <mergeCell ref="Z1:AA1"/>
    <mergeCell ref="AB1:AD1"/>
    <mergeCell ref="Z2:AA2"/>
    <mergeCell ref="AB2:AD2"/>
    <mergeCell ref="A3:AA3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2" firstPageNumber="25" orientation="landscape" useFirstPageNumber="1" horizontalDpi="4294967292" r:id="rId1"/>
  <headerFooter alignWithMargins="0"/>
  <ignoredErrors>
    <ignoredError sqref="B10:AD14 B9:P9 R9:A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1"/>
  <sheetViews>
    <sheetView zoomScaleNormal="100" zoomScaleSheetLayoutView="100" workbookViewId="0">
      <selection activeCell="B9" sqref="B9"/>
    </sheetView>
  </sheetViews>
  <sheetFormatPr defaultColWidth="9" defaultRowHeight="16.5"/>
  <cols>
    <col min="1" max="1" width="12.37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5" style="74" customWidth="1"/>
    <col min="15" max="15" width="9.125" style="74" customWidth="1"/>
    <col min="16" max="16" width="5.25" style="74" customWidth="1"/>
    <col min="17" max="17" width="7.25" style="110" customWidth="1"/>
    <col min="18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10" style="74" customWidth="1"/>
    <col min="30" max="30" width="5.625" style="74" customWidth="1"/>
    <col min="31" max="16384" width="9" style="74"/>
  </cols>
  <sheetData>
    <row r="1" spans="1:30" s="86" customFormat="1">
      <c r="A1" s="85" t="s">
        <v>47</v>
      </c>
      <c r="Q1" s="106"/>
      <c r="Z1" s="358" t="s">
        <v>48</v>
      </c>
      <c r="AA1" s="359"/>
      <c r="AB1" s="358" t="s">
        <v>189</v>
      </c>
      <c r="AC1" s="360"/>
      <c r="AD1" s="359"/>
    </row>
    <row r="2" spans="1:30" s="86" customFormat="1">
      <c r="A2" s="85" t="s">
        <v>49</v>
      </c>
      <c r="B2" s="240" t="s">
        <v>394</v>
      </c>
      <c r="C2" s="240"/>
      <c r="D2" s="24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7"/>
      <c r="R2" s="105"/>
      <c r="S2" s="105"/>
      <c r="T2" s="105"/>
      <c r="U2" s="105"/>
      <c r="V2" s="105"/>
      <c r="W2" s="105"/>
      <c r="X2" s="105"/>
      <c r="Y2" s="105"/>
      <c r="Z2" s="361" t="s">
        <v>50</v>
      </c>
      <c r="AA2" s="362"/>
      <c r="AB2" s="363" t="s">
        <v>327</v>
      </c>
      <c r="AC2" s="364"/>
      <c r="AD2" s="365"/>
    </row>
    <row r="3" spans="1:30" s="58" customFormat="1" ht="24.75" customHeight="1">
      <c r="A3" s="366" t="s">
        <v>325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104"/>
      <c r="AC3" s="104"/>
      <c r="AD3" s="104"/>
    </row>
    <row r="4" spans="1:30" s="55" customFormat="1" ht="21" customHeight="1">
      <c r="A4" s="367" t="s">
        <v>401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53"/>
      <c r="AC4" s="53"/>
      <c r="AD4" s="59" t="s">
        <v>143</v>
      </c>
    </row>
    <row r="5" spans="1:30" s="55" customFormat="1" ht="21" customHeight="1">
      <c r="A5" s="369" t="s">
        <v>112</v>
      </c>
      <c r="B5" s="372" t="s">
        <v>51</v>
      </c>
      <c r="C5" s="372" t="s">
        <v>52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53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</row>
    <row r="6" spans="1:30" s="55" customFormat="1" ht="21" customHeight="1">
      <c r="A6" s="370"/>
      <c r="B6" s="372"/>
      <c r="C6" s="374" t="s">
        <v>54</v>
      </c>
      <c r="D6" s="375" t="s">
        <v>55</v>
      </c>
      <c r="E6" s="375" t="s">
        <v>56</v>
      </c>
      <c r="F6" s="377" t="s">
        <v>57</v>
      </c>
      <c r="G6" s="378"/>
      <c r="H6" s="378"/>
      <c r="I6" s="378"/>
      <c r="J6" s="378"/>
      <c r="K6" s="369"/>
      <c r="L6" s="374" t="s">
        <v>58</v>
      </c>
      <c r="M6" s="374"/>
      <c r="N6" s="381" t="s">
        <v>59</v>
      </c>
      <c r="O6" s="384" t="s">
        <v>82</v>
      </c>
      <c r="P6" s="381" t="s">
        <v>61</v>
      </c>
      <c r="Q6" s="396" t="s">
        <v>54</v>
      </c>
      <c r="R6" s="375" t="s">
        <v>55</v>
      </c>
      <c r="S6" s="375" t="s">
        <v>56</v>
      </c>
      <c r="T6" s="377" t="s">
        <v>57</v>
      </c>
      <c r="U6" s="378"/>
      <c r="V6" s="378"/>
      <c r="W6" s="378"/>
      <c r="X6" s="378"/>
      <c r="Y6" s="369"/>
      <c r="Z6" s="374" t="s">
        <v>58</v>
      </c>
      <c r="AA6" s="374"/>
      <c r="AB6" s="381" t="s">
        <v>59</v>
      </c>
      <c r="AC6" s="384" t="s">
        <v>82</v>
      </c>
      <c r="AD6" s="393" t="s">
        <v>61</v>
      </c>
    </row>
    <row r="7" spans="1:30" s="55" customFormat="1" ht="21" customHeight="1">
      <c r="A7" s="370"/>
      <c r="B7" s="372"/>
      <c r="C7" s="374"/>
      <c r="D7" s="376"/>
      <c r="E7" s="376"/>
      <c r="F7" s="374" t="s">
        <v>62</v>
      </c>
      <c r="G7" s="374"/>
      <c r="H7" s="374" t="s">
        <v>63</v>
      </c>
      <c r="I7" s="374"/>
      <c r="J7" s="376" t="s">
        <v>64</v>
      </c>
      <c r="K7" s="376"/>
      <c r="L7" s="374"/>
      <c r="M7" s="374"/>
      <c r="N7" s="382"/>
      <c r="O7" s="385"/>
      <c r="P7" s="382"/>
      <c r="Q7" s="396"/>
      <c r="R7" s="376"/>
      <c r="S7" s="376"/>
      <c r="T7" s="374" t="s">
        <v>62</v>
      </c>
      <c r="U7" s="374"/>
      <c r="V7" s="374" t="s">
        <v>63</v>
      </c>
      <c r="W7" s="374"/>
      <c r="X7" s="376" t="s">
        <v>64</v>
      </c>
      <c r="Y7" s="376"/>
      <c r="Z7" s="374"/>
      <c r="AA7" s="374"/>
      <c r="AB7" s="382"/>
      <c r="AC7" s="385"/>
      <c r="AD7" s="394"/>
    </row>
    <row r="8" spans="1:30" s="55" customFormat="1" ht="21" customHeight="1">
      <c r="A8" s="371"/>
      <c r="B8" s="372"/>
      <c r="C8" s="374"/>
      <c r="D8" s="376"/>
      <c r="E8" s="376"/>
      <c r="F8" s="54" t="s">
        <v>65</v>
      </c>
      <c r="G8" s="54" t="s">
        <v>66</v>
      </c>
      <c r="H8" s="54" t="s">
        <v>65</v>
      </c>
      <c r="I8" s="54" t="s">
        <v>66</v>
      </c>
      <c r="J8" s="54" t="s">
        <v>65</v>
      </c>
      <c r="K8" s="54" t="s">
        <v>66</v>
      </c>
      <c r="L8" s="54" t="s">
        <v>65</v>
      </c>
      <c r="M8" s="54" t="s">
        <v>66</v>
      </c>
      <c r="N8" s="383"/>
      <c r="O8" s="386"/>
      <c r="P8" s="383"/>
      <c r="Q8" s="396"/>
      <c r="R8" s="376"/>
      <c r="S8" s="376"/>
      <c r="T8" s="54" t="s">
        <v>65</v>
      </c>
      <c r="U8" s="54" t="s">
        <v>66</v>
      </c>
      <c r="V8" s="54" t="s">
        <v>65</v>
      </c>
      <c r="W8" s="54" t="s">
        <v>66</v>
      </c>
      <c r="X8" s="54" t="s">
        <v>65</v>
      </c>
      <c r="Y8" s="54" t="s">
        <v>66</v>
      </c>
      <c r="Z8" s="54" t="s">
        <v>65</v>
      </c>
      <c r="AA8" s="54" t="s">
        <v>66</v>
      </c>
      <c r="AB8" s="383"/>
      <c r="AC8" s="386"/>
      <c r="AD8" s="395"/>
    </row>
    <row r="9" spans="1:30" s="55" customFormat="1" ht="20.100000000000001" customHeight="1">
      <c r="A9" s="250" t="s">
        <v>161</v>
      </c>
      <c r="B9" s="260">
        <f t="shared" ref="B9:AD9" si="0">SUM(B10:B31)</f>
        <v>2127</v>
      </c>
      <c r="C9" s="243">
        <f t="shared" si="0"/>
        <v>2053</v>
      </c>
      <c r="D9" s="243">
        <f t="shared" si="0"/>
        <v>33</v>
      </c>
      <c r="E9" s="243">
        <f t="shared" si="0"/>
        <v>1180</v>
      </c>
      <c r="F9" s="243">
        <f t="shared" si="0"/>
        <v>98</v>
      </c>
      <c r="G9" s="243">
        <f t="shared" si="0"/>
        <v>151</v>
      </c>
      <c r="H9" s="243">
        <f t="shared" si="0"/>
        <v>1</v>
      </c>
      <c r="I9" s="243">
        <f t="shared" si="0"/>
        <v>3</v>
      </c>
      <c r="J9" s="243">
        <f t="shared" si="0"/>
        <v>5</v>
      </c>
      <c r="K9" s="243">
        <f t="shared" si="0"/>
        <v>0</v>
      </c>
      <c r="L9" s="243">
        <f t="shared" si="0"/>
        <v>1</v>
      </c>
      <c r="M9" s="243">
        <f t="shared" si="0"/>
        <v>5</v>
      </c>
      <c r="N9" s="243">
        <f t="shared" si="0"/>
        <v>68</v>
      </c>
      <c r="O9" s="243">
        <f t="shared" si="0"/>
        <v>397</v>
      </c>
      <c r="P9" s="243">
        <f t="shared" si="0"/>
        <v>111</v>
      </c>
      <c r="Q9" s="243">
        <f t="shared" si="0"/>
        <v>74</v>
      </c>
      <c r="R9" s="243">
        <f t="shared" si="0"/>
        <v>0</v>
      </c>
      <c r="S9" s="243">
        <f t="shared" si="0"/>
        <v>4</v>
      </c>
      <c r="T9" s="243">
        <f t="shared" si="0"/>
        <v>20</v>
      </c>
      <c r="U9" s="243">
        <f t="shared" si="0"/>
        <v>8</v>
      </c>
      <c r="V9" s="243">
        <f t="shared" si="0"/>
        <v>0</v>
      </c>
      <c r="W9" s="243">
        <f t="shared" si="0"/>
        <v>0</v>
      </c>
      <c r="X9" s="243">
        <f t="shared" si="0"/>
        <v>0</v>
      </c>
      <c r="Y9" s="243">
        <f t="shared" si="0"/>
        <v>0</v>
      </c>
      <c r="Z9" s="243">
        <f t="shared" si="0"/>
        <v>0</v>
      </c>
      <c r="AA9" s="243">
        <f t="shared" si="0"/>
        <v>0</v>
      </c>
      <c r="AB9" s="243">
        <f t="shared" si="0"/>
        <v>0</v>
      </c>
      <c r="AC9" s="243">
        <f t="shared" si="0"/>
        <v>42</v>
      </c>
      <c r="AD9" s="243">
        <f t="shared" si="0"/>
        <v>0</v>
      </c>
    </row>
    <row r="10" spans="1:30" s="55" customFormat="1" ht="20.100000000000001" customHeight="1">
      <c r="A10" s="247" t="s">
        <v>162</v>
      </c>
      <c r="B10" s="261">
        <v>226</v>
      </c>
      <c r="C10" s="246">
        <v>219</v>
      </c>
      <c r="D10" s="246">
        <v>0</v>
      </c>
      <c r="E10" s="246">
        <v>138</v>
      </c>
      <c r="F10" s="246">
        <v>3</v>
      </c>
      <c r="G10" s="246">
        <v>7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10</v>
      </c>
      <c r="O10" s="246">
        <v>49</v>
      </c>
      <c r="P10" s="246">
        <v>12</v>
      </c>
      <c r="Q10" s="246">
        <v>7</v>
      </c>
      <c r="R10" s="246">
        <v>0</v>
      </c>
      <c r="S10" s="246">
        <v>0</v>
      </c>
      <c r="T10" s="246">
        <v>2</v>
      </c>
      <c r="U10" s="246">
        <v>0</v>
      </c>
      <c r="V10" s="246">
        <v>0</v>
      </c>
      <c r="W10" s="246">
        <v>0</v>
      </c>
      <c r="X10" s="246">
        <v>0</v>
      </c>
      <c r="Y10" s="246">
        <v>0</v>
      </c>
      <c r="Z10" s="246">
        <v>0</v>
      </c>
      <c r="AA10" s="246">
        <v>0</v>
      </c>
      <c r="AB10" s="246">
        <v>0</v>
      </c>
      <c r="AC10" s="246">
        <v>5</v>
      </c>
      <c r="AD10" s="246">
        <v>0</v>
      </c>
    </row>
    <row r="11" spans="1:30" s="55" customFormat="1" ht="20.100000000000001" customHeight="1">
      <c r="A11" s="247" t="s">
        <v>33</v>
      </c>
      <c r="B11" s="261">
        <v>192</v>
      </c>
      <c r="C11" s="246">
        <v>166</v>
      </c>
      <c r="D11" s="246">
        <v>0</v>
      </c>
      <c r="E11" s="246">
        <v>88</v>
      </c>
      <c r="F11" s="246">
        <v>17</v>
      </c>
      <c r="G11" s="246">
        <v>14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42</v>
      </c>
      <c r="P11" s="246">
        <v>5</v>
      </c>
      <c r="Q11" s="246">
        <v>26</v>
      </c>
      <c r="R11" s="246">
        <v>0</v>
      </c>
      <c r="S11" s="246">
        <v>4</v>
      </c>
      <c r="T11" s="246">
        <v>15</v>
      </c>
      <c r="U11" s="246">
        <v>1</v>
      </c>
      <c r="V11" s="246">
        <v>0</v>
      </c>
      <c r="W11" s="246">
        <v>0</v>
      </c>
      <c r="X11" s="246">
        <v>0</v>
      </c>
      <c r="Y11" s="246">
        <v>0</v>
      </c>
      <c r="Z11" s="246">
        <v>0</v>
      </c>
      <c r="AA11" s="246">
        <v>0</v>
      </c>
      <c r="AB11" s="246">
        <v>0</v>
      </c>
      <c r="AC11" s="246">
        <v>6</v>
      </c>
      <c r="AD11" s="246">
        <v>0</v>
      </c>
    </row>
    <row r="12" spans="1:30" s="55" customFormat="1" ht="20.100000000000001" customHeight="1">
      <c r="A12" s="247" t="s">
        <v>234</v>
      </c>
      <c r="B12" s="261">
        <v>182</v>
      </c>
      <c r="C12" s="246">
        <v>174</v>
      </c>
      <c r="D12" s="246">
        <v>0</v>
      </c>
      <c r="E12" s="246">
        <v>122</v>
      </c>
      <c r="F12" s="246">
        <v>3</v>
      </c>
      <c r="G12" s="246">
        <v>4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1</v>
      </c>
      <c r="N12" s="246">
        <v>0</v>
      </c>
      <c r="O12" s="246">
        <v>32</v>
      </c>
      <c r="P12" s="246">
        <v>12</v>
      </c>
      <c r="Q12" s="246">
        <v>8</v>
      </c>
      <c r="R12" s="246">
        <v>0</v>
      </c>
      <c r="S12" s="246">
        <v>0</v>
      </c>
      <c r="T12" s="246">
        <v>0</v>
      </c>
      <c r="U12" s="246">
        <v>1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7</v>
      </c>
      <c r="AD12" s="246">
        <v>0</v>
      </c>
    </row>
    <row r="13" spans="1:30" s="55" customFormat="1" ht="20.100000000000001" customHeight="1">
      <c r="A13" s="247" t="s">
        <v>30</v>
      </c>
      <c r="B13" s="261">
        <v>245</v>
      </c>
      <c r="C13" s="246">
        <v>229</v>
      </c>
      <c r="D13" s="246">
        <v>6</v>
      </c>
      <c r="E13" s="246">
        <v>130</v>
      </c>
      <c r="F13" s="246">
        <v>9</v>
      </c>
      <c r="G13" s="246">
        <v>32</v>
      </c>
      <c r="H13" s="246">
        <v>0</v>
      </c>
      <c r="I13" s="246">
        <v>1</v>
      </c>
      <c r="J13" s="246">
        <v>0</v>
      </c>
      <c r="K13" s="246">
        <v>0</v>
      </c>
      <c r="L13" s="246">
        <v>1</v>
      </c>
      <c r="M13" s="246">
        <v>0</v>
      </c>
      <c r="N13" s="246">
        <v>5</v>
      </c>
      <c r="O13" s="246">
        <v>40</v>
      </c>
      <c r="P13" s="246">
        <v>5</v>
      </c>
      <c r="Q13" s="246">
        <v>16</v>
      </c>
      <c r="R13" s="246">
        <v>0</v>
      </c>
      <c r="S13" s="246">
        <v>0</v>
      </c>
      <c r="T13" s="246">
        <v>2</v>
      </c>
      <c r="U13" s="246">
        <v>4</v>
      </c>
      <c r="V13" s="246">
        <v>0</v>
      </c>
      <c r="W13" s="246">
        <v>0</v>
      </c>
      <c r="X13" s="246">
        <v>0</v>
      </c>
      <c r="Y13" s="246">
        <v>0</v>
      </c>
      <c r="Z13" s="246">
        <v>0</v>
      </c>
      <c r="AA13" s="246">
        <v>0</v>
      </c>
      <c r="AB13" s="246">
        <v>0</v>
      </c>
      <c r="AC13" s="246">
        <v>10</v>
      </c>
      <c r="AD13" s="246">
        <v>0</v>
      </c>
    </row>
    <row r="14" spans="1:30" s="55" customFormat="1" ht="20.100000000000001" customHeight="1">
      <c r="A14" s="247" t="s">
        <v>32</v>
      </c>
      <c r="B14" s="261">
        <v>143</v>
      </c>
      <c r="C14" s="246">
        <v>140</v>
      </c>
      <c r="D14" s="246">
        <v>1</v>
      </c>
      <c r="E14" s="246">
        <v>88</v>
      </c>
      <c r="F14" s="246">
        <v>7</v>
      </c>
      <c r="G14" s="246">
        <v>4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30</v>
      </c>
      <c r="P14" s="246">
        <v>10</v>
      </c>
      <c r="Q14" s="246">
        <v>3</v>
      </c>
      <c r="R14" s="246">
        <v>0</v>
      </c>
      <c r="S14" s="246">
        <v>0</v>
      </c>
      <c r="T14" s="246">
        <v>0</v>
      </c>
      <c r="U14" s="246">
        <v>1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0</v>
      </c>
      <c r="AC14" s="246">
        <v>2</v>
      </c>
      <c r="AD14" s="246">
        <v>0</v>
      </c>
    </row>
    <row r="15" spans="1:30" s="55" customFormat="1" ht="20.100000000000001" customHeight="1">
      <c r="A15" s="247" t="s">
        <v>34</v>
      </c>
      <c r="B15" s="261">
        <v>259</v>
      </c>
      <c r="C15" s="246">
        <v>257</v>
      </c>
      <c r="D15" s="246">
        <v>0</v>
      </c>
      <c r="E15" s="246">
        <v>148</v>
      </c>
      <c r="F15" s="246">
        <v>12</v>
      </c>
      <c r="G15" s="246">
        <v>7</v>
      </c>
      <c r="H15" s="246">
        <v>0</v>
      </c>
      <c r="I15" s="246">
        <v>1</v>
      </c>
      <c r="J15" s="246">
        <v>0</v>
      </c>
      <c r="K15" s="246">
        <v>0</v>
      </c>
      <c r="L15" s="246">
        <v>0</v>
      </c>
      <c r="M15" s="246">
        <v>1</v>
      </c>
      <c r="N15" s="246">
        <v>1</v>
      </c>
      <c r="O15" s="246">
        <v>62</v>
      </c>
      <c r="P15" s="246">
        <v>25</v>
      </c>
      <c r="Q15" s="246">
        <v>2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2</v>
      </c>
      <c r="AD15" s="246">
        <v>0</v>
      </c>
    </row>
    <row r="16" spans="1:30" s="55" customFormat="1" ht="20.100000000000001" customHeight="1">
      <c r="A16" s="248" t="s">
        <v>36</v>
      </c>
      <c r="B16" s="261">
        <v>33</v>
      </c>
      <c r="C16" s="246">
        <v>33</v>
      </c>
      <c r="D16" s="246">
        <v>3</v>
      </c>
      <c r="E16" s="246">
        <v>14</v>
      </c>
      <c r="F16" s="246">
        <v>1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15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6">
        <v>0</v>
      </c>
      <c r="AB16" s="246">
        <v>0</v>
      </c>
      <c r="AC16" s="246">
        <v>0</v>
      </c>
      <c r="AD16" s="246">
        <v>0</v>
      </c>
    </row>
    <row r="17" spans="1:30" s="55" customFormat="1" ht="20.100000000000001" customHeight="1">
      <c r="A17" s="247" t="s">
        <v>15</v>
      </c>
      <c r="B17" s="261">
        <v>52</v>
      </c>
      <c r="C17" s="246">
        <v>52</v>
      </c>
      <c r="D17" s="246">
        <v>1</v>
      </c>
      <c r="E17" s="246">
        <v>29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3</v>
      </c>
      <c r="O17" s="246">
        <v>15</v>
      </c>
      <c r="P17" s="246">
        <v>4</v>
      </c>
      <c r="Q17" s="246">
        <v>0</v>
      </c>
      <c r="R17" s="246">
        <v>0</v>
      </c>
      <c r="S17" s="246">
        <v>0</v>
      </c>
      <c r="T17" s="246">
        <v>0</v>
      </c>
      <c r="U17" s="246">
        <v>0</v>
      </c>
      <c r="V17" s="246">
        <v>0</v>
      </c>
      <c r="W17" s="246">
        <v>0</v>
      </c>
      <c r="X17" s="246">
        <v>0</v>
      </c>
      <c r="Y17" s="246">
        <v>0</v>
      </c>
      <c r="Z17" s="246">
        <v>0</v>
      </c>
      <c r="AA17" s="246">
        <v>0</v>
      </c>
      <c r="AB17" s="246">
        <v>0</v>
      </c>
      <c r="AC17" s="246">
        <v>0</v>
      </c>
      <c r="AD17" s="246">
        <v>0</v>
      </c>
    </row>
    <row r="18" spans="1:30" s="55" customFormat="1" ht="20.100000000000001" customHeight="1">
      <c r="A18" s="247" t="s">
        <v>16</v>
      </c>
      <c r="B18" s="261">
        <v>55</v>
      </c>
      <c r="C18" s="246">
        <v>53</v>
      </c>
      <c r="D18" s="246">
        <v>2</v>
      </c>
      <c r="E18" s="246">
        <v>31</v>
      </c>
      <c r="F18" s="246">
        <v>0</v>
      </c>
      <c r="G18" s="246">
        <v>5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10</v>
      </c>
      <c r="P18" s="246">
        <v>5</v>
      </c>
      <c r="Q18" s="246">
        <v>2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6">
        <v>0</v>
      </c>
      <c r="AB18" s="246">
        <v>0</v>
      </c>
      <c r="AC18" s="246">
        <v>2</v>
      </c>
      <c r="AD18" s="246">
        <v>0</v>
      </c>
    </row>
    <row r="19" spans="1:30" s="55" customFormat="1" ht="20.100000000000001" customHeight="1">
      <c r="A19" s="247" t="s">
        <v>18</v>
      </c>
      <c r="B19" s="261">
        <v>118</v>
      </c>
      <c r="C19" s="246">
        <v>116</v>
      </c>
      <c r="D19" s="246">
        <v>1</v>
      </c>
      <c r="E19" s="246">
        <v>63</v>
      </c>
      <c r="F19" s="246">
        <v>1</v>
      </c>
      <c r="G19" s="246">
        <v>28</v>
      </c>
      <c r="H19" s="246">
        <v>0</v>
      </c>
      <c r="I19" s="246">
        <v>0</v>
      </c>
      <c r="J19" s="246">
        <v>5</v>
      </c>
      <c r="K19" s="246">
        <v>0</v>
      </c>
      <c r="L19" s="246">
        <v>0</v>
      </c>
      <c r="M19" s="246">
        <v>1</v>
      </c>
      <c r="N19" s="246">
        <v>0</v>
      </c>
      <c r="O19" s="246">
        <v>15</v>
      </c>
      <c r="P19" s="246">
        <v>2</v>
      </c>
      <c r="Q19" s="246">
        <v>2</v>
      </c>
      <c r="R19" s="246">
        <v>0</v>
      </c>
      <c r="S19" s="246">
        <v>0</v>
      </c>
      <c r="T19" s="246">
        <v>0</v>
      </c>
      <c r="U19" s="246">
        <v>1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  <c r="AB19" s="246">
        <v>0</v>
      </c>
      <c r="AC19" s="246">
        <v>1</v>
      </c>
      <c r="AD19" s="246">
        <v>0</v>
      </c>
    </row>
    <row r="20" spans="1:30" s="55" customFormat="1" ht="20.100000000000001" customHeight="1">
      <c r="A20" s="247" t="s">
        <v>19</v>
      </c>
      <c r="B20" s="261">
        <v>72</v>
      </c>
      <c r="C20" s="246">
        <v>70</v>
      </c>
      <c r="D20" s="246">
        <v>1</v>
      </c>
      <c r="E20" s="246">
        <v>32</v>
      </c>
      <c r="F20" s="246">
        <v>4</v>
      </c>
      <c r="G20" s="246">
        <v>9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14</v>
      </c>
      <c r="O20" s="246">
        <v>10</v>
      </c>
      <c r="P20" s="246">
        <v>0</v>
      </c>
      <c r="Q20" s="246">
        <v>2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6">
        <v>0</v>
      </c>
      <c r="AB20" s="246">
        <v>0</v>
      </c>
      <c r="AC20" s="246">
        <v>2</v>
      </c>
      <c r="AD20" s="246">
        <v>0</v>
      </c>
    </row>
    <row r="21" spans="1:30" s="55" customFormat="1" ht="20.100000000000001" customHeight="1">
      <c r="A21" s="247" t="s">
        <v>20</v>
      </c>
      <c r="B21" s="261">
        <v>73</v>
      </c>
      <c r="C21" s="246">
        <v>72</v>
      </c>
      <c r="D21" s="246">
        <v>0</v>
      </c>
      <c r="E21" s="246">
        <v>36</v>
      </c>
      <c r="F21" s="246">
        <v>1</v>
      </c>
      <c r="G21" s="246">
        <v>4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8</v>
      </c>
      <c r="O21" s="246">
        <v>17</v>
      </c>
      <c r="P21" s="246">
        <v>6</v>
      </c>
      <c r="Q21" s="246">
        <v>1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  <c r="AB21" s="246">
        <v>0</v>
      </c>
      <c r="AC21" s="246">
        <v>1</v>
      </c>
      <c r="AD21" s="246">
        <v>0</v>
      </c>
    </row>
    <row r="22" spans="1:30" s="55" customFormat="1" ht="20.100000000000001" customHeight="1">
      <c r="A22" s="247" t="s">
        <v>21</v>
      </c>
      <c r="B22" s="261">
        <v>55</v>
      </c>
      <c r="C22" s="246">
        <v>55</v>
      </c>
      <c r="D22" s="246">
        <v>1</v>
      </c>
      <c r="E22" s="246">
        <v>35</v>
      </c>
      <c r="F22" s="246">
        <v>3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6</v>
      </c>
      <c r="O22" s="246">
        <v>9</v>
      </c>
      <c r="P22" s="246">
        <v>1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6">
        <v>0</v>
      </c>
      <c r="AB22" s="246">
        <v>0</v>
      </c>
      <c r="AC22" s="246">
        <v>0</v>
      </c>
      <c r="AD22" s="246">
        <v>0</v>
      </c>
    </row>
    <row r="23" spans="1:30" s="55" customFormat="1" ht="20.100000000000001" customHeight="1">
      <c r="A23" s="247" t="s">
        <v>24</v>
      </c>
      <c r="B23" s="261">
        <v>109</v>
      </c>
      <c r="C23" s="246">
        <v>107</v>
      </c>
      <c r="D23" s="246">
        <v>3</v>
      </c>
      <c r="E23" s="246">
        <v>57</v>
      </c>
      <c r="F23" s="246">
        <v>2</v>
      </c>
      <c r="G23" s="246">
        <v>18</v>
      </c>
      <c r="H23" s="246">
        <v>1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10</v>
      </c>
      <c r="O23" s="246">
        <v>12</v>
      </c>
      <c r="P23" s="246">
        <v>4</v>
      </c>
      <c r="Q23" s="246">
        <v>2</v>
      </c>
      <c r="R23" s="246">
        <v>0</v>
      </c>
      <c r="S23" s="246">
        <v>0</v>
      </c>
      <c r="T23" s="246">
        <v>0</v>
      </c>
      <c r="U23" s="246">
        <v>0</v>
      </c>
      <c r="V23" s="246">
        <v>0</v>
      </c>
      <c r="W23" s="246">
        <v>0</v>
      </c>
      <c r="X23" s="246">
        <v>0</v>
      </c>
      <c r="Y23" s="246">
        <v>0</v>
      </c>
      <c r="Z23" s="246">
        <v>0</v>
      </c>
      <c r="AA23" s="246">
        <v>0</v>
      </c>
      <c r="AB23" s="246">
        <v>0</v>
      </c>
      <c r="AC23" s="246">
        <v>2</v>
      </c>
      <c r="AD23" s="246">
        <v>0</v>
      </c>
    </row>
    <row r="24" spans="1:30" s="55" customFormat="1" ht="20.100000000000001" customHeight="1">
      <c r="A24" s="247" t="s">
        <v>25</v>
      </c>
      <c r="B24" s="261">
        <v>67</v>
      </c>
      <c r="C24" s="246">
        <v>67</v>
      </c>
      <c r="D24" s="246">
        <v>9</v>
      </c>
      <c r="E24" s="246">
        <v>33</v>
      </c>
      <c r="F24" s="246">
        <v>7</v>
      </c>
      <c r="G24" s="246">
        <v>4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8</v>
      </c>
      <c r="P24" s="246">
        <v>6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0</v>
      </c>
      <c r="AD24" s="246">
        <v>0</v>
      </c>
    </row>
    <row r="25" spans="1:30" s="55" customFormat="1" ht="20.100000000000001" customHeight="1">
      <c r="A25" s="247" t="s">
        <v>26</v>
      </c>
      <c r="B25" s="261">
        <v>89</v>
      </c>
      <c r="C25" s="246">
        <v>89</v>
      </c>
      <c r="D25" s="246">
        <v>2</v>
      </c>
      <c r="E25" s="246">
        <v>35</v>
      </c>
      <c r="F25" s="246">
        <v>13</v>
      </c>
      <c r="G25" s="246">
        <v>6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9</v>
      </c>
      <c r="O25" s="246">
        <v>18</v>
      </c>
      <c r="P25" s="246">
        <v>6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</row>
    <row r="26" spans="1:30" s="55" customFormat="1" ht="20.100000000000001" customHeight="1">
      <c r="A26" s="247" t="s">
        <v>27</v>
      </c>
      <c r="B26" s="261">
        <v>24</v>
      </c>
      <c r="C26" s="246">
        <v>24</v>
      </c>
      <c r="D26" s="246">
        <v>1</v>
      </c>
      <c r="E26" s="246">
        <v>15</v>
      </c>
      <c r="F26" s="246">
        <v>5</v>
      </c>
      <c r="G26" s="246">
        <v>1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2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</row>
    <row r="27" spans="1:30" s="55" customFormat="1" ht="20.100000000000001" customHeight="1">
      <c r="A27" s="247" t="s">
        <v>28</v>
      </c>
      <c r="B27" s="261">
        <v>36</v>
      </c>
      <c r="C27" s="246">
        <v>34</v>
      </c>
      <c r="D27" s="246">
        <v>0</v>
      </c>
      <c r="E27" s="246">
        <v>24</v>
      </c>
      <c r="F27" s="246">
        <v>2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1</v>
      </c>
      <c r="N27" s="246">
        <v>0</v>
      </c>
      <c r="O27" s="246">
        <v>6</v>
      </c>
      <c r="P27" s="246">
        <v>1</v>
      </c>
      <c r="Q27" s="246">
        <v>2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2</v>
      </c>
      <c r="AD27" s="246">
        <v>0</v>
      </c>
    </row>
    <row r="28" spans="1:30" s="55" customFormat="1" ht="20.100000000000001" customHeight="1">
      <c r="A28" s="247" t="s">
        <v>29</v>
      </c>
      <c r="B28" s="261">
        <v>31</v>
      </c>
      <c r="C28" s="246">
        <v>30</v>
      </c>
      <c r="D28" s="246">
        <v>2</v>
      </c>
      <c r="E28" s="246">
        <v>23</v>
      </c>
      <c r="F28" s="246">
        <v>1</v>
      </c>
      <c r="G28" s="246">
        <v>0</v>
      </c>
      <c r="H28" s="246">
        <v>0</v>
      </c>
      <c r="I28" s="246">
        <v>1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3</v>
      </c>
      <c r="Q28" s="246">
        <v>1</v>
      </c>
      <c r="R28" s="246">
        <v>0</v>
      </c>
      <c r="S28" s="246">
        <v>0</v>
      </c>
      <c r="T28" s="246">
        <v>1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6">
        <v>0</v>
      </c>
      <c r="AB28" s="246">
        <v>0</v>
      </c>
      <c r="AC28" s="246">
        <v>0</v>
      </c>
      <c r="AD28" s="246">
        <v>0</v>
      </c>
    </row>
    <row r="29" spans="1:30" s="55" customFormat="1" ht="20.100000000000001" customHeight="1">
      <c r="A29" s="247" t="s">
        <v>31</v>
      </c>
      <c r="B29" s="261">
        <v>40</v>
      </c>
      <c r="C29" s="246">
        <v>40</v>
      </c>
      <c r="D29" s="246">
        <v>0</v>
      </c>
      <c r="E29" s="246">
        <v>20</v>
      </c>
      <c r="F29" s="246">
        <v>2</v>
      </c>
      <c r="G29" s="246">
        <v>8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1</v>
      </c>
      <c r="N29" s="246">
        <v>2</v>
      </c>
      <c r="O29" s="246">
        <v>7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46">
        <v>0</v>
      </c>
      <c r="Z29" s="246">
        <v>0</v>
      </c>
      <c r="AA29" s="246">
        <v>0</v>
      </c>
      <c r="AB29" s="246">
        <v>0</v>
      </c>
      <c r="AC29" s="246">
        <v>0</v>
      </c>
      <c r="AD29" s="246">
        <v>0</v>
      </c>
    </row>
    <row r="30" spans="1:30" s="55" customFormat="1" ht="20.100000000000001" customHeight="1">
      <c r="A30" s="247" t="s">
        <v>40</v>
      </c>
      <c r="B30" s="261">
        <v>17</v>
      </c>
      <c r="C30" s="246">
        <v>17</v>
      </c>
      <c r="D30" s="246">
        <v>0</v>
      </c>
      <c r="E30" s="246">
        <v>12</v>
      </c>
      <c r="F30" s="246">
        <v>3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2</v>
      </c>
      <c r="Q30" s="246"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6">
        <v>0</v>
      </c>
      <c r="AB30" s="246">
        <v>0</v>
      </c>
      <c r="AC30" s="246">
        <v>0</v>
      </c>
      <c r="AD30" s="246">
        <v>0</v>
      </c>
    </row>
    <row r="31" spans="1:30" s="55" customFormat="1" ht="20.100000000000001" customHeight="1">
      <c r="A31" s="249" t="s">
        <v>41</v>
      </c>
      <c r="B31" s="262">
        <v>9</v>
      </c>
      <c r="C31" s="257">
        <v>9</v>
      </c>
      <c r="D31" s="257">
        <v>0</v>
      </c>
      <c r="E31" s="257">
        <v>7</v>
      </c>
      <c r="F31" s="257">
        <v>2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</row>
    <row r="32" spans="1:30" s="55" customFormat="1">
      <c r="A32" s="55" t="s">
        <v>184</v>
      </c>
      <c r="L32" s="67"/>
      <c r="M32" s="69"/>
      <c r="N32" s="69"/>
      <c r="O32" s="67"/>
      <c r="Q32" s="108"/>
      <c r="R32" s="67"/>
      <c r="S32" s="67"/>
      <c r="U32" s="70"/>
      <c r="V32" s="71"/>
      <c r="W32" s="68"/>
      <c r="X32" s="68"/>
      <c r="Y32" s="68"/>
      <c r="Z32" s="68"/>
      <c r="AA32" s="102"/>
      <c r="AB32" s="102"/>
      <c r="AC32" s="102"/>
      <c r="AD32" s="103"/>
    </row>
    <row r="33" spans="1:30" s="55" customFormat="1">
      <c r="A33" s="55" t="s">
        <v>214</v>
      </c>
      <c r="L33" s="67"/>
      <c r="M33" s="68"/>
      <c r="N33" s="68"/>
      <c r="O33" s="67"/>
      <c r="Q33" s="10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>
      <c r="Q34" s="109"/>
    </row>
    <row r="35" spans="1:30" s="55" customFormat="1">
      <c r="Q35" s="109"/>
    </row>
    <row r="36" spans="1:30" s="55" customFormat="1">
      <c r="Q36" s="109"/>
    </row>
    <row r="37" spans="1:30" s="55" customFormat="1">
      <c r="Q37" s="109"/>
    </row>
    <row r="38" spans="1:30" s="55" customFormat="1">
      <c r="Q38" s="109"/>
    </row>
    <row r="39" spans="1:30" s="55" customFormat="1">
      <c r="Q39" s="109"/>
    </row>
    <row r="40" spans="1:30" s="55" customFormat="1">
      <c r="Q40" s="109"/>
    </row>
    <row r="41" spans="1:30" s="55" customFormat="1">
      <c r="Q41" s="109"/>
    </row>
    <row r="42" spans="1:30" s="55" customFormat="1">
      <c r="Q42" s="109"/>
    </row>
    <row r="43" spans="1:30" s="55" customFormat="1">
      <c r="Q43" s="109"/>
    </row>
    <row r="44" spans="1:30" s="55" customFormat="1">
      <c r="Q44" s="109"/>
    </row>
    <row r="45" spans="1:30" s="55" customFormat="1">
      <c r="Q45" s="109"/>
    </row>
    <row r="46" spans="1:30" s="55" customFormat="1">
      <c r="Q46" s="109"/>
    </row>
    <row r="47" spans="1:30" s="55" customFormat="1">
      <c r="Q47" s="109"/>
    </row>
    <row r="48" spans="1:30" s="55" customFormat="1">
      <c r="Q48" s="109"/>
    </row>
    <row r="49" spans="17:17" s="55" customFormat="1">
      <c r="Q49" s="109"/>
    </row>
    <row r="50" spans="17:17" s="55" customFormat="1">
      <c r="Q50" s="109"/>
    </row>
    <row r="51" spans="17:17" s="55" customFormat="1">
      <c r="Q51" s="109"/>
    </row>
  </sheetData>
  <dataConsolidate/>
  <mergeCells count="32">
    <mergeCell ref="A4:AA4"/>
    <mergeCell ref="Z1:AA1"/>
    <mergeCell ref="AB1:AD1"/>
    <mergeCell ref="Z2:AA2"/>
    <mergeCell ref="AB2:AD2"/>
    <mergeCell ref="A3:AA3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N6:N8"/>
    <mergeCell ref="Z6:AA7"/>
    <mergeCell ref="AB6:AB8"/>
    <mergeCell ref="AC6:AC8"/>
    <mergeCell ref="AD6:AD8"/>
    <mergeCell ref="F7:G7"/>
    <mergeCell ref="H7:I7"/>
    <mergeCell ref="J7:K7"/>
    <mergeCell ref="T7:U7"/>
    <mergeCell ref="V7:W7"/>
    <mergeCell ref="X7:Y7"/>
    <mergeCell ref="O6:O8"/>
    <mergeCell ref="P6:P8"/>
    <mergeCell ref="Q6:Q8"/>
    <mergeCell ref="R6:R8"/>
    <mergeCell ref="S6:S8"/>
    <mergeCell ref="T6:Y6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2" firstPageNumber="25" orientation="landscape" useFirstPageNumber="1" horizontalDpi="4294967292" r:id="rId1"/>
  <headerFooter alignWithMargins="0"/>
  <ignoredErrors>
    <ignoredError sqref="B9:AD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51"/>
  <sheetViews>
    <sheetView zoomScaleNormal="100" zoomScaleSheetLayoutView="100" workbookViewId="0">
      <selection activeCell="B9" sqref="B9"/>
    </sheetView>
  </sheetViews>
  <sheetFormatPr defaultColWidth="9" defaultRowHeight="16.5"/>
  <cols>
    <col min="1" max="1" width="12.375" style="74" customWidth="1"/>
    <col min="2" max="2" width="7.375" style="74" customWidth="1"/>
    <col min="3" max="3" width="7" style="74" customWidth="1"/>
    <col min="4" max="5" width="6.875" style="74" customWidth="1"/>
    <col min="6" max="7" width="5.5" style="74" customWidth="1"/>
    <col min="8" max="8" width="5.25" style="74" customWidth="1"/>
    <col min="9" max="9" width="5.75" style="74" customWidth="1"/>
    <col min="10" max="10" width="6" style="74" customWidth="1"/>
    <col min="11" max="11" width="6.125" style="74" customWidth="1"/>
    <col min="12" max="12" width="5.375" style="74" customWidth="1"/>
    <col min="13" max="13" width="5.5" style="74" customWidth="1"/>
    <col min="14" max="14" width="5" style="74" customWidth="1"/>
    <col min="15" max="15" width="9.125" style="74" customWidth="1"/>
    <col min="16" max="16" width="5.25" style="74" customWidth="1"/>
    <col min="17" max="17" width="7.25" style="74" customWidth="1"/>
    <col min="18" max="19" width="7" style="74" customWidth="1"/>
    <col min="20" max="23" width="6.25" style="74" customWidth="1"/>
    <col min="24" max="24" width="6.5" style="74" customWidth="1"/>
    <col min="25" max="25" width="6.625" style="74" customWidth="1"/>
    <col min="26" max="26" width="6" style="74" customWidth="1"/>
    <col min="27" max="27" width="6.25" style="74" customWidth="1"/>
    <col min="28" max="28" width="5.625" style="74" customWidth="1"/>
    <col min="29" max="29" width="10" style="74" customWidth="1"/>
    <col min="30" max="30" width="5.625" style="74" customWidth="1"/>
    <col min="31" max="16384" width="9" style="74"/>
  </cols>
  <sheetData>
    <row r="1" spans="1:31" s="86" customFormat="1">
      <c r="A1" s="85" t="s">
        <v>47</v>
      </c>
      <c r="Z1" s="358" t="s">
        <v>48</v>
      </c>
      <c r="AA1" s="359"/>
      <c r="AB1" s="358" t="s">
        <v>189</v>
      </c>
      <c r="AC1" s="360"/>
      <c r="AD1" s="359"/>
    </row>
    <row r="2" spans="1:31" s="86" customFormat="1">
      <c r="A2" s="85" t="s">
        <v>49</v>
      </c>
      <c r="B2" s="240" t="s">
        <v>394</v>
      </c>
      <c r="C2" s="240"/>
      <c r="D2" s="24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361" t="s">
        <v>50</v>
      </c>
      <c r="AA2" s="362"/>
      <c r="AB2" s="363" t="s">
        <v>327</v>
      </c>
      <c r="AC2" s="364"/>
      <c r="AD2" s="365"/>
    </row>
    <row r="3" spans="1:31" s="58" customFormat="1" ht="24.75" customHeight="1">
      <c r="A3" s="366" t="s">
        <v>325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104"/>
      <c r="AC3" s="104"/>
      <c r="AD3" s="104"/>
    </row>
    <row r="4" spans="1:31" s="55" customFormat="1" ht="21" customHeight="1">
      <c r="A4" s="368" t="s">
        <v>411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53"/>
      <c r="AC4" s="53"/>
      <c r="AD4" s="59" t="s">
        <v>143</v>
      </c>
      <c r="AE4" s="58"/>
    </row>
    <row r="5" spans="1:31" s="55" customFormat="1" ht="21" customHeight="1">
      <c r="A5" s="369" t="s">
        <v>112</v>
      </c>
      <c r="B5" s="372" t="s">
        <v>51</v>
      </c>
      <c r="C5" s="372" t="s">
        <v>52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 t="s">
        <v>53</v>
      </c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3"/>
      <c r="AC5" s="373"/>
      <c r="AD5" s="373"/>
      <c r="AE5" s="58"/>
    </row>
    <row r="6" spans="1:31" s="55" customFormat="1" ht="21" customHeight="1">
      <c r="A6" s="370"/>
      <c r="B6" s="372"/>
      <c r="C6" s="374" t="s">
        <v>54</v>
      </c>
      <c r="D6" s="375" t="s">
        <v>55</v>
      </c>
      <c r="E6" s="375" t="s">
        <v>56</v>
      </c>
      <c r="F6" s="377" t="s">
        <v>57</v>
      </c>
      <c r="G6" s="378"/>
      <c r="H6" s="378"/>
      <c r="I6" s="378"/>
      <c r="J6" s="378"/>
      <c r="K6" s="369"/>
      <c r="L6" s="374" t="s">
        <v>58</v>
      </c>
      <c r="M6" s="374"/>
      <c r="N6" s="381" t="s">
        <v>59</v>
      </c>
      <c r="O6" s="384" t="s">
        <v>82</v>
      </c>
      <c r="P6" s="381" t="s">
        <v>61</v>
      </c>
      <c r="Q6" s="374" t="s">
        <v>54</v>
      </c>
      <c r="R6" s="375" t="s">
        <v>55</v>
      </c>
      <c r="S6" s="375" t="s">
        <v>56</v>
      </c>
      <c r="T6" s="377" t="s">
        <v>57</v>
      </c>
      <c r="U6" s="378"/>
      <c r="V6" s="378"/>
      <c r="W6" s="378"/>
      <c r="X6" s="378"/>
      <c r="Y6" s="369"/>
      <c r="Z6" s="374" t="s">
        <v>58</v>
      </c>
      <c r="AA6" s="374"/>
      <c r="AB6" s="381" t="s">
        <v>59</v>
      </c>
      <c r="AC6" s="384" t="s">
        <v>82</v>
      </c>
      <c r="AD6" s="393" t="s">
        <v>61</v>
      </c>
      <c r="AE6" s="58"/>
    </row>
    <row r="7" spans="1:31" s="55" customFormat="1" ht="21" customHeight="1">
      <c r="A7" s="370"/>
      <c r="B7" s="372"/>
      <c r="C7" s="374"/>
      <c r="D7" s="376"/>
      <c r="E7" s="376"/>
      <c r="F7" s="374" t="s">
        <v>62</v>
      </c>
      <c r="G7" s="374"/>
      <c r="H7" s="374" t="s">
        <v>63</v>
      </c>
      <c r="I7" s="374"/>
      <c r="J7" s="376" t="s">
        <v>64</v>
      </c>
      <c r="K7" s="376"/>
      <c r="L7" s="374"/>
      <c r="M7" s="374"/>
      <c r="N7" s="382"/>
      <c r="O7" s="385"/>
      <c r="P7" s="382"/>
      <c r="Q7" s="374"/>
      <c r="R7" s="376"/>
      <c r="S7" s="376"/>
      <c r="T7" s="374" t="s">
        <v>62</v>
      </c>
      <c r="U7" s="374"/>
      <c r="V7" s="374" t="s">
        <v>63</v>
      </c>
      <c r="W7" s="374"/>
      <c r="X7" s="376" t="s">
        <v>64</v>
      </c>
      <c r="Y7" s="376"/>
      <c r="Z7" s="374"/>
      <c r="AA7" s="374"/>
      <c r="AB7" s="382"/>
      <c r="AC7" s="385"/>
      <c r="AD7" s="394"/>
      <c r="AE7" s="58"/>
    </row>
    <row r="8" spans="1:31" s="55" customFormat="1" ht="21" customHeight="1">
      <c r="A8" s="371"/>
      <c r="B8" s="372"/>
      <c r="C8" s="374"/>
      <c r="D8" s="376"/>
      <c r="E8" s="376"/>
      <c r="F8" s="54" t="s">
        <v>65</v>
      </c>
      <c r="G8" s="54" t="s">
        <v>66</v>
      </c>
      <c r="H8" s="54" t="s">
        <v>65</v>
      </c>
      <c r="I8" s="54" t="s">
        <v>66</v>
      </c>
      <c r="J8" s="54" t="s">
        <v>65</v>
      </c>
      <c r="K8" s="54" t="s">
        <v>66</v>
      </c>
      <c r="L8" s="54" t="s">
        <v>65</v>
      </c>
      <c r="M8" s="54" t="s">
        <v>66</v>
      </c>
      <c r="N8" s="383"/>
      <c r="O8" s="386"/>
      <c r="P8" s="383"/>
      <c r="Q8" s="374"/>
      <c r="R8" s="376"/>
      <c r="S8" s="376"/>
      <c r="T8" s="54" t="s">
        <v>65</v>
      </c>
      <c r="U8" s="54" t="s">
        <v>66</v>
      </c>
      <c r="V8" s="54" t="s">
        <v>65</v>
      </c>
      <c r="W8" s="54" t="s">
        <v>66</v>
      </c>
      <c r="X8" s="54" t="s">
        <v>65</v>
      </c>
      <c r="Y8" s="54" t="s">
        <v>66</v>
      </c>
      <c r="Z8" s="54" t="s">
        <v>65</v>
      </c>
      <c r="AA8" s="54" t="s">
        <v>66</v>
      </c>
      <c r="AB8" s="383"/>
      <c r="AC8" s="386"/>
      <c r="AD8" s="395"/>
      <c r="AE8" s="58"/>
    </row>
    <row r="9" spans="1:31" s="55" customFormat="1" ht="20.100000000000001" customHeight="1">
      <c r="A9" s="250" t="s">
        <v>161</v>
      </c>
      <c r="B9" s="241">
        <f>C9+Q9</f>
        <v>2117</v>
      </c>
      <c r="C9" s="242">
        <f t="shared" ref="C9:AD9" si="0">SUM(C10:C31)</f>
        <v>2044</v>
      </c>
      <c r="D9" s="242">
        <f t="shared" si="0"/>
        <v>37</v>
      </c>
      <c r="E9" s="242">
        <f t="shared" si="0"/>
        <v>1175</v>
      </c>
      <c r="F9" s="242">
        <f t="shared" si="0"/>
        <v>102</v>
      </c>
      <c r="G9" s="242">
        <f t="shared" si="0"/>
        <v>153</v>
      </c>
      <c r="H9" s="242">
        <f t="shared" si="0"/>
        <v>0</v>
      </c>
      <c r="I9" s="242">
        <f t="shared" si="0"/>
        <v>3</v>
      </c>
      <c r="J9" s="242">
        <f t="shared" si="0"/>
        <v>0</v>
      </c>
      <c r="K9" s="242">
        <f t="shared" si="0"/>
        <v>0</v>
      </c>
      <c r="L9" s="242">
        <f t="shared" si="0"/>
        <v>1</v>
      </c>
      <c r="M9" s="242">
        <f t="shared" si="0"/>
        <v>8</v>
      </c>
      <c r="N9" s="242">
        <f t="shared" si="0"/>
        <v>67</v>
      </c>
      <c r="O9" s="242">
        <f t="shared" si="0"/>
        <v>380</v>
      </c>
      <c r="P9" s="242">
        <f t="shared" si="0"/>
        <v>118</v>
      </c>
      <c r="Q9" s="242">
        <f t="shared" si="0"/>
        <v>73</v>
      </c>
      <c r="R9" s="242">
        <f t="shared" si="0"/>
        <v>0</v>
      </c>
      <c r="S9" s="242">
        <f t="shared" si="0"/>
        <v>13</v>
      </c>
      <c r="T9" s="242">
        <f t="shared" si="0"/>
        <v>20</v>
      </c>
      <c r="U9" s="242">
        <f t="shared" si="0"/>
        <v>12</v>
      </c>
      <c r="V9" s="242">
        <f t="shared" si="0"/>
        <v>0</v>
      </c>
      <c r="W9" s="242">
        <f t="shared" si="0"/>
        <v>0</v>
      </c>
      <c r="X9" s="242">
        <f t="shared" si="0"/>
        <v>0</v>
      </c>
      <c r="Y9" s="242">
        <f t="shared" si="0"/>
        <v>0</v>
      </c>
      <c r="Z9" s="242">
        <f t="shared" si="0"/>
        <v>0</v>
      </c>
      <c r="AA9" s="242">
        <f t="shared" si="0"/>
        <v>0</v>
      </c>
      <c r="AB9" s="242">
        <f t="shared" si="0"/>
        <v>0</v>
      </c>
      <c r="AC9" s="242">
        <f t="shared" si="0"/>
        <v>28</v>
      </c>
      <c r="AD9" s="242">
        <f t="shared" si="0"/>
        <v>0</v>
      </c>
      <c r="AE9" s="58"/>
    </row>
    <row r="10" spans="1:31" s="55" customFormat="1" ht="20.100000000000001" customHeight="1">
      <c r="A10" s="247" t="s">
        <v>162</v>
      </c>
      <c r="B10" s="244">
        <v>224</v>
      </c>
      <c r="C10" s="245">
        <v>216</v>
      </c>
      <c r="D10" s="245">
        <v>0</v>
      </c>
      <c r="E10" s="245">
        <v>133</v>
      </c>
      <c r="F10" s="245">
        <v>2</v>
      </c>
      <c r="G10" s="245">
        <v>9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11</v>
      </c>
      <c r="O10" s="245">
        <v>47</v>
      </c>
      <c r="P10" s="245">
        <v>14</v>
      </c>
      <c r="Q10" s="245">
        <v>8</v>
      </c>
      <c r="R10" s="245">
        <v>0</v>
      </c>
      <c r="S10" s="245">
        <v>0</v>
      </c>
      <c r="T10" s="245">
        <v>1</v>
      </c>
      <c r="U10" s="245">
        <v>2</v>
      </c>
      <c r="V10" s="245">
        <v>0</v>
      </c>
      <c r="W10" s="245">
        <v>0</v>
      </c>
      <c r="X10" s="245">
        <v>0</v>
      </c>
      <c r="Y10" s="245">
        <v>0</v>
      </c>
      <c r="Z10" s="245">
        <v>0</v>
      </c>
      <c r="AA10" s="245">
        <v>0</v>
      </c>
      <c r="AB10" s="245">
        <v>0</v>
      </c>
      <c r="AC10" s="245">
        <v>5</v>
      </c>
      <c r="AD10" s="245">
        <v>0</v>
      </c>
      <c r="AE10" s="58"/>
    </row>
    <row r="11" spans="1:31" s="55" customFormat="1" ht="20.100000000000001" customHeight="1">
      <c r="A11" s="247" t="s">
        <v>33</v>
      </c>
      <c r="B11" s="244">
        <v>177</v>
      </c>
      <c r="C11" s="245">
        <v>155</v>
      </c>
      <c r="D11" s="245">
        <v>0</v>
      </c>
      <c r="E11" s="245">
        <v>78</v>
      </c>
      <c r="F11" s="245">
        <v>18</v>
      </c>
      <c r="G11" s="245">
        <v>14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39</v>
      </c>
      <c r="P11" s="245">
        <v>6</v>
      </c>
      <c r="Q11" s="245">
        <v>22</v>
      </c>
      <c r="R11" s="245">
        <v>0</v>
      </c>
      <c r="S11" s="245">
        <v>4</v>
      </c>
      <c r="T11" s="245">
        <v>17</v>
      </c>
      <c r="U11" s="245">
        <v>1</v>
      </c>
      <c r="V11" s="245">
        <v>0</v>
      </c>
      <c r="W11" s="245">
        <v>0</v>
      </c>
      <c r="X11" s="245">
        <v>0</v>
      </c>
      <c r="Y11" s="245">
        <v>0</v>
      </c>
      <c r="Z11" s="245">
        <v>0</v>
      </c>
      <c r="AA11" s="245">
        <v>0</v>
      </c>
      <c r="AB11" s="245">
        <v>0</v>
      </c>
      <c r="AC11" s="245">
        <v>0</v>
      </c>
      <c r="AD11" s="245">
        <v>0</v>
      </c>
      <c r="AE11" s="58"/>
    </row>
    <row r="12" spans="1:31" s="55" customFormat="1" ht="20.100000000000001" customHeight="1">
      <c r="A12" s="247" t="s">
        <v>234</v>
      </c>
      <c r="B12" s="244">
        <v>177</v>
      </c>
      <c r="C12" s="245">
        <v>173</v>
      </c>
      <c r="D12" s="245">
        <v>0</v>
      </c>
      <c r="E12" s="245">
        <v>126</v>
      </c>
      <c r="F12" s="245">
        <v>3</v>
      </c>
      <c r="G12" s="245">
        <v>2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1</v>
      </c>
      <c r="N12" s="245">
        <v>0</v>
      </c>
      <c r="O12" s="245">
        <v>29</v>
      </c>
      <c r="P12" s="245">
        <v>12</v>
      </c>
      <c r="Q12" s="245">
        <v>4</v>
      </c>
      <c r="R12" s="245">
        <v>0</v>
      </c>
      <c r="S12" s="245">
        <v>0</v>
      </c>
      <c r="T12" s="245">
        <v>0</v>
      </c>
      <c r="U12" s="245">
        <v>1</v>
      </c>
      <c r="V12" s="245">
        <v>0</v>
      </c>
      <c r="W12" s="245">
        <v>0</v>
      </c>
      <c r="X12" s="245">
        <v>0</v>
      </c>
      <c r="Y12" s="245">
        <v>0</v>
      </c>
      <c r="Z12" s="245">
        <v>0</v>
      </c>
      <c r="AA12" s="245">
        <v>0</v>
      </c>
      <c r="AB12" s="245">
        <v>0</v>
      </c>
      <c r="AC12" s="245">
        <v>3</v>
      </c>
      <c r="AD12" s="245">
        <v>0</v>
      </c>
      <c r="AE12" s="58"/>
    </row>
    <row r="13" spans="1:31" s="55" customFormat="1" ht="20.100000000000001" customHeight="1">
      <c r="A13" s="247" t="s">
        <v>30</v>
      </c>
      <c r="B13" s="244">
        <v>234</v>
      </c>
      <c r="C13" s="245">
        <v>220</v>
      </c>
      <c r="D13" s="245">
        <v>6</v>
      </c>
      <c r="E13" s="245">
        <v>120</v>
      </c>
      <c r="F13" s="245">
        <v>12</v>
      </c>
      <c r="G13" s="245">
        <v>31</v>
      </c>
      <c r="H13" s="245">
        <v>0</v>
      </c>
      <c r="I13" s="245">
        <v>1</v>
      </c>
      <c r="J13" s="245">
        <v>0</v>
      </c>
      <c r="K13" s="245">
        <v>0</v>
      </c>
      <c r="L13" s="245">
        <v>1</v>
      </c>
      <c r="M13" s="245">
        <v>0</v>
      </c>
      <c r="N13" s="245">
        <v>5</v>
      </c>
      <c r="O13" s="245">
        <v>39</v>
      </c>
      <c r="P13" s="245">
        <v>5</v>
      </c>
      <c r="Q13" s="245">
        <v>14</v>
      </c>
      <c r="R13" s="245">
        <v>0</v>
      </c>
      <c r="S13" s="245">
        <v>0</v>
      </c>
      <c r="T13" s="245">
        <v>1</v>
      </c>
      <c r="U13" s="245">
        <v>5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>
        <v>0</v>
      </c>
      <c r="AC13" s="245">
        <v>8</v>
      </c>
      <c r="AD13" s="245">
        <v>0</v>
      </c>
      <c r="AE13" s="58"/>
    </row>
    <row r="14" spans="1:31" s="55" customFormat="1" ht="20.100000000000001" customHeight="1">
      <c r="A14" s="247" t="s">
        <v>32</v>
      </c>
      <c r="B14" s="244">
        <v>140</v>
      </c>
      <c r="C14" s="245">
        <v>138</v>
      </c>
      <c r="D14" s="245">
        <v>1</v>
      </c>
      <c r="E14" s="245">
        <v>88</v>
      </c>
      <c r="F14" s="245">
        <v>8</v>
      </c>
      <c r="G14" s="245">
        <v>4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27</v>
      </c>
      <c r="P14" s="245">
        <v>10</v>
      </c>
      <c r="Q14" s="245">
        <v>2</v>
      </c>
      <c r="R14" s="245">
        <v>0</v>
      </c>
      <c r="S14" s="245">
        <v>0</v>
      </c>
      <c r="T14" s="245">
        <v>0</v>
      </c>
      <c r="U14" s="245">
        <v>1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v>0</v>
      </c>
      <c r="AC14" s="245">
        <v>1</v>
      </c>
      <c r="AD14" s="245">
        <v>0</v>
      </c>
      <c r="AE14" s="58"/>
    </row>
    <row r="15" spans="1:31" s="55" customFormat="1" ht="20.100000000000001" customHeight="1">
      <c r="A15" s="247" t="s">
        <v>34</v>
      </c>
      <c r="B15" s="244">
        <v>290</v>
      </c>
      <c r="C15" s="245">
        <v>288</v>
      </c>
      <c r="D15" s="245">
        <v>0</v>
      </c>
      <c r="E15" s="245">
        <v>177</v>
      </c>
      <c r="F15" s="245">
        <v>12</v>
      </c>
      <c r="G15" s="245">
        <v>7</v>
      </c>
      <c r="H15" s="245">
        <v>0</v>
      </c>
      <c r="I15" s="245">
        <v>1</v>
      </c>
      <c r="J15" s="245">
        <v>0</v>
      </c>
      <c r="K15" s="245">
        <v>0</v>
      </c>
      <c r="L15" s="245">
        <v>0</v>
      </c>
      <c r="M15" s="245">
        <v>1</v>
      </c>
      <c r="N15" s="245">
        <v>0</v>
      </c>
      <c r="O15" s="245">
        <v>66</v>
      </c>
      <c r="P15" s="245">
        <v>24</v>
      </c>
      <c r="Q15" s="245">
        <v>2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2</v>
      </c>
      <c r="AD15" s="245">
        <v>0</v>
      </c>
    </row>
    <row r="16" spans="1:31" s="55" customFormat="1" ht="20.100000000000001" customHeight="1">
      <c r="A16" s="248" t="s">
        <v>36</v>
      </c>
      <c r="B16" s="244">
        <v>28</v>
      </c>
      <c r="C16" s="245">
        <v>28</v>
      </c>
      <c r="D16" s="245">
        <v>3</v>
      </c>
      <c r="E16" s="245">
        <v>10</v>
      </c>
      <c r="F16" s="245">
        <v>1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14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</row>
    <row r="17" spans="1:30" s="55" customFormat="1" ht="20.100000000000001" customHeight="1">
      <c r="A17" s="247" t="s">
        <v>15</v>
      </c>
      <c r="B17" s="244">
        <v>55</v>
      </c>
      <c r="C17" s="245">
        <v>55</v>
      </c>
      <c r="D17" s="245">
        <v>1</v>
      </c>
      <c r="E17" s="245">
        <v>31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2</v>
      </c>
      <c r="N17" s="245">
        <v>3</v>
      </c>
      <c r="O17" s="245">
        <v>15</v>
      </c>
      <c r="P17" s="245">
        <v>3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v>0</v>
      </c>
      <c r="AC17" s="245">
        <v>0</v>
      </c>
      <c r="AD17" s="245">
        <v>0</v>
      </c>
    </row>
    <row r="18" spans="1:30" s="55" customFormat="1" ht="20.100000000000001" customHeight="1">
      <c r="A18" s="247" t="s">
        <v>16</v>
      </c>
      <c r="B18" s="244">
        <v>52</v>
      </c>
      <c r="C18" s="245">
        <v>50</v>
      </c>
      <c r="D18" s="245">
        <v>3</v>
      </c>
      <c r="E18" s="245">
        <v>27</v>
      </c>
      <c r="F18" s="245">
        <v>0</v>
      </c>
      <c r="G18" s="245">
        <v>5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10</v>
      </c>
      <c r="P18" s="245">
        <v>5</v>
      </c>
      <c r="Q18" s="245">
        <v>2</v>
      </c>
      <c r="R18" s="245"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5">
        <v>0</v>
      </c>
      <c r="AC18" s="245">
        <v>2</v>
      </c>
      <c r="AD18" s="245">
        <v>0</v>
      </c>
    </row>
    <row r="19" spans="1:30" s="55" customFormat="1" ht="20.100000000000001" customHeight="1">
      <c r="A19" s="247" t="s">
        <v>18</v>
      </c>
      <c r="B19" s="244">
        <v>108</v>
      </c>
      <c r="C19" s="245">
        <v>106</v>
      </c>
      <c r="D19" s="245">
        <v>1</v>
      </c>
      <c r="E19" s="245">
        <v>59</v>
      </c>
      <c r="F19" s="245">
        <v>1</v>
      </c>
      <c r="G19" s="245">
        <v>28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1</v>
      </c>
      <c r="N19" s="245">
        <v>0</v>
      </c>
      <c r="O19" s="245">
        <v>8</v>
      </c>
      <c r="P19" s="245">
        <v>8</v>
      </c>
      <c r="Q19" s="245">
        <v>2</v>
      </c>
      <c r="R19" s="245">
        <v>0</v>
      </c>
      <c r="S19" s="245">
        <v>0</v>
      </c>
      <c r="T19" s="245">
        <v>0</v>
      </c>
      <c r="U19" s="245">
        <v>2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v>0</v>
      </c>
      <c r="AC19" s="245">
        <v>0</v>
      </c>
      <c r="AD19" s="245">
        <v>0</v>
      </c>
    </row>
    <row r="20" spans="1:30" s="55" customFormat="1" ht="20.100000000000001" customHeight="1">
      <c r="A20" s="247" t="s">
        <v>19</v>
      </c>
      <c r="B20" s="244">
        <v>72</v>
      </c>
      <c r="C20" s="245">
        <v>70</v>
      </c>
      <c r="D20" s="245">
        <v>1</v>
      </c>
      <c r="E20" s="245">
        <v>29</v>
      </c>
      <c r="F20" s="245">
        <v>5</v>
      </c>
      <c r="G20" s="245">
        <v>12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13</v>
      </c>
      <c r="O20" s="245">
        <v>10</v>
      </c>
      <c r="P20" s="245">
        <v>0</v>
      </c>
      <c r="Q20" s="245">
        <v>2</v>
      </c>
      <c r="R20" s="245"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v>0</v>
      </c>
      <c r="AC20" s="245">
        <v>2</v>
      </c>
      <c r="AD20" s="245">
        <v>0</v>
      </c>
    </row>
    <row r="21" spans="1:30" s="55" customFormat="1" ht="20.100000000000001" customHeight="1">
      <c r="A21" s="247" t="s">
        <v>20</v>
      </c>
      <c r="B21" s="244">
        <v>76</v>
      </c>
      <c r="C21" s="245">
        <v>75</v>
      </c>
      <c r="D21" s="245">
        <v>0</v>
      </c>
      <c r="E21" s="245">
        <v>40</v>
      </c>
      <c r="F21" s="245">
        <v>1</v>
      </c>
      <c r="G21" s="245">
        <v>3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8</v>
      </c>
      <c r="O21" s="245">
        <v>17</v>
      </c>
      <c r="P21" s="245">
        <v>6</v>
      </c>
      <c r="Q21" s="245">
        <v>1</v>
      </c>
      <c r="R21" s="245">
        <v>0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v>0</v>
      </c>
      <c r="AC21" s="245">
        <v>1</v>
      </c>
      <c r="AD21" s="245">
        <v>0</v>
      </c>
    </row>
    <row r="22" spans="1:30" s="55" customFormat="1" ht="20.100000000000001" customHeight="1">
      <c r="A22" s="247" t="s">
        <v>21</v>
      </c>
      <c r="B22" s="244">
        <v>58</v>
      </c>
      <c r="C22" s="245">
        <v>58</v>
      </c>
      <c r="D22" s="245">
        <v>1</v>
      </c>
      <c r="E22" s="245">
        <v>37</v>
      </c>
      <c r="F22" s="245">
        <v>3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7</v>
      </c>
      <c r="O22" s="245">
        <v>9</v>
      </c>
      <c r="P22" s="245">
        <v>1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</row>
    <row r="23" spans="1:30" s="55" customFormat="1" ht="20.100000000000001" customHeight="1">
      <c r="A23" s="247" t="s">
        <v>24</v>
      </c>
      <c r="B23" s="244">
        <v>111</v>
      </c>
      <c r="C23" s="245">
        <v>109</v>
      </c>
      <c r="D23" s="245">
        <v>3</v>
      </c>
      <c r="E23" s="245">
        <v>58</v>
      </c>
      <c r="F23" s="245">
        <v>2</v>
      </c>
      <c r="G23" s="245">
        <v>19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10</v>
      </c>
      <c r="O23" s="245">
        <v>12</v>
      </c>
      <c r="P23" s="245">
        <v>5</v>
      </c>
      <c r="Q23" s="245">
        <v>2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2</v>
      </c>
      <c r="AD23" s="245">
        <v>0</v>
      </c>
    </row>
    <row r="24" spans="1:30" s="55" customFormat="1" ht="20.100000000000001" customHeight="1">
      <c r="A24" s="247" t="s">
        <v>25</v>
      </c>
      <c r="B24" s="244">
        <v>72</v>
      </c>
      <c r="C24" s="245">
        <v>63</v>
      </c>
      <c r="D24" s="245">
        <v>11</v>
      </c>
      <c r="E24" s="245">
        <v>27</v>
      </c>
      <c r="F24" s="245">
        <v>7</v>
      </c>
      <c r="G24" s="245">
        <v>4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8</v>
      </c>
      <c r="P24" s="245">
        <v>6</v>
      </c>
      <c r="Q24" s="245">
        <v>9</v>
      </c>
      <c r="R24" s="245">
        <v>0</v>
      </c>
      <c r="S24" s="245">
        <v>9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v>0</v>
      </c>
      <c r="AC24" s="245">
        <v>0</v>
      </c>
      <c r="AD24" s="245">
        <v>0</v>
      </c>
    </row>
    <row r="25" spans="1:30" s="55" customFormat="1" ht="20.100000000000001" customHeight="1">
      <c r="A25" s="247" t="s">
        <v>26</v>
      </c>
      <c r="B25" s="244">
        <v>91</v>
      </c>
      <c r="C25" s="245">
        <v>91</v>
      </c>
      <c r="D25" s="245">
        <v>2</v>
      </c>
      <c r="E25" s="245">
        <v>36</v>
      </c>
      <c r="F25" s="245">
        <v>14</v>
      </c>
      <c r="G25" s="245">
        <v>7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1</v>
      </c>
      <c r="N25" s="245">
        <v>8</v>
      </c>
      <c r="O25" s="245">
        <v>18</v>
      </c>
      <c r="P25" s="245">
        <v>5</v>
      </c>
      <c r="Q25" s="245">
        <v>0</v>
      </c>
      <c r="R25" s="245">
        <v>0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v>0</v>
      </c>
      <c r="AC25" s="245">
        <v>0</v>
      </c>
      <c r="AD25" s="245">
        <v>0</v>
      </c>
    </row>
    <row r="26" spans="1:30" s="55" customFormat="1" ht="20.100000000000001" customHeight="1">
      <c r="A26" s="247" t="s">
        <v>27</v>
      </c>
      <c r="B26" s="244">
        <v>24</v>
      </c>
      <c r="C26" s="245">
        <v>24</v>
      </c>
      <c r="D26" s="245">
        <v>1</v>
      </c>
      <c r="E26" s="245">
        <v>16</v>
      </c>
      <c r="F26" s="245">
        <v>4</v>
      </c>
      <c r="G26" s="245">
        <v>1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5">
        <v>2</v>
      </c>
      <c r="Q26" s="245">
        <v>0</v>
      </c>
      <c r="R26" s="245">
        <v>0</v>
      </c>
      <c r="S26" s="245">
        <v>0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5">
        <v>0</v>
      </c>
      <c r="AC26" s="245">
        <v>0</v>
      </c>
      <c r="AD26" s="245">
        <v>0</v>
      </c>
    </row>
    <row r="27" spans="1:30" s="55" customFormat="1" ht="20.100000000000001" customHeight="1">
      <c r="A27" s="247" t="s">
        <v>28</v>
      </c>
      <c r="B27" s="244">
        <v>36</v>
      </c>
      <c r="C27" s="245">
        <v>34</v>
      </c>
      <c r="D27" s="245">
        <v>1</v>
      </c>
      <c r="E27" s="245">
        <v>23</v>
      </c>
      <c r="F27" s="245">
        <v>2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1</v>
      </c>
      <c r="N27" s="245">
        <v>0</v>
      </c>
      <c r="O27" s="245">
        <v>6</v>
      </c>
      <c r="P27" s="245">
        <v>1</v>
      </c>
      <c r="Q27" s="245">
        <v>2</v>
      </c>
      <c r="R27" s="245">
        <v>0</v>
      </c>
      <c r="S27" s="245">
        <v>0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v>0</v>
      </c>
      <c r="AA27" s="245">
        <v>0</v>
      </c>
      <c r="AB27" s="245">
        <v>0</v>
      </c>
      <c r="AC27" s="245">
        <v>2</v>
      </c>
      <c r="AD27" s="245">
        <v>0</v>
      </c>
    </row>
    <row r="28" spans="1:30" s="55" customFormat="1" ht="20.100000000000001" customHeight="1">
      <c r="A28" s="247" t="s">
        <v>29</v>
      </c>
      <c r="B28" s="244">
        <v>27</v>
      </c>
      <c r="C28" s="245">
        <v>26</v>
      </c>
      <c r="D28" s="245">
        <v>2</v>
      </c>
      <c r="E28" s="245">
        <v>19</v>
      </c>
      <c r="F28" s="245">
        <v>1</v>
      </c>
      <c r="G28" s="245">
        <v>0</v>
      </c>
      <c r="H28" s="245">
        <v>0</v>
      </c>
      <c r="I28" s="245">
        <v>1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45">
        <v>3</v>
      </c>
      <c r="Q28" s="245">
        <v>1</v>
      </c>
      <c r="R28" s="245">
        <v>0</v>
      </c>
      <c r="S28" s="245">
        <v>0</v>
      </c>
      <c r="T28" s="245">
        <v>1</v>
      </c>
      <c r="U28" s="245">
        <v>0</v>
      </c>
      <c r="V28" s="245">
        <v>0</v>
      </c>
      <c r="W28" s="245">
        <v>0</v>
      </c>
      <c r="X28" s="245">
        <v>0</v>
      </c>
      <c r="Y28" s="245">
        <v>0</v>
      </c>
      <c r="Z28" s="245">
        <v>0</v>
      </c>
      <c r="AA28" s="245">
        <v>0</v>
      </c>
      <c r="AB28" s="245">
        <v>0</v>
      </c>
      <c r="AC28" s="245">
        <v>0</v>
      </c>
      <c r="AD28" s="245">
        <v>0</v>
      </c>
    </row>
    <row r="29" spans="1:30" s="55" customFormat="1" ht="20.100000000000001" customHeight="1">
      <c r="A29" s="247" t="s">
        <v>31</v>
      </c>
      <c r="B29" s="244">
        <v>39</v>
      </c>
      <c r="C29" s="245">
        <v>39</v>
      </c>
      <c r="D29" s="245">
        <v>0</v>
      </c>
      <c r="E29" s="245">
        <v>22</v>
      </c>
      <c r="F29" s="245">
        <v>1</v>
      </c>
      <c r="G29" s="245">
        <v>7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1</v>
      </c>
      <c r="N29" s="245">
        <v>2</v>
      </c>
      <c r="O29" s="245">
        <v>6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0</v>
      </c>
      <c r="AB29" s="245">
        <v>0</v>
      </c>
      <c r="AC29" s="245">
        <v>0</v>
      </c>
      <c r="AD29" s="245">
        <v>0</v>
      </c>
    </row>
    <row r="30" spans="1:30" s="55" customFormat="1" ht="20.100000000000001" customHeight="1">
      <c r="A30" s="247" t="s">
        <v>40</v>
      </c>
      <c r="B30" s="244">
        <v>17</v>
      </c>
      <c r="C30" s="245">
        <v>17</v>
      </c>
      <c r="D30" s="245">
        <v>0</v>
      </c>
      <c r="E30" s="245">
        <v>12</v>
      </c>
      <c r="F30" s="245">
        <v>3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5">
        <v>2</v>
      </c>
      <c r="Q30" s="245">
        <v>0</v>
      </c>
      <c r="R30" s="245">
        <v>0</v>
      </c>
      <c r="S30" s="245">
        <v>0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0</v>
      </c>
      <c r="AB30" s="245">
        <v>0</v>
      </c>
      <c r="AC30" s="245">
        <v>0</v>
      </c>
      <c r="AD30" s="245">
        <v>0</v>
      </c>
    </row>
    <row r="31" spans="1:30" s="55" customFormat="1" ht="20.100000000000001" customHeight="1">
      <c r="A31" s="249" t="s">
        <v>41</v>
      </c>
      <c r="B31" s="255">
        <v>9</v>
      </c>
      <c r="C31" s="256">
        <v>9</v>
      </c>
      <c r="D31" s="256">
        <v>0</v>
      </c>
      <c r="E31" s="256">
        <v>7</v>
      </c>
      <c r="F31" s="256">
        <v>2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</row>
    <row r="32" spans="1:30" s="55" customFormat="1">
      <c r="A32" s="55" t="s">
        <v>184</v>
      </c>
      <c r="L32" s="67"/>
      <c r="M32" s="69"/>
      <c r="N32" s="69"/>
      <c r="O32" s="67"/>
      <c r="Q32" s="68"/>
      <c r="R32" s="67"/>
      <c r="S32" s="67"/>
      <c r="U32" s="70"/>
      <c r="V32" s="71"/>
      <c r="W32" s="68"/>
      <c r="X32" s="68"/>
      <c r="Y32" s="68"/>
      <c r="Z32" s="68"/>
      <c r="AA32" s="102"/>
      <c r="AB32" s="102"/>
      <c r="AC32" s="102"/>
      <c r="AD32" s="103"/>
    </row>
    <row r="33" spans="1:30" s="55" customFormat="1">
      <c r="A33" s="55" t="s">
        <v>214</v>
      </c>
      <c r="L33" s="67"/>
      <c r="M33" s="68"/>
      <c r="N33" s="68"/>
      <c r="O33" s="67"/>
      <c r="Q33" s="68"/>
      <c r="R33" s="67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73"/>
    </row>
    <row r="34" spans="1:30" s="55" customFormat="1"/>
    <row r="35" spans="1:30" s="55" customFormat="1"/>
    <row r="36" spans="1:30" s="55" customFormat="1"/>
    <row r="37" spans="1:30" s="55" customFormat="1"/>
    <row r="38" spans="1:30" s="55" customFormat="1"/>
    <row r="39" spans="1:30" s="55" customFormat="1"/>
    <row r="40" spans="1:30" s="55" customFormat="1"/>
    <row r="41" spans="1:30" s="55" customFormat="1"/>
    <row r="42" spans="1:30" s="55" customFormat="1"/>
    <row r="43" spans="1:30" s="55" customFormat="1"/>
    <row r="44" spans="1:30" s="55" customFormat="1"/>
    <row r="45" spans="1:30" s="55" customFormat="1"/>
    <row r="46" spans="1:30" s="55" customFormat="1"/>
    <row r="47" spans="1:30" s="55" customFormat="1"/>
    <row r="48" spans="1:30" s="55" customFormat="1"/>
    <row r="49" s="55" customFormat="1"/>
    <row r="50" s="55" customFormat="1"/>
    <row r="51" s="55" customFormat="1"/>
  </sheetData>
  <dataConsolidate/>
  <mergeCells count="32">
    <mergeCell ref="F7:G7"/>
    <mergeCell ref="H7:I7"/>
    <mergeCell ref="J7:K7"/>
    <mergeCell ref="T7:U7"/>
    <mergeCell ref="V7:W7"/>
    <mergeCell ref="T6:Y6"/>
    <mergeCell ref="Z6:AA7"/>
    <mergeCell ref="AB6:AB8"/>
    <mergeCell ref="AC6:AC8"/>
    <mergeCell ref="AD6:AD8"/>
    <mergeCell ref="X7:Y7"/>
    <mergeCell ref="A4:AA4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N6:N8"/>
    <mergeCell ref="O6:O8"/>
    <mergeCell ref="P6:P8"/>
    <mergeCell ref="Q6:Q8"/>
    <mergeCell ref="R6:R8"/>
    <mergeCell ref="S6:S8"/>
    <mergeCell ref="Z1:AA1"/>
    <mergeCell ref="AB1:AD1"/>
    <mergeCell ref="Z2:AA2"/>
    <mergeCell ref="AB2:AD2"/>
    <mergeCell ref="A3:AA3"/>
  </mergeCells>
  <phoneticPr fontId="7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8" scale="92" firstPageNumber="25" orientation="landscape" useFirstPageNumber="1" horizontalDpi="4294967292" r:id="rId1"/>
  <headerFooter alignWithMargins="0"/>
  <ignoredErrors>
    <ignoredError sqref="B9:I9 J9:A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歷年</vt:lpstr>
      <vt:lpstr>112年</vt:lpstr>
      <vt:lpstr>111年 </vt:lpstr>
      <vt:lpstr>110年</vt:lpstr>
      <vt:lpstr>109年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  <vt:lpstr>94</vt:lpstr>
      <vt:lpstr>93</vt:lpstr>
      <vt:lpstr>编製說明</vt:lpstr>
    </vt:vector>
  </TitlesOfParts>
  <Company>行政院衛生署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救護車設置現況</dc:title>
  <dc:subject>衛生署中英文網站</dc:subject>
  <dc:creator>行政院衛生署</dc:creator>
  <cp:keywords>公務統計報表</cp:keywords>
  <dc:description> </dc:description>
  <cp:lastModifiedBy>統計處楊宛眞</cp:lastModifiedBy>
  <cp:lastPrinted>2024-03-01T07:32:05Z</cp:lastPrinted>
  <dcterms:created xsi:type="dcterms:W3CDTF">2000-02-14T08:24:05Z</dcterms:created>
  <dcterms:modified xsi:type="dcterms:W3CDTF">2024-03-05T07:33:32Z</dcterms:modified>
  <cp:category>I20</cp:category>
</cp:coreProperties>
</file>