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性別統計指標\1.本部_性別統計專區\2.上傳資料\1150121\"/>
    </mc:Choice>
  </mc:AlternateContent>
  <xr:revisionPtr revIDLastSave="0" documentId="13_ncr:1_{F0249973-472B-4D00-91DC-7B255A7FEA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F15" i="1"/>
  <c r="E15" i="1" l="1"/>
  <c r="F12" i="1"/>
  <c r="G12" i="1"/>
  <c r="E12" i="1" s="1"/>
  <c r="F11" i="1" l="1"/>
  <c r="G11" i="1"/>
  <c r="E11" i="1" l="1"/>
  <c r="G10" i="1"/>
  <c r="F10" i="1"/>
  <c r="E10" i="1" l="1"/>
  <c r="G9" i="1"/>
  <c r="F9" i="1"/>
  <c r="E9" i="1" l="1"/>
  <c r="B6" i="1"/>
  <c r="G6" i="1" l="1"/>
  <c r="G5" i="1"/>
  <c r="B7" i="1"/>
  <c r="G7" i="1" s="1"/>
  <c r="F7" i="1" l="1"/>
  <c r="E7" i="1" s="1"/>
  <c r="F5" i="1"/>
  <c r="E5" i="1" s="1"/>
  <c r="F6" i="1"/>
  <c r="E6" i="1" s="1"/>
  <c r="B8" i="1"/>
  <c r="G8" i="1" l="1"/>
  <c r="F8" i="1"/>
  <c r="E8" i="1" l="1"/>
</calcChain>
</file>

<file path=xl/sharedStrings.xml><?xml version="1.0" encoding="utf-8"?>
<sst xmlns="http://schemas.openxmlformats.org/spreadsheetml/2006/main" count="13" uniqueCount="11">
  <si>
    <t>年度</t>
  </si>
  <si>
    <t>女</t>
  </si>
  <si>
    <t>男</t>
  </si>
  <si>
    <t>資料來源：醫事管理系統</t>
    <phoneticPr fontId="3" type="noConversion"/>
  </si>
  <si>
    <t>人數</t>
    <phoneticPr fontId="3" type="noConversion"/>
  </si>
  <si>
    <t>合計</t>
    <phoneticPr fontId="3" type="noConversion"/>
  </si>
  <si>
    <t>合計</t>
    <phoneticPr fontId="3" type="noConversion"/>
  </si>
  <si>
    <t>比率(％)</t>
    <phoneticPr fontId="3" type="noConversion"/>
  </si>
  <si>
    <t>單位：人、％</t>
    <phoneticPr fontId="3" type="noConversion"/>
  </si>
  <si>
    <t>精神復健機構專任負責人性別統計</t>
    <phoneticPr fontId="3" type="noConversion"/>
  </si>
  <si>
    <t>備註：資料為截至各年12月31日資料。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</si>
</sst>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"/>
  </numFmts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12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3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3" fontId="1" fillId="2" borderId="4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76" fontId="1" fillId="2" borderId="5" xfId="0" applyNumberFormat="1" applyFont="1" applyFill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76" fontId="1" fillId="2" borderId="0" xfId="0" applyNumberFormat="1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J6" sqref="J6"/>
    </sheetView>
  </sheetViews>
  <sheetFormatPr defaultRowHeight="16.2" x14ac:dyDescent="0.3"/>
  <cols>
    <col min="1" max="7" width="10.77734375" customWidth="1"/>
  </cols>
  <sheetData>
    <row r="1" spans="1:9" ht="30.75" customHeight="1" x14ac:dyDescent="0.3">
      <c r="A1" s="20" t="s">
        <v>9</v>
      </c>
      <c r="B1" s="20"/>
      <c r="C1" s="20"/>
      <c r="D1" s="20"/>
      <c r="E1" s="20"/>
      <c r="F1" s="20"/>
      <c r="G1" s="20"/>
    </row>
    <row r="2" spans="1:9" ht="16.5" customHeight="1" x14ac:dyDescent="0.3">
      <c r="A2" s="1"/>
      <c r="B2" s="1"/>
      <c r="C2" s="1"/>
      <c r="D2" s="1"/>
      <c r="E2" s="1"/>
      <c r="F2" s="1"/>
      <c r="G2" s="2" t="s">
        <v>8</v>
      </c>
    </row>
    <row r="3" spans="1:9" ht="20.100000000000001" customHeight="1" x14ac:dyDescent="0.3">
      <c r="A3" s="19" t="s">
        <v>0</v>
      </c>
      <c r="B3" s="21" t="s">
        <v>4</v>
      </c>
      <c r="C3" s="21"/>
      <c r="D3" s="21"/>
      <c r="E3" s="21" t="s">
        <v>7</v>
      </c>
      <c r="F3" s="21"/>
      <c r="G3" s="22"/>
    </row>
    <row r="4" spans="1:9" ht="20.100000000000001" customHeight="1" x14ac:dyDescent="0.3">
      <c r="A4" s="19"/>
      <c r="B4" s="6" t="s">
        <v>5</v>
      </c>
      <c r="C4" s="6" t="s">
        <v>1</v>
      </c>
      <c r="D4" s="6" t="s">
        <v>2</v>
      </c>
      <c r="E4" s="6" t="s">
        <v>6</v>
      </c>
      <c r="F4" s="6" t="s">
        <v>1</v>
      </c>
      <c r="G4" s="7" t="s">
        <v>2</v>
      </c>
    </row>
    <row r="5" spans="1:9" ht="26.25" customHeight="1" x14ac:dyDescent="0.3">
      <c r="A5" s="15">
        <v>104</v>
      </c>
      <c r="B5" s="8">
        <v>199</v>
      </c>
      <c r="C5" s="9">
        <v>160</v>
      </c>
      <c r="D5" s="9">
        <v>39</v>
      </c>
      <c r="E5" s="10">
        <f>G5+F5</f>
        <v>100</v>
      </c>
      <c r="F5" s="10">
        <f t="shared" ref="F5:F6" si="0">C5/B5*100</f>
        <v>80.402010050251263</v>
      </c>
      <c r="G5" s="10">
        <f t="shared" ref="G5:G6" si="1">D5/B5*100</f>
        <v>19.597989949748744</v>
      </c>
      <c r="H5" s="18"/>
      <c r="I5" s="18"/>
    </row>
    <row r="6" spans="1:9" ht="26.25" customHeight="1" x14ac:dyDescent="0.3">
      <c r="A6" s="16">
        <v>105</v>
      </c>
      <c r="B6" s="11">
        <f>C6+D6</f>
        <v>203</v>
      </c>
      <c r="C6" s="12">
        <v>158</v>
      </c>
      <c r="D6" s="12">
        <v>45</v>
      </c>
      <c r="E6" s="13">
        <f t="shared" ref="E6:E10" si="2">G6+F6</f>
        <v>100.00000000000001</v>
      </c>
      <c r="F6" s="13">
        <f t="shared" si="0"/>
        <v>77.832512315270947</v>
      </c>
      <c r="G6" s="13">
        <f t="shared" si="1"/>
        <v>22.167487684729064</v>
      </c>
      <c r="H6" s="18"/>
      <c r="I6" s="18"/>
    </row>
    <row r="7" spans="1:9" ht="26.25" customHeight="1" x14ac:dyDescent="0.3">
      <c r="A7" s="16">
        <v>106</v>
      </c>
      <c r="B7" s="11">
        <f>C7+D7</f>
        <v>211</v>
      </c>
      <c r="C7" s="12">
        <v>163</v>
      </c>
      <c r="D7" s="12">
        <v>48</v>
      </c>
      <c r="E7" s="13">
        <f t="shared" si="2"/>
        <v>100</v>
      </c>
      <c r="F7" s="13">
        <f t="shared" ref="F7:F12" si="3">C7/B7*100</f>
        <v>77.251184834123222</v>
      </c>
      <c r="G7" s="13">
        <f t="shared" ref="G7:G12" si="4">D7/B7*100</f>
        <v>22.748815165876778</v>
      </c>
      <c r="H7" s="18"/>
      <c r="I7" s="18"/>
    </row>
    <row r="8" spans="1:9" ht="26.25" customHeight="1" x14ac:dyDescent="0.3">
      <c r="A8" s="16">
        <v>107</v>
      </c>
      <c r="B8" s="11">
        <f>C8+D8</f>
        <v>217</v>
      </c>
      <c r="C8" s="12">
        <v>133</v>
      </c>
      <c r="D8" s="12">
        <v>84</v>
      </c>
      <c r="E8" s="13">
        <f t="shared" si="2"/>
        <v>100</v>
      </c>
      <c r="F8" s="13">
        <f t="shared" si="3"/>
        <v>61.29032258064516</v>
      </c>
      <c r="G8" s="13">
        <f t="shared" si="4"/>
        <v>38.70967741935484</v>
      </c>
      <c r="H8" s="18"/>
      <c r="I8" s="18"/>
    </row>
    <row r="9" spans="1:9" ht="26.25" customHeight="1" x14ac:dyDescent="0.3">
      <c r="A9" s="16">
        <v>108</v>
      </c>
      <c r="B9" s="11">
        <v>223</v>
      </c>
      <c r="C9" s="12">
        <v>165</v>
      </c>
      <c r="D9" s="12">
        <v>58</v>
      </c>
      <c r="E9" s="13">
        <f t="shared" si="2"/>
        <v>100</v>
      </c>
      <c r="F9" s="13">
        <f t="shared" si="3"/>
        <v>73.991031390134538</v>
      </c>
      <c r="G9" s="13">
        <f t="shared" si="4"/>
        <v>26.00896860986547</v>
      </c>
      <c r="H9" s="18"/>
      <c r="I9" s="18"/>
    </row>
    <row r="10" spans="1:9" ht="26.25" customHeight="1" x14ac:dyDescent="0.3">
      <c r="A10" s="16">
        <v>109</v>
      </c>
      <c r="B10" s="14">
        <v>230</v>
      </c>
      <c r="C10" s="12">
        <v>169</v>
      </c>
      <c r="D10" s="12">
        <v>61</v>
      </c>
      <c r="E10" s="13">
        <f t="shared" si="2"/>
        <v>100</v>
      </c>
      <c r="F10" s="13">
        <f t="shared" si="3"/>
        <v>73.478260869565219</v>
      </c>
      <c r="G10" s="13">
        <f t="shared" si="4"/>
        <v>26.521739130434785</v>
      </c>
      <c r="H10" s="18"/>
      <c r="I10" s="18"/>
    </row>
    <row r="11" spans="1:9" ht="26.25" customHeight="1" x14ac:dyDescent="0.3">
      <c r="A11" s="16">
        <v>110</v>
      </c>
      <c r="B11" s="14">
        <v>242</v>
      </c>
      <c r="C11" s="12">
        <v>181</v>
      </c>
      <c r="D11" s="12">
        <v>61</v>
      </c>
      <c r="E11" s="13">
        <f t="shared" ref="E11:E12" si="5">G11+F11</f>
        <v>99.999999999999986</v>
      </c>
      <c r="F11" s="13">
        <f t="shared" si="3"/>
        <v>74.793388429752056</v>
      </c>
      <c r="G11" s="13">
        <f t="shared" si="4"/>
        <v>25.206611570247933</v>
      </c>
      <c r="H11" s="18"/>
      <c r="I11" s="18"/>
    </row>
    <row r="12" spans="1:9" ht="26.25" customHeight="1" x14ac:dyDescent="0.3">
      <c r="A12" s="16">
        <v>111</v>
      </c>
      <c r="B12" s="14">
        <v>258</v>
      </c>
      <c r="C12" s="12">
        <v>192</v>
      </c>
      <c r="D12" s="12">
        <v>66</v>
      </c>
      <c r="E12" s="13">
        <f t="shared" si="5"/>
        <v>100</v>
      </c>
      <c r="F12" s="13">
        <f t="shared" si="3"/>
        <v>74.418604651162795</v>
      </c>
      <c r="G12" s="13">
        <f t="shared" si="4"/>
        <v>25.581395348837212</v>
      </c>
      <c r="H12" s="18"/>
      <c r="I12" s="18"/>
    </row>
    <row r="13" spans="1:9" ht="26.25" customHeight="1" x14ac:dyDescent="0.3">
      <c r="A13" s="16">
        <v>112</v>
      </c>
      <c r="B13" s="14">
        <v>269</v>
      </c>
      <c r="C13" s="12">
        <v>195</v>
      </c>
      <c r="D13" s="12">
        <v>74</v>
      </c>
      <c r="E13" s="13">
        <v>100</v>
      </c>
      <c r="F13" s="13">
        <v>72.490706319702596</v>
      </c>
      <c r="G13" s="13">
        <v>27.509293680297397</v>
      </c>
      <c r="H13" s="18"/>
      <c r="I13" s="18"/>
    </row>
    <row r="14" spans="1:9" ht="26.25" customHeight="1" x14ac:dyDescent="0.3">
      <c r="A14" s="16">
        <v>113</v>
      </c>
      <c r="B14" s="14">
        <v>290</v>
      </c>
      <c r="C14" s="12">
        <v>211</v>
      </c>
      <c r="D14" s="12">
        <v>79</v>
      </c>
      <c r="E14" s="13">
        <v>100</v>
      </c>
      <c r="F14" s="13">
        <v>72.758620689655174</v>
      </c>
      <c r="G14" s="13">
        <v>27.241379310344826</v>
      </c>
      <c r="H14" s="18"/>
      <c r="I14" s="18"/>
    </row>
    <row r="15" spans="1:9" ht="26.25" customHeight="1" x14ac:dyDescent="0.3">
      <c r="A15" s="17">
        <v>114</v>
      </c>
      <c r="B15" s="23">
        <v>298</v>
      </c>
      <c r="C15" s="24">
        <v>218</v>
      </c>
      <c r="D15" s="24">
        <v>80</v>
      </c>
      <c r="E15" s="25">
        <f t="shared" ref="E15" si="6">G15+F15</f>
        <v>100</v>
      </c>
      <c r="F15" s="25">
        <f>C15/B15*100</f>
        <v>73.154362416107389</v>
      </c>
      <c r="G15" s="25">
        <f t="shared" ref="G15" si="7">D15/B15*100</f>
        <v>26.845637583892618</v>
      </c>
      <c r="H15" s="18"/>
      <c r="I15" s="18"/>
    </row>
    <row r="16" spans="1:9" ht="17.399999999999999" customHeight="1" x14ac:dyDescent="0.3">
      <c r="A16" s="3" t="s">
        <v>10</v>
      </c>
      <c r="B16" s="4"/>
      <c r="C16" s="5"/>
      <c r="D16" s="5"/>
      <c r="E16" s="5"/>
      <c r="F16" s="5"/>
      <c r="G16" s="5"/>
    </row>
    <row r="17" spans="1:7" ht="18.600000000000001" customHeight="1" x14ac:dyDescent="0.3">
      <c r="A17" s="3" t="s">
        <v>3</v>
      </c>
      <c r="B17" s="4"/>
      <c r="C17" s="1"/>
      <c r="D17" s="1"/>
      <c r="E17" s="1"/>
      <c r="F17" s="1"/>
      <c r="G17" s="1"/>
    </row>
  </sheetData>
  <mergeCells count="4">
    <mergeCell ref="A3:A4"/>
    <mergeCell ref="A1:G1"/>
    <mergeCell ref="B3:D3"/>
    <mergeCell ref="E3:G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統計處林宗穎</dc:creator>
  <cp:lastModifiedBy>統計處王律允</cp:lastModifiedBy>
  <cp:lastPrinted>2015-10-02T10:11:49Z</cp:lastPrinted>
  <dcterms:created xsi:type="dcterms:W3CDTF">2014-10-29T08:03:06Z</dcterms:created>
  <dcterms:modified xsi:type="dcterms:W3CDTF">2026-01-21T01:18:18Z</dcterms:modified>
</cp:coreProperties>
</file>